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Vlk\Documents\"/>
    </mc:Choice>
  </mc:AlternateContent>
  <xr:revisionPtr revIDLastSave="0" documentId="13_ncr:1_{CF690993-B496-4F4E-84F0-7C475282B6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8" sheetId="8" r:id="rId2"/>
    <sheet name="List7" sheetId="7" r:id="rId3"/>
    <sheet name="List6" sheetId="6" r:id="rId4"/>
    <sheet name="List5" sheetId="5" r:id="rId5"/>
    <sheet name="List4" sheetId="4" r:id="rId6"/>
    <sheet name="List3" sheetId="3" r:id="rId7"/>
    <sheet name="List2" sheetId="2" r:id="rId8"/>
  </sheets>
  <definedNames>
    <definedName name="_Hlk6799883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3" i="1"/>
  <c r="R98" i="1"/>
  <c r="R97" i="1"/>
</calcChain>
</file>

<file path=xl/sharedStrings.xml><?xml version="1.0" encoding="utf-8"?>
<sst xmlns="http://schemas.openxmlformats.org/spreadsheetml/2006/main" count="778" uniqueCount="271">
  <si>
    <t>Taxon</t>
  </si>
  <si>
    <t>třesavka sekáčovitá</t>
  </si>
  <si>
    <t>plzák hnědý</t>
  </si>
  <si>
    <t>slíďák</t>
  </si>
  <si>
    <t>skákavka</t>
  </si>
  <si>
    <t>stínka zední</t>
  </si>
  <si>
    <t>ruměnice pospolná</t>
  </si>
  <si>
    <t>housenka osenice</t>
  </si>
  <si>
    <t>smrtník</t>
  </si>
  <si>
    <t>mravenec (Myrmica sp.)</t>
  </si>
  <si>
    <t>stonožka (škvorová)</t>
  </si>
  <si>
    <t xml:space="preserve"> + </t>
  </si>
  <si>
    <t>P.U.</t>
  </si>
  <si>
    <t>mol šatní</t>
  </si>
  <si>
    <t>rybenka domácí</t>
  </si>
  <si>
    <t>moucha domácí</t>
  </si>
  <si>
    <t>podkmen / třída</t>
  </si>
  <si>
    <t xml:space="preserve"> - </t>
  </si>
  <si>
    <t>žížala hnojní</t>
  </si>
  <si>
    <t>mravenec (Lasius? sp.)</t>
  </si>
  <si>
    <t>vosík (francouzský)</t>
  </si>
  <si>
    <t>svinka (obecná)</t>
  </si>
  <si>
    <t>B.S.</t>
  </si>
  <si>
    <t>Plži</t>
  </si>
  <si>
    <t>Klepítkatci / pavouci</t>
  </si>
  <si>
    <t>Máloštětinatci</t>
  </si>
  <si>
    <t>Korýši / stejnonožci</t>
  </si>
  <si>
    <t>Stonožkovci / stonožky</t>
  </si>
  <si>
    <t>Stonožkovci / mnohonožky</t>
  </si>
  <si>
    <t>Šestinozí / skrytočelistní</t>
  </si>
  <si>
    <t>T.B.</t>
  </si>
  <si>
    <t>zemivka (žlutavá)</t>
  </si>
  <si>
    <t xml:space="preserve">stínka mravenčí
</t>
  </si>
  <si>
    <t>žížala mléčná</t>
  </si>
  <si>
    <t>olověnka (chvostoskok)</t>
  </si>
  <si>
    <t>huňatka (chvostoskok)</t>
  </si>
  <si>
    <t>štětinatka (vidličnatka)</t>
  </si>
  <si>
    <t>M.P.</t>
  </si>
  <si>
    <t>stínka obecná</t>
  </si>
  <si>
    <t>babočka paví oko</t>
  </si>
  <si>
    <t xml:space="preserve"> ++ </t>
  </si>
  <si>
    <t>roháček kozlík</t>
  </si>
  <si>
    <t>škvor obecný</t>
  </si>
  <si>
    <t>Seznam synantropních a epigeických členovců</t>
  </si>
  <si>
    <t>Terezie Rosová</t>
  </si>
  <si>
    <t>SAMETKA RUDÁ</t>
  </si>
  <si>
    <t>VČELA MEDONOSNÁ</t>
  </si>
  <si>
    <t>nějaká larva, co vylezla z ulity?</t>
  </si>
  <si>
    <t>mol potravinový</t>
  </si>
  <si>
    <t>třesavka</t>
  </si>
  <si>
    <t>mravenec lesní?</t>
  </si>
  <si>
    <t>vidličnatka</t>
  </si>
  <si>
    <t>mnohonožka slepá</t>
  </si>
  <si>
    <t>žížala obecná</t>
  </si>
  <si>
    <t>brouk?</t>
  </si>
  <si>
    <t>střevlík</t>
  </si>
  <si>
    <t>plochule křehká</t>
  </si>
  <si>
    <t>žížala jiný druh?</t>
  </si>
  <si>
    <t>plzák   + ulity plžů?</t>
  </si>
  <si>
    <t>nosatec</t>
  </si>
  <si>
    <t>zavíječ paprikový</t>
  </si>
  <si>
    <t>třesavka (sekáčovitá)</t>
  </si>
  <si>
    <t>štětinatky (z řádu vidličnatek)</t>
  </si>
  <si>
    <t>žížala mléčná?</t>
  </si>
  <si>
    <t>žížala obecná?</t>
  </si>
  <si>
    <t xml:space="preserve">rýhonocec </t>
  </si>
  <si>
    <t>vřetenatky</t>
  </si>
  <si>
    <t>ovsenka</t>
  </si>
  <si>
    <t>oblovky lesklé</t>
  </si>
  <si>
    <t>žitovka</t>
  </si>
  <si>
    <t>boděnka/vrásenka</t>
  </si>
  <si>
    <t>mrchožrout</t>
  </si>
  <si>
    <t>O.K.</t>
  </si>
  <si>
    <t>kvapník</t>
  </si>
  <si>
    <t>rev. R.V.</t>
  </si>
  <si>
    <t>mravenec Lasius sp.</t>
  </si>
  <si>
    <t>do sbírky! :-)</t>
  </si>
  <si>
    <t>T.R.</t>
  </si>
  <si>
    <t>plochule (křehká)</t>
  </si>
  <si>
    <t>oblovka lesklá</t>
  </si>
  <si>
    <t>vřetenatka</t>
  </si>
  <si>
    <t>Aneta Gregorová</t>
  </si>
  <si>
    <t>křižák obecný</t>
  </si>
  <si>
    <t>sekáč</t>
  </si>
  <si>
    <t>třesavka velká</t>
  </si>
  <si>
    <t>snovačka domácí</t>
  </si>
  <si>
    <t>skálovka domácí</t>
  </si>
  <si>
    <t>komár</t>
  </si>
  <si>
    <t>pokoutník domácí</t>
  </si>
  <si>
    <t>meta temnostní</t>
  </si>
  <si>
    <t>střevlík vrásčitý</t>
  </si>
  <si>
    <t>bahnomilka</t>
  </si>
  <si>
    <t>křižák podkorní</t>
  </si>
  <si>
    <t>bzučivka (obecná)</t>
  </si>
  <si>
    <t>A.G.</t>
  </si>
  <si>
    <t>Klepítkatci / sekáči</t>
  </si>
  <si>
    <t>pokoutník (domácí)</t>
  </si>
  <si>
    <r>
      <rPr>
        <b/>
        <sz val="11"/>
        <color theme="1"/>
        <rFont val="Calibri"/>
        <family val="2"/>
        <charset val="238"/>
        <scheme val="minor"/>
      </rPr>
      <t>střevlík</t>
    </r>
    <r>
      <rPr>
        <sz val="11"/>
        <color theme="1"/>
        <rFont val="Calibri"/>
        <family val="2"/>
        <charset val="238"/>
        <scheme val="minor"/>
      </rPr>
      <t xml:space="preserve"> vrásčitý</t>
    </r>
  </si>
  <si>
    <r>
      <t xml:space="preserve">kukla </t>
    </r>
    <r>
      <rPr>
        <b/>
        <sz val="11"/>
        <color theme="1"/>
        <rFont val="Calibri"/>
        <family val="2"/>
        <charset val="238"/>
        <scheme val="minor"/>
      </rPr>
      <t>běláska</t>
    </r>
  </si>
  <si>
    <t xml:space="preserve">prskavec </t>
  </si>
  <si>
    <r>
      <rPr>
        <b/>
        <sz val="11"/>
        <color theme="1"/>
        <rFont val="Calibri"/>
        <family val="2"/>
        <charset val="238"/>
        <scheme val="minor"/>
      </rPr>
      <t>slunéčko</t>
    </r>
    <r>
      <rPr>
        <sz val="11"/>
        <color theme="1"/>
        <rFont val="Calibri"/>
        <family val="2"/>
        <charset val="238"/>
        <scheme val="minor"/>
      </rPr>
      <t xml:space="preserve"> východní</t>
    </r>
  </si>
  <si>
    <r>
      <rPr>
        <b/>
        <sz val="11"/>
        <color theme="1"/>
        <rFont val="Calibri"/>
        <family val="2"/>
        <charset val="238"/>
        <scheme val="minor"/>
      </rPr>
      <t>bzučivka</t>
    </r>
    <r>
      <rPr>
        <sz val="11"/>
        <color theme="1"/>
        <rFont val="Calibri"/>
        <family val="2"/>
        <charset val="238"/>
        <scheme val="minor"/>
      </rPr>
      <t xml:space="preserve"> (obecná)</t>
    </r>
  </si>
  <si>
    <t>tučně taxony z PP</t>
  </si>
  <si>
    <t>Půdní a synantropní členovci – laboratorní</t>
  </si>
  <si>
    <t>cvičení se živými bezobratlými</t>
  </si>
  <si>
    <t>Markéta Machalcová</t>
  </si>
  <si>
    <t>ŽÍŽALA OBECNÁ</t>
  </si>
  <si>
    <t>PLZÁK HNĚDÝ</t>
  </si>
  <si>
    <t>POKOUTNÍK?</t>
  </si>
  <si>
    <t>PLOCHULE (KŘEHKÁ?)</t>
  </si>
  <si>
    <t>ZEMIVKA</t>
  </si>
  <si>
    <t>ROUPICE BĚLAVÁ?</t>
  </si>
  <si>
    <t>TŘESAVKA SEKÁČOVITÁ</t>
  </si>
  <si>
    <t>RYBENKA DOMÁCÍ</t>
  </si>
  <si>
    <t>PLZÁK ŠPANĚLSKÝ?</t>
  </si>
  <si>
    <t>PLZÁK LESNÍ?</t>
  </si>
  <si>
    <t>MRAVENEC ZAHRADNÍ</t>
  </si>
  <si>
    <t>STÍNKA OBECNÁ</t>
  </si>
  <si>
    <t>KNĚŽICE</t>
  </si>
  <si>
    <t>POZEMKA OBECNÁ</t>
  </si>
  <si>
    <t>A toto jsem našla ve skleníku, na révě vinné a docela mě to zaujalo, ale netuším, co by to mohlo být.</t>
  </si>
  <si>
    <t>kokon snovačky skleníkové</t>
  </si>
  <si>
    <t>pokoutník by vám nikdy nevylezl na světlo! :-)</t>
  </si>
  <si>
    <t>mnohonožka! (dvoupásá?)</t>
  </si>
  <si>
    <t>plzáci jsou barevně variabilní</t>
  </si>
  <si>
    <t>Myrmica sp.?</t>
  </si>
  <si>
    <t>PLZÁK zahradní</t>
  </si>
  <si>
    <t>(já je mám v garáži)</t>
  </si>
  <si>
    <t>M.M.</t>
  </si>
  <si>
    <t>mnohonožka (dvoupásá?)</t>
  </si>
  <si>
    <t>mnohonožka (jednopásá?)</t>
  </si>
  <si>
    <t>roupice (bělavá)</t>
  </si>
  <si>
    <t>plzák zahradní</t>
  </si>
  <si>
    <t>kněžice</t>
  </si>
  <si>
    <t>pozemka (obecná)</t>
  </si>
  <si>
    <t>snovačka skleník. (kokon)</t>
  </si>
  <si>
    <t>pokoutník tmavý</t>
  </si>
  <si>
    <t xml:space="preserve">mravenec žlutý </t>
  </si>
  <si>
    <t>Stínka (zední)</t>
  </si>
  <si>
    <t>Svinka</t>
  </si>
  <si>
    <t>Slíďák</t>
  </si>
  <si>
    <t>Slíďák II</t>
  </si>
  <si>
    <t>Skálovka??</t>
  </si>
  <si>
    <t>Třesavka sekáčovitá</t>
  </si>
  <si>
    <t>Tesařík (fialový)</t>
  </si>
  <si>
    <t>Slunéčko (východní)</t>
  </si>
  <si>
    <t>Drabčík</t>
  </si>
  <si>
    <t>Stonožka</t>
  </si>
  <si>
    <t>Včela medonosná</t>
  </si>
  <si>
    <t>Vosa obecná</t>
  </si>
  <si>
    <t>Střevlík (nalezen mrtvý)</t>
  </si>
  <si>
    <t>Stonožka II (zřejmě ta stejná co už je výše?)</t>
  </si>
  <si>
    <t xml:space="preserve">Štěpán Horký </t>
  </si>
  <si>
    <t>cedivka</t>
  </si>
  <si>
    <t>drabčík (břehový)</t>
  </si>
  <si>
    <t>majka (obecná)</t>
  </si>
  <si>
    <t>já bych řekl, že jiná, ale nechci to komplikovat</t>
  </si>
  <si>
    <t>Š.H.</t>
  </si>
  <si>
    <t>skálovka (domácí)</t>
  </si>
  <si>
    <t>drabčík břehový</t>
  </si>
  <si>
    <t>včela medonosná</t>
  </si>
  <si>
    <t>majka obecná</t>
  </si>
  <si>
    <t>komár pisklavý</t>
  </si>
  <si>
    <t>octomilka obecná</t>
  </si>
  <si>
    <t>mnohonožka (slepá?)</t>
  </si>
  <si>
    <t>mnohonožka (zahradní?)</t>
  </si>
  <si>
    <t>hlemýžď zahradní</t>
  </si>
  <si>
    <t>A.S.</t>
  </si>
  <si>
    <t>Půdní a synantropní členovci</t>
  </si>
  <si>
    <t>Petra Srbová</t>
  </si>
  <si>
    <t>Ploštice ruměnice</t>
  </si>
  <si>
    <t>Stonožka škvorová</t>
  </si>
  <si>
    <t>Dlouženka slepá</t>
  </si>
  <si>
    <t>Kokony kutilky asijské</t>
  </si>
  <si>
    <t>Stínka obecná</t>
  </si>
  <si>
    <t>Křižák</t>
  </si>
  <si>
    <t>Třesavka sekáčová</t>
  </si>
  <si>
    <t>Bzučivka obecná</t>
  </si>
  <si>
    <t>Mol</t>
  </si>
  <si>
    <t>Larva lalokonosce</t>
  </si>
  <si>
    <t>Slimák největší</t>
  </si>
  <si>
    <t>Mravenec žlutý</t>
  </si>
  <si>
    <t>Pokoutník tmavý</t>
  </si>
  <si>
    <t>Pokoutník tmavý - samice</t>
  </si>
  <si>
    <t>R. Vlk</t>
  </si>
  <si>
    <t>ponrava chroust(k)a</t>
  </si>
  <si>
    <t xml:space="preserve">ponravy nosatců jsou beznohé </t>
  </si>
  <si>
    <r>
      <rPr>
        <sz val="11"/>
        <color theme="1"/>
        <rFont val="Calibri"/>
        <family val="2"/>
        <charset val="238"/>
        <scheme val="minor"/>
      </rPr>
      <t>ruměnice</t>
    </r>
    <r>
      <rPr>
        <b/>
        <sz val="11"/>
        <color theme="1"/>
        <rFont val="Calibri"/>
        <family val="2"/>
        <charset val="238"/>
        <scheme val="minor"/>
      </rPr>
      <t xml:space="preserve"> pospolná</t>
    </r>
  </si>
  <si>
    <t>možná ... mnohonožka každopádně</t>
  </si>
  <si>
    <r>
      <rPr>
        <sz val="11"/>
        <color theme="1"/>
        <rFont val="Calibri"/>
        <family val="2"/>
        <charset val="238"/>
        <scheme val="minor"/>
      </rPr>
      <t>Pokoutník tmavý</t>
    </r>
    <r>
      <rPr>
        <b/>
        <sz val="11"/>
        <color theme="1"/>
        <rFont val="Calibri"/>
        <family val="2"/>
        <charset val="238"/>
        <scheme val="minor"/>
      </rPr>
      <t xml:space="preserve"> - samec</t>
    </r>
  </si>
  <si>
    <t>Pozn.</t>
  </si>
  <si>
    <t>střevlíček</t>
  </si>
  <si>
    <t>žížala</t>
  </si>
  <si>
    <t>pokoutník</t>
  </si>
  <si>
    <t>plachetnatka zahradní</t>
  </si>
  <si>
    <t>roupice</t>
  </si>
  <si>
    <t>zemivka</t>
  </si>
  <si>
    <t>larva tiplice</t>
  </si>
  <si>
    <t>Vroubenka americká</t>
  </si>
  <si>
    <t>bzučivka (obecná</t>
  </si>
  <si>
    <t>majka! (obecná)</t>
  </si>
  <si>
    <t>tesařík obecný</t>
  </si>
  <si>
    <t>škvor bezkřídlý</t>
  </si>
  <si>
    <t>zlatoočka zelená</t>
  </si>
  <si>
    <r>
      <t>stonožka škvorová</t>
    </r>
    <r>
      <rPr>
        <strike/>
        <sz val="11"/>
        <color rgb="FFFF0000"/>
        <rFont val="Calibri"/>
        <family val="2"/>
        <charset val="238"/>
        <scheme val="minor"/>
      </rPr>
      <t xml:space="preserve"> </t>
    </r>
  </si>
  <si>
    <t>Jméno: Anita Sobotková (457424)</t>
  </si>
  <si>
    <t>zlatoočka (obecná)</t>
  </si>
  <si>
    <r>
      <t xml:space="preserve">larva </t>
    </r>
    <r>
      <rPr>
        <b/>
        <sz val="11"/>
        <color theme="1"/>
        <rFont val="Calibri"/>
        <family val="2"/>
        <charset val="238"/>
        <scheme val="minor"/>
      </rPr>
      <t>tiplice</t>
    </r>
  </si>
  <si>
    <r>
      <rPr>
        <b/>
        <sz val="11"/>
        <color theme="1"/>
        <rFont val="Calibri"/>
        <family val="2"/>
        <charset val="238"/>
        <scheme val="minor"/>
      </rPr>
      <t>vroubenka</t>
    </r>
    <r>
      <rPr>
        <sz val="11"/>
        <color theme="1"/>
        <rFont val="Calibri"/>
        <family val="2"/>
        <charset val="238"/>
        <scheme val="minor"/>
      </rPr>
      <t xml:space="preserve"> americká</t>
    </r>
  </si>
  <si>
    <r>
      <rPr>
        <b/>
        <sz val="11"/>
        <color theme="1"/>
        <rFont val="Calibri"/>
        <family val="2"/>
        <charset val="238"/>
        <scheme val="minor"/>
      </rPr>
      <t>tesařík</t>
    </r>
    <r>
      <rPr>
        <sz val="11"/>
        <color theme="1"/>
        <rFont val="Calibri"/>
        <family val="2"/>
        <charset val="238"/>
        <scheme val="minor"/>
      </rPr>
      <t xml:space="preserve"> fialový</t>
    </r>
  </si>
  <si>
    <t xml:space="preserve">rýhonosec </t>
  </si>
  <si>
    <t>P.S.</t>
  </si>
  <si>
    <t>hnízdo kutilky asijské</t>
  </si>
  <si>
    <r>
      <t xml:space="preserve">ponrava </t>
    </r>
    <r>
      <rPr>
        <b/>
        <sz val="11"/>
        <color theme="1"/>
        <rFont val="Calibri"/>
        <family val="2"/>
        <charset val="238"/>
        <scheme val="minor"/>
      </rPr>
      <t>chroust(k)a</t>
    </r>
  </si>
  <si>
    <t>počet taxonů členovců</t>
  </si>
  <si>
    <t>počet taxonů celkem</t>
  </si>
  <si>
    <t>chvostoskoci (v květináči)</t>
  </si>
  <si>
    <t>sametka rudá</t>
  </si>
  <si>
    <t>páskovka</t>
  </si>
  <si>
    <t>lejnožrout</t>
  </si>
  <si>
    <t>M.K.</t>
  </si>
  <si>
    <t xml:space="preserve"> +</t>
  </si>
  <si>
    <t>sršeň obecná</t>
  </si>
  <si>
    <t xml:space="preserve"> +++ </t>
  </si>
  <si>
    <t>Klepítkatci / roztoči</t>
  </si>
  <si>
    <t>moucha (domácí)</t>
  </si>
  <si>
    <t>slimák (největší)</t>
  </si>
  <si>
    <t>Obec: Městská část Brno - Jehnice</t>
  </si>
  <si>
    <t>Datum a čas odběru: 28. 3. 2021 v 11:00 - 12:00 a v 21:30 - 22:00</t>
  </si>
  <si>
    <t>Student: Lukáš Kyrych</t>
  </si>
  <si>
    <t>Taxon/rod</t>
  </si>
  <si>
    <t>cedivka domovní</t>
  </si>
  <si>
    <t>drabčík</t>
  </si>
  <si>
    <t>larva kovaříka</t>
  </si>
  <si>
    <t>lepovka jižní</t>
  </si>
  <si>
    <t>prázdná kukla tiplice</t>
  </si>
  <si>
    <t>sekáč obecný</t>
  </si>
  <si>
    <t>stonožka</t>
  </si>
  <si>
    <t>svinka obecná</t>
  </si>
  <si>
    <t>štětinatka</t>
  </si>
  <si>
    <t>zemivka dlouhorohá</t>
  </si>
  <si>
    <t>kovařík krvavý</t>
  </si>
  <si>
    <t>vosík francouzský</t>
  </si>
  <si>
    <t>vosa obecná</t>
  </si>
  <si>
    <t>bzučivka obecný</t>
  </si>
  <si>
    <t>bruslařka velká</t>
  </si>
  <si>
    <t>mravenec obecný</t>
  </si>
  <si>
    <t>mandelinka ?</t>
  </si>
  <si>
    <t>zlatoočka obecná</t>
  </si>
  <si>
    <t>roupec ?</t>
  </si>
  <si>
    <t>Počasí:</t>
  </si>
  <si>
    <t>Vlastní hodnocení:</t>
  </si>
  <si>
    <t>tiplice</t>
  </si>
  <si>
    <t>cedivky?</t>
  </si>
  <si>
    <t>kněžice kovová</t>
  </si>
  <si>
    <t>revize</t>
  </si>
  <si>
    <t>L.K.</t>
  </si>
  <si>
    <t>cedivka (domovní)</t>
  </si>
  <si>
    <t xml:space="preserve">drabčík </t>
  </si>
  <si>
    <t xml:space="preserve">bruslařka </t>
  </si>
  <si>
    <r>
      <rPr>
        <b/>
        <sz val="11"/>
        <color theme="1"/>
        <rFont val="Calibri"/>
        <family val="2"/>
        <charset val="238"/>
        <scheme val="minor"/>
      </rPr>
      <t>kovařík</t>
    </r>
    <r>
      <rPr>
        <sz val="11"/>
        <color theme="1"/>
        <rFont val="Calibri"/>
        <family val="2"/>
        <charset val="238"/>
        <scheme val="minor"/>
      </rPr>
      <t xml:space="preserve"> krvavý</t>
    </r>
  </si>
  <si>
    <r>
      <t xml:space="preserve">larva </t>
    </r>
    <r>
      <rPr>
        <b/>
        <sz val="11"/>
        <color theme="1"/>
        <rFont val="Calibri"/>
        <family val="2"/>
        <charset val="238"/>
        <scheme val="minor"/>
      </rPr>
      <t>kovaříka</t>
    </r>
    <r>
      <rPr>
        <sz val="11"/>
        <color theme="1"/>
        <rFont val="Calibri"/>
        <family val="2"/>
        <charset val="238"/>
        <scheme val="minor"/>
      </rPr>
      <t xml:space="preserve"> (drátovec)</t>
    </r>
  </si>
  <si>
    <r>
      <t xml:space="preserve">prázdná kukla </t>
    </r>
    <r>
      <rPr>
        <b/>
        <sz val="11"/>
        <color theme="1"/>
        <rFont val="Calibri"/>
        <family val="2"/>
        <charset val="238"/>
        <scheme val="minor"/>
      </rPr>
      <t>tiplice</t>
    </r>
  </si>
  <si>
    <t>frekvence</t>
  </si>
  <si>
    <t>(%)</t>
  </si>
  <si>
    <t>n</t>
  </si>
  <si>
    <t>1.</t>
  </si>
  <si>
    <t>2.</t>
  </si>
  <si>
    <t>3.</t>
  </si>
  <si>
    <t xml:space="preserve">2. </t>
  </si>
  <si>
    <t>Šestinozí / hmyz (jevnočelistní)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</si>
</sst>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A0A0A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trike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topLeftCell="A73" workbookViewId="0">
      <selection activeCell="R97" sqref="R97"/>
    </sheetView>
  </sheetViews>
  <sheetFormatPr defaultColWidth="9.109375" defaultRowHeight="19.95" customHeight="1" x14ac:dyDescent="0.3"/>
  <cols>
    <col min="1" max="1" width="26.109375" style="1" bestFit="1" customWidth="1"/>
    <col min="2" max="2" width="3.77734375" style="2" customWidth="1"/>
    <col min="3" max="3" width="23.88671875" style="9" bestFit="1" customWidth="1"/>
    <col min="4" max="7" width="5.77734375" style="2" customWidth="1"/>
    <col min="8" max="17" width="5.77734375" style="25" customWidth="1"/>
    <col min="18" max="18" width="9.109375" style="53"/>
    <col min="19" max="16384" width="9.109375" style="2"/>
  </cols>
  <sheetData>
    <row r="1" spans="1:19" ht="19.95" customHeight="1" x14ac:dyDescent="0.3"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5">
        <v>7</v>
      </c>
      <c r="K1" s="2">
        <v>8</v>
      </c>
      <c r="L1" s="25">
        <v>9</v>
      </c>
      <c r="M1" s="25">
        <v>10</v>
      </c>
      <c r="N1" s="25">
        <v>11</v>
      </c>
      <c r="O1" s="25">
        <v>12</v>
      </c>
      <c r="P1" s="25">
        <v>13</v>
      </c>
      <c r="Q1" s="25">
        <v>14</v>
      </c>
      <c r="R1" s="53" t="s">
        <v>263</v>
      </c>
      <c r="S1" s="2" t="s">
        <v>263</v>
      </c>
    </row>
    <row r="2" spans="1:19" s="5" customFormat="1" ht="19.95" customHeight="1" x14ac:dyDescent="0.3">
      <c r="A2" s="4" t="s">
        <v>16</v>
      </c>
      <c r="C2" s="10" t="s">
        <v>0</v>
      </c>
      <c r="D2" s="7" t="s">
        <v>30</v>
      </c>
      <c r="E2" s="7" t="s">
        <v>12</v>
      </c>
      <c r="F2" s="7" t="s">
        <v>22</v>
      </c>
      <c r="G2" s="7" t="s">
        <v>37</v>
      </c>
      <c r="H2" s="28" t="s">
        <v>77</v>
      </c>
      <c r="I2" s="28" t="s">
        <v>94</v>
      </c>
      <c r="J2" s="28" t="s">
        <v>128</v>
      </c>
      <c r="K2" s="28" t="s">
        <v>30</v>
      </c>
      <c r="L2" s="28" t="s">
        <v>157</v>
      </c>
      <c r="M2" s="28" t="s">
        <v>128</v>
      </c>
      <c r="N2" s="28" t="s">
        <v>167</v>
      </c>
      <c r="O2" s="28" t="s">
        <v>211</v>
      </c>
      <c r="P2" s="28" t="s">
        <v>220</v>
      </c>
      <c r="Q2" s="28" t="s">
        <v>256</v>
      </c>
      <c r="R2" s="60" t="s">
        <v>265</v>
      </c>
      <c r="S2" s="60" t="s">
        <v>264</v>
      </c>
    </row>
    <row r="3" spans="1:19" s="14" customFormat="1" ht="19.95" customHeight="1" x14ac:dyDescent="0.3">
      <c r="A3" s="11" t="s">
        <v>23</v>
      </c>
      <c r="B3" s="8">
        <v>1</v>
      </c>
      <c r="C3" s="13" t="s">
        <v>226</v>
      </c>
      <c r="D3" s="8"/>
      <c r="E3" s="8"/>
      <c r="F3" s="8"/>
      <c r="G3" s="8"/>
      <c r="H3" s="27"/>
      <c r="I3" s="27"/>
      <c r="J3" s="27"/>
      <c r="K3" s="27"/>
      <c r="L3" s="27"/>
      <c r="M3" s="27"/>
      <c r="N3" s="27"/>
      <c r="O3" s="27" t="s">
        <v>11</v>
      </c>
      <c r="P3" s="27" t="s">
        <v>11</v>
      </c>
      <c r="Q3" s="27"/>
      <c r="R3" s="59">
        <v>2</v>
      </c>
      <c r="S3" s="63">
        <f>R3/14*100</f>
        <v>14.285714285714285</v>
      </c>
    </row>
    <row r="4" spans="1:19" s="8" customFormat="1" ht="19.95" customHeight="1" x14ac:dyDescent="0.3">
      <c r="B4" s="8">
        <v>2</v>
      </c>
      <c r="C4" s="13" t="s">
        <v>2</v>
      </c>
      <c r="D4" s="8" t="s">
        <v>11</v>
      </c>
      <c r="E4" s="8" t="s">
        <v>11</v>
      </c>
      <c r="F4" s="8" t="s">
        <v>17</v>
      </c>
      <c r="G4" s="8" t="s">
        <v>11</v>
      </c>
      <c r="H4" s="27" t="s">
        <v>11</v>
      </c>
      <c r="I4" s="27" t="s">
        <v>17</v>
      </c>
      <c r="J4" s="27" t="s">
        <v>11</v>
      </c>
      <c r="K4" s="27" t="s">
        <v>17</v>
      </c>
      <c r="L4" s="27" t="s">
        <v>17</v>
      </c>
      <c r="M4" s="27" t="s">
        <v>17</v>
      </c>
      <c r="N4" s="27" t="s">
        <v>17</v>
      </c>
      <c r="O4" s="27" t="s">
        <v>17</v>
      </c>
      <c r="P4" s="27" t="s">
        <v>17</v>
      </c>
      <c r="Q4" s="27" t="s">
        <v>17</v>
      </c>
      <c r="R4" s="59">
        <v>5</v>
      </c>
      <c r="S4" s="62">
        <f t="shared" ref="S4:S67" si="0">R4/14*100</f>
        <v>35.714285714285715</v>
      </c>
    </row>
    <row r="5" spans="1:19" s="8" customFormat="1" ht="19.95" customHeight="1" x14ac:dyDescent="0.3">
      <c r="A5" s="11"/>
      <c r="B5" s="8">
        <v>3</v>
      </c>
      <c r="C5" s="13" t="s">
        <v>132</v>
      </c>
      <c r="H5" s="27"/>
      <c r="I5" s="27"/>
      <c r="J5" s="27" t="s">
        <v>11</v>
      </c>
      <c r="K5" s="27"/>
      <c r="L5" s="27"/>
      <c r="M5" s="27" t="s">
        <v>11</v>
      </c>
      <c r="N5" s="27"/>
      <c r="O5" s="27"/>
      <c r="P5" s="27"/>
      <c r="Q5" s="27"/>
      <c r="R5" s="59">
        <v>2</v>
      </c>
      <c r="S5" s="63">
        <f t="shared" si="0"/>
        <v>14.285714285714285</v>
      </c>
    </row>
    <row r="6" spans="1:19" s="8" customFormat="1" ht="19.95" customHeight="1" x14ac:dyDescent="0.3">
      <c r="A6" s="11"/>
      <c r="B6" s="8">
        <v>4</v>
      </c>
      <c r="C6" s="23" t="s">
        <v>79</v>
      </c>
      <c r="H6" s="27" t="s">
        <v>11</v>
      </c>
      <c r="I6" s="27"/>
      <c r="J6" s="27"/>
      <c r="K6" s="27"/>
      <c r="L6" s="27"/>
      <c r="M6" s="27"/>
      <c r="N6" s="27"/>
      <c r="O6" s="27"/>
      <c r="P6" s="27"/>
      <c r="Q6" s="27"/>
      <c r="R6" s="59">
        <v>1</v>
      </c>
      <c r="S6" s="63">
        <f t="shared" si="0"/>
        <v>7.1428571428571423</v>
      </c>
    </row>
    <row r="7" spans="1:19" s="8" customFormat="1" ht="19.95" customHeight="1" x14ac:dyDescent="0.3">
      <c r="A7" s="11"/>
      <c r="B7" s="8">
        <v>5</v>
      </c>
      <c r="C7" s="22" t="s">
        <v>67</v>
      </c>
      <c r="H7" s="27" t="s">
        <v>11</v>
      </c>
      <c r="I7" s="27"/>
      <c r="J7" s="27"/>
      <c r="K7" s="27"/>
      <c r="L7" s="27"/>
      <c r="M7" s="27"/>
      <c r="N7" s="27"/>
      <c r="O7" s="27"/>
      <c r="P7" s="27"/>
      <c r="Q7" s="27"/>
      <c r="R7" s="59">
        <v>1</v>
      </c>
      <c r="S7" s="63">
        <f t="shared" si="0"/>
        <v>7.1428571428571423</v>
      </c>
    </row>
    <row r="8" spans="1:19" s="8" customFormat="1" ht="19.95" customHeight="1" x14ac:dyDescent="0.3">
      <c r="A8" s="11"/>
      <c r="B8" s="8">
        <v>6</v>
      </c>
      <c r="C8" s="22" t="s">
        <v>69</v>
      </c>
      <c r="H8" s="27" t="s">
        <v>11</v>
      </c>
      <c r="I8" s="27"/>
      <c r="J8" s="27"/>
      <c r="K8" s="27"/>
      <c r="L8" s="27"/>
      <c r="M8" s="27"/>
      <c r="N8" s="27"/>
      <c r="O8" s="27"/>
      <c r="P8" s="27"/>
      <c r="Q8" s="27"/>
      <c r="R8" s="59">
        <v>1</v>
      </c>
      <c r="S8" s="63">
        <f t="shared" si="0"/>
        <v>7.1428571428571423</v>
      </c>
    </row>
    <row r="9" spans="1:19" s="8" customFormat="1" ht="19.95" customHeight="1" x14ac:dyDescent="0.3">
      <c r="A9" s="11"/>
      <c r="B9" s="8">
        <v>7</v>
      </c>
      <c r="C9" s="23" t="s">
        <v>80</v>
      </c>
      <c r="H9" s="27" t="s">
        <v>11</v>
      </c>
      <c r="I9" s="27"/>
      <c r="J9" s="27"/>
      <c r="K9" s="27"/>
      <c r="L9" s="27"/>
      <c r="M9" s="27"/>
      <c r="N9" s="27"/>
      <c r="O9" s="27"/>
      <c r="P9" s="27"/>
      <c r="Q9" s="27"/>
      <c r="R9" s="59">
        <v>1</v>
      </c>
      <c r="S9" s="63">
        <f t="shared" si="0"/>
        <v>7.1428571428571423</v>
      </c>
    </row>
    <row r="10" spans="1:19" s="8" customFormat="1" ht="19.95" customHeight="1" x14ac:dyDescent="0.3">
      <c r="A10" s="11"/>
      <c r="B10" s="8">
        <v>8</v>
      </c>
      <c r="C10" s="39" t="s">
        <v>70</v>
      </c>
      <c r="H10" s="27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59">
        <v>1</v>
      </c>
      <c r="S10" s="63">
        <f t="shared" si="0"/>
        <v>7.1428571428571423</v>
      </c>
    </row>
    <row r="11" spans="1:19" s="8" customFormat="1" ht="19.95" customHeight="1" x14ac:dyDescent="0.3">
      <c r="A11" s="11"/>
      <c r="B11" s="8">
        <v>9</v>
      </c>
      <c r="C11" s="39" t="s">
        <v>218</v>
      </c>
      <c r="H11" s="27"/>
      <c r="I11" s="27"/>
      <c r="J11" s="27"/>
      <c r="K11" s="27"/>
      <c r="L11" s="27"/>
      <c r="M11" s="27"/>
      <c r="N11" s="27"/>
      <c r="O11" s="27"/>
      <c r="P11" s="27" t="s">
        <v>11</v>
      </c>
      <c r="Q11" s="27"/>
      <c r="R11" s="59">
        <v>1</v>
      </c>
      <c r="S11" s="63">
        <f t="shared" si="0"/>
        <v>7.1428571428571423</v>
      </c>
    </row>
    <row r="12" spans="1:19" s="7" customFormat="1" ht="19.95" customHeight="1" x14ac:dyDescent="0.3">
      <c r="A12" s="6"/>
      <c r="B12" s="8">
        <v>10</v>
      </c>
      <c r="C12" s="24" t="s">
        <v>166</v>
      </c>
      <c r="H12" s="28"/>
      <c r="I12" s="28"/>
      <c r="J12" s="28"/>
      <c r="K12" s="28"/>
      <c r="L12" s="28"/>
      <c r="M12" s="28" t="s">
        <v>11</v>
      </c>
      <c r="N12" s="28"/>
      <c r="O12" s="28"/>
      <c r="P12" s="28" t="s">
        <v>11</v>
      </c>
      <c r="Q12" s="28"/>
      <c r="R12" s="60">
        <v>2</v>
      </c>
      <c r="S12" s="66">
        <f t="shared" si="0"/>
        <v>14.285714285714285</v>
      </c>
    </row>
    <row r="13" spans="1:19" s="8" customFormat="1" ht="19.95" customHeight="1" x14ac:dyDescent="0.3">
      <c r="A13" s="1" t="s">
        <v>25</v>
      </c>
      <c r="B13" s="8">
        <v>11</v>
      </c>
      <c r="C13" s="39" t="s">
        <v>131</v>
      </c>
      <c r="H13" s="27"/>
      <c r="I13" s="27"/>
      <c r="J13" s="27" t="s">
        <v>11</v>
      </c>
      <c r="K13" s="27"/>
      <c r="L13" s="27"/>
      <c r="M13" s="27"/>
      <c r="N13" s="27" t="s">
        <v>11</v>
      </c>
      <c r="O13" s="27"/>
      <c r="P13" s="27" t="s">
        <v>11</v>
      </c>
      <c r="Q13" s="27"/>
      <c r="R13" s="59">
        <v>3</v>
      </c>
      <c r="S13" s="65">
        <f t="shared" si="0"/>
        <v>21.428571428571427</v>
      </c>
    </row>
    <row r="14" spans="1:19" ht="19.95" customHeight="1" x14ac:dyDescent="0.3">
      <c r="B14" s="8">
        <v>12</v>
      </c>
      <c r="C14" s="9" t="s">
        <v>33</v>
      </c>
      <c r="D14" s="8" t="s">
        <v>11</v>
      </c>
      <c r="E14" s="8" t="s">
        <v>11</v>
      </c>
      <c r="F14" s="8" t="s">
        <v>17</v>
      </c>
      <c r="G14" s="8" t="s">
        <v>40</v>
      </c>
      <c r="H14" s="27" t="s">
        <v>11</v>
      </c>
      <c r="I14" s="27" t="s">
        <v>17</v>
      </c>
      <c r="J14" s="27" t="s">
        <v>17</v>
      </c>
      <c r="K14" s="27" t="s">
        <v>17</v>
      </c>
      <c r="L14" s="27" t="s">
        <v>17</v>
      </c>
      <c r="M14" s="27" t="s">
        <v>17</v>
      </c>
      <c r="N14" s="27" t="s">
        <v>17</v>
      </c>
      <c r="O14" s="27" t="s">
        <v>17</v>
      </c>
      <c r="P14" s="27" t="s">
        <v>17</v>
      </c>
      <c r="Q14" s="27" t="s">
        <v>17</v>
      </c>
      <c r="R14" s="59">
        <v>4</v>
      </c>
      <c r="S14" s="62">
        <f t="shared" si="0"/>
        <v>28.571428571428569</v>
      </c>
    </row>
    <row r="15" spans="1:19" ht="19.95" customHeight="1" x14ac:dyDescent="0.3">
      <c r="B15" s="8">
        <v>13</v>
      </c>
      <c r="C15" s="22" t="s">
        <v>64</v>
      </c>
      <c r="D15" s="8" t="s">
        <v>17</v>
      </c>
      <c r="E15" s="8" t="s">
        <v>17</v>
      </c>
      <c r="F15" s="8" t="s">
        <v>17</v>
      </c>
      <c r="G15" s="8" t="s">
        <v>17</v>
      </c>
      <c r="H15" s="27" t="s">
        <v>11</v>
      </c>
      <c r="I15" s="27" t="s">
        <v>17</v>
      </c>
      <c r="J15" s="27" t="s">
        <v>17</v>
      </c>
      <c r="K15" s="27" t="s">
        <v>17</v>
      </c>
      <c r="L15" s="27" t="s">
        <v>17</v>
      </c>
      <c r="M15" s="27" t="s">
        <v>11</v>
      </c>
      <c r="N15" s="27" t="s">
        <v>11</v>
      </c>
      <c r="O15" s="27" t="s">
        <v>17</v>
      </c>
      <c r="P15" s="27" t="s">
        <v>11</v>
      </c>
      <c r="Q15" s="27" t="s">
        <v>11</v>
      </c>
      <c r="R15" s="59">
        <v>5</v>
      </c>
      <c r="S15" s="62">
        <f t="shared" si="0"/>
        <v>35.714285714285715</v>
      </c>
    </row>
    <row r="16" spans="1:19" s="7" customFormat="1" ht="19.95" customHeight="1" x14ac:dyDescent="0.3">
      <c r="A16" s="6"/>
      <c r="B16" s="8">
        <v>14</v>
      </c>
      <c r="C16" s="12" t="s">
        <v>18</v>
      </c>
      <c r="F16" s="7" t="s">
        <v>11</v>
      </c>
      <c r="H16" s="28"/>
      <c r="I16" s="28"/>
      <c r="J16" s="28" t="s">
        <v>11</v>
      </c>
      <c r="K16" s="28"/>
      <c r="L16" s="28"/>
      <c r="M16" s="28"/>
      <c r="N16" s="28"/>
      <c r="O16" s="28"/>
      <c r="P16" s="28"/>
      <c r="Q16" s="28"/>
      <c r="R16" s="60">
        <v>2</v>
      </c>
      <c r="S16" s="66">
        <f t="shared" si="0"/>
        <v>14.285714285714285</v>
      </c>
    </row>
    <row r="17" spans="1:20" s="3" customFormat="1" ht="19.95" customHeight="1" x14ac:dyDescent="0.3">
      <c r="A17" s="16" t="s">
        <v>24</v>
      </c>
      <c r="B17" s="14">
        <v>1</v>
      </c>
      <c r="C17" s="15" t="s">
        <v>4</v>
      </c>
      <c r="D17" s="14"/>
      <c r="E17" s="14" t="s">
        <v>11</v>
      </c>
      <c r="F17" s="14"/>
      <c r="G17" s="14"/>
      <c r="H17" s="14"/>
      <c r="I17" s="14"/>
      <c r="J17" s="14"/>
      <c r="K17" s="29"/>
      <c r="L17" s="29"/>
      <c r="M17" s="29"/>
      <c r="N17" s="29"/>
      <c r="O17" s="29"/>
      <c r="P17" s="29"/>
      <c r="Q17" s="29" t="s">
        <v>11</v>
      </c>
      <c r="R17" s="59">
        <v>2</v>
      </c>
      <c r="S17" s="63">
        <f t="shared" si="0"/>
        <v>14.285714285714285</v>
      </c>
    </row>
    <row r="18" spans="1:20" s="3" customFormat="1" ht="19.95" customHeight="1" x14ac:dyDescent="0.3">
      <c r="A18" s="16"/>
      <c r="B18" s="14">
        <v>2</v>
      </c>
      <c r="C18" s="15" t="s">
        <v>3</v>
      </c>
      <c r="D18" s="14" t="s">
        <v>17</v>
      </c>
      <c r="E18" s="14" t="s">
        <v>11</v>
      </c>
      <c r="F18" s="14" t="s">
        <v>17</v>
      </c>
      <c r="G18" s="14" t="s">
        <v>40</v>
      </c>
      <c r="H18" s="14" t="s">
        <v>17</v>
      </c>
      <c r="I18" s="14" t="s">
        <v>17</v>
      </c>
      <c r="J18" s="29" t="s">
        <v>11</v>
      </c>
      <c r="K18" s="14" t="s">
        <v>17</v>
      </c>
      <c r="L18" s="29" t="s">
        <v>11</v>
      </c>
      <c r="M18" s="14" t="s">
        <v>17</v>
      </c>
      <c r="N18" s="29" t="s">
        <v>11</v>
      </c>
      <c r="O18" s="29" t="s">
        <v>11</v>
      </c>
      <c r="P18" s="29"/>
      <c r="Q18" s="29" t="s">
        <v>11</v>
      </c>
      <c r="R18" s="59">
        <v>7</v>
      </c>
      <c r="S18" s="62">
        <f t="shared" si="0"/>
        <v>50</v>
      </c>
      <c r="T18" s="3" t="s">
        <v>268</v>
      </c>
    </row>
    <row r="19" spans="1:20" s="3" customFormat="1" ht="19.95" customHeight="1" x14ac:dyDescent="0.3">
      <c r="A19" s="16"/>
      <c r="B19" s="14">
        <v>3</v>
      </c>
      <c r="C19" s="15" t="s">
        <v>96</v>
      </c>
      <c r="D19" s="14" t="s">
        <v>11</v>
      </c>
      <c r="E19" s="14" t="s">
        <v>17</v>
      </c>
      <c r="F19" s="14" t="s">
        <v>11</v>
      </c>
      <c r="G19" s="14" t="s">
        <v>17</v>
      </c>
      <c r="H19" s="14" t="s">
        <v>17</v>
      </c>
      <c r="I19" s="29" t="s">
        <v>11</v>
      </c>
      <c r="J19" s="14" t="s">
        <v>17</v>
      </c>
      <c r="K19" s="14" t="s">
        <v>17</v>
      </c>
      <c r="L19" s="14" t="s">
        <v>17</v>
      </c>
      <c r="M19" s="14" t="s">
        <v>17</v>
      </c>
      <c r="N19" s="14" t="s">
        <v>17</v>
      </c>
      <c r="O19" s="14" t="s">
        <v>17</v>
      </c>
      <c r="P19" s="29" t="s">
        <v>11</v>
      </c>
      <c r="Q19" s="29" t="s">
        <v>11</v>
      </c>
      <c r="R19" s="59">
        <v>5</v>
      </c>
      <c r="S19" s="62">
        <f t="shared" si="0"/>
        <v>35.714285714285715</v>
      </c>
    </row>
    <row r="20" spans="1:20" s="3" customFormat="1" ht="19.95" customHeight="1" x14ac:dyDescent="0.3">
      <c r="A20" s="16"/>
      <c r="B20" s="14">
        <v>4</v>
      </c>
      <c r="C20" s="18" t="s">
        <v>136</v>
      </c>
      <c r="D20" s="14" t="s">
        <v>17</v>
      </c>
      <c r="E20" s="14" t="s">
        <v>17</v>
      </c>
      <c r="F20" s="14" t="s">
        <v>17</v>
      </c>
      <c r="G20" s="14" t="s">
        <v>17</v>
      </c>
      <c r="H20" s="14" t="s">
        <v>17</v>
      </c>
      <c r="I20" s="14" t="s">
        <v>17</v>
      </c>
      <c r="J20" s="14" t="s">
        <v>17</v>
      </c>
      <c r="K20" s="29" t="s">
        <v>11</v>
      </c>
      <c r="L20" s="14" t="s">
        <v>17</v>
      </c>
      <c r="M20" s="14" t="s">
        <v>17</v>
      </c>
      <c r="N20" s="29" t="s">
        <v>11</v>
      </c>
      <c r="O20" s="29" t="s">
        <v>40</v>
      </c>
      <c r="P20" s="29" t="s">
        <v>17</v>
      </c>
      <c r="Q20" s="29" t="s">
        <v>17</v>
      </c>
      <c r="R20" s="59">
        <v>3</v>
      </c>
      <c r="S20" s="63">
        <f t="shared" si="0"/>
        <v>21.428571428571427</v>
      </c>
    </row>
    <row r="21" spans="1:20" s="3" customFormat="1" ht="19.95" customHeight="1" x14ac:dyDescent="0.3">
      <c r="A21" s="16"/>
      <c r="B21" s="14">
        <v>5</v>
      </c>
      <c r="C21" s="18" t="s">
        <v>257</v>
      </c>
      <c r="D21" s="14"/>
      <c r="E21" s="14"/>
      <c r="F21" s="14"/>
      <c r="G21" s="14"/>
      <c r="H21" s="14"/>
      <c r="I21" s="29"/>
      <c r="J21" s="14"/>
      <c r="K21" s="29"/>
      <c r="L21" s="29" t="s">
        <v>11</v>
      </c>
      <c r="M21" s="29"/>
      <c r="N21" s="29"/>
      <c r="O21" s="29"/>
      <c r="P21" s="29"/>
      <c r="Q21" s="29" t="s">
        <v>11</v>
      </c>
      <c r="R21" s="59">
        <v>2</v>
      </c>
      <c r="S21" s="63">
        <f t="shared" si="0"/>
        <v>14.285714285714285</v>
      </c>
    </row>
    <row r="22" spans="1:20" s="3" customFormat="1" ht="19.95" customHeight="1" x14ac:dyDescent="0.3">
      <c r="A22" s="16"/>
      <c r="B22" s="14">
        <v>6</v>
      </c>
      <c r="C22" s="15" t="s">
        <v>92</v>
      </c>
      <c r="D22" s="14"/>
      <c r="E22" s="14"/>
      <c r="F22" s="14"/>
      <c r="G22" s="14"/>
      <c r="H22" s="29"/>
      <c r="I22" s="29" t="s">
        <v>11</v>
      </c>
      <c r="J22" s="29"/>
      <c r="K22" s="29"/>
      <c r="L22" s="29"/>
      <c r="M22" s="29"/>
      <c r="N22" s="29"/>
      <c r="O22" s="29"/>
      <c r="P22" s="29"/>
      <c r="Q22" s="29" t="s">
        <v>11</v>
      </c>
      <c r="R22" s="59">
        <v>2</v>
      </c>
      <c r="S22" s="63">
        <f t="shared" si="0"/>
        <v>14.285714285714285</v>
      </c>
    </row>
    <row r="23" spans="1:20" s="3" customFormat="1" ht="19.95" customHeight="1" x14ac:dyDescent="0.3">
      <c r="A23" s="16"/>
      <c r="B23" s="14">
        <v>7</v>
      </c>
      <c r="C23" s="15" t="s">
        <v>234</v>
      </c>
      <c r="D23" s="14"/>
      <c r="E23" s="14"/>
      <c r="F23" s="14"/>
      <c r="G23" s="14"/>
      <c r="H23" s="29"/>
      <c r="I23" s="29"/>
      <c r="J23" s="29"/>
      <c r="K23" s="29"/>
      <c r="L23" s="29"/>
      <c r="M23" s="29"/>
      <c r="N23" s="29"/>
      <c r="O23" s="29"/>
      <c r="P23" s="29"/>
      <c r="Q23" s="29" t="s">
        <v>11</v>
      </c>
      <c r="R23" s="59">
        <v>1</v>
      </c>
      <c r="S23" s="63">
        <f t="shared" si="0"/>
        <v>7.1428571428571423</v>
      </c>
    </row>
    <row r="24" spans="1:20" s="3" customFormat="1" ht="19.95" customHeight="1" x14ac:dyDescent="0.3">
      <c r="A24" s="16"/>
      <c r="B24" s="14">
        <v>8</v>
      </c>
      <c r="C24" s="15" t="s">
        <v>85</v>
      </c>
      <c r="D24" s="14"/>
      <c r="E24" s="14"/>
      <c r="F24" s="14"/>
      <c r="G24" s="14"/>
      <c r="H24" s="29"/>
      <c r="I24" s="29" t="s">
        <v>11</v>
      </c>
      <c r="J24" s="29"/>
      <c r="K24" s="29"/>
      <c r="L24" s="29"/>
      <c r="M24" s="29"/>
      <c r="N24" s="29"/>
      <c r="O24" s="29"/>
      <c r="P24" s="29"/>
      <c r="Q24" s="29" t="s">
        <v>11</v>
      </c>
      <c r="R24" s="59">
        <v>2</v>
      </c>
      <c r="S24" s="63">
        <f t="shared" si="0"/>
        <v>14.285714285714285</v>
      </c>
    </row>
    <row r="25" spans="1:20" s="3" customFormat="1" ht="19.95" customHeight="1" x14ac:dyDescent="0.3">
      <c r="A25" s="16"/>
      <c r="B25" s="14">
        <v>9</v>
      </c>
      <c r="C25" s="15" t="s">
        <v>135</v>
      </c>
      <c r="D25" s="14"/>
      <c r="E25" s="14"/>
      <c r="F25" s="14"/>
      <c r="G25" s="14"/>
      <c r="H25" s="29"/>
      <c r="I25" s="29"/>
      <c r="J25" s="29" t="s">
        <v>11</v>
      </c>
      <c r="K25" s="29"/>
      <c r="L25" s="29"/>
      <c r="M25" s="29"/>
      <c r="N25" s="29"/>
      <c r="O25" s="29"/>
      <c r="P25" s="29"/>
      <c r="Q25" s="29"/>
      <c r="R25" s="59">
        <v>1</v>
      </c>
      <c r="S25" s="63">
        <f t="shared" si="0"/>
        <v>7.1428571428571423</v>
      </c>
    </row>
    <row r="26" spans="1:20" s="3" customFormat="1" ht="19.95" customHeight="1" x14ac:dyDescent="0.3">
      <c r="A26" s="16"/>
      <c r="B26" s="14">
        <v>10</v>
      </c>
      <c r="C26" s="15" t="s">
        <v>194</v>
      </c>
      <c r="D26" s="14"/>
      <c r="E26" s="14"/>
      <c r="F26" s="14"/>
      <c r="G26" s="14"/>
      <c r="H26" s="29"/>
      <c r="I26" s="29"/>
      <c r="J26" s="29"/>
      <c r="K26" s="29"/>
      <c r="L26" s="29"/>
      <c r="M26" s="29"/>
      <c r="N26" s="29" t="s">
        <v>11</v>
      </c>
      <c r="O26" s="29"/>
      <c r="P26" s="29"/>
      <c r="Q26" s="29"/>
      <c r="R26" s="59">
        <v>1</v>
      </c>
      <c r="S26" s="63">
        <f t="shared" si="0"/>
        <v>7.1428571428571423</v>
      </c>
    </row>
    <row r="27" spans="1:20" s="3" customFormat="1" ht="19.95" customHeight="1" x14ac:dyDescent="0.3">
      <c r="A27" s="16"/>
      <c r="B27" s="14">
        <v>11</v>
      </c>
      <c r="C27" s="15" t="s">
        <v>158</v>
      </c>
      <c r="D27" s="14"/>
      <c r="E27" s="14"/>
      <c r="F27" s="14"/>
      <c r="G27" s="14"/>
      <c r="H27" s="29"/>
      <c r="I27" s="29" t="s">
        <v>11</v>
      </c>
      <c r="J27" s="29"/>
      <c r="K27" s="29"/>
      <c r="L27" s="29" t="s">
        <v>11</v>
      </c>
      <c r="M27" s="29"/>
      <c r="N27" s="29"/>
      <c r="O27" s="29"/>
      <c r="P27" s="29"/>
      <c r="Q27" s="29"/>
      <c r="R27" s="59">
        <v>2</v>
      </c>
      <c r="S27" s="63">
        <f t="shared" si="0"/>
        <v>14.285714285714285</v>
      </c>
    </row>
    <row r="28" spans="1:20" s="3" customFormat="1" ht="19.95" customHeight="1" x14ac:dyDescent="0.3">
      <c r="A28" s="16"/>
      <c r="B28" s="14">
        <v>12</v>
      </c>
      <c r="C28" s="15" t="s">
        <v>89</v>
      </c>
      <c r="D28" s="14"/>
      <c r="E28" s="14"/>
      <c r="F28" s="14"/>
      <c r="G28" s="14"/>
      <c r="H28" s="29"/>
      <c r="I28" s="29" t="s">
        <v>11</v>
      </c>
      <c r="J28" s="29"/>
      <c r="K28" s="29"/>
      <c r="L28" s="29"/>
      <c r="M28" s="29"/>
      <c r="N28" s="29"/>
      <c r="O28" s="29"/>
      <c r="P28" s="29"/>
      <c r="Q28" s="29"/>
      <c r="R28" s="59">
        <v>1</v>
      </c>
      <c r="S28" s="63">
        <f t="shared" si="0"/>
        <v>7.1428571428571423</v>
      </c>
    </row>
    <row r="29" spans="1:20" s="14" customFormat="1" ht="19.95" customHeight="1" x14ac:dyDescent="0.3">
      <c r="A29" s="17"/>
      <c r="B29" s="14">
        <v>13</v>
      </c>
      <c r="C29" s="15" t="s">
        <v>1</v>
      </c>
      <c r="D29" s="14" t="s">
        <v>11</v>
      </c>
      <c r="E29" s="14" t="s">
        <v>11</v>
      </c>
      <c r="F29" s="14" t="s">
        <v>11</v>
      </c>
      <c r="G29" s="14" t="s">
        <v>11</v>
      </c>
      <c r="H29" s="29" t="s">
        <v>11</v>
      </c>
      <c r="I29" s="29" t="s">
        <v>11</v>
      </c>
      <c r="J29" s="29" t="s">
        <v>11</v>
      </c>
      <c r="K29" s="29" t="s">
        <v>17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59">
        <v>13</v>
      </c>
      <c r="S29" s="62">
        <f t="shared" si="0"/>
        <v>92.857142857142861</v>
      </c>
      <c r="T29" s="14" t="s">
        <v>266</v>
      </c>
    </row>
    <row r="30" spans="1:20" s="5" customFormat="1" ht="19.95" customHeight="1" x14ac:dyDescent="0.3">
      <c r="A30" s="4"/>
      <c r="B30" s="14">
        <v>14</v>
      </c>
      <c r="C30" s="15" t="s">
        <v>84</v>
      </c>
      <c r="H30" s="26"/>
      <c r="I30" s="26" t="s">
        <v>11</v>
      </c>
      <c r="J30" s="26"/>
      <c r="K30" s="26" t="s">
        <v>11</v>
      </c>
      <c r="L30" s="26"/>
      <c r="M30" s="26"/>
      <c r="N30" s="26"/>
      <c r="O30" s="26"/>
      <c r="P30" s="26"/>
      <c r="Q30" s="26"/>
      <c r="R30" s="60">
        <v>2</v>
      </c>
      <c r="S30" s="66">
        <f t="shared" si="0"/>
        <v>14.285714285714285</v>
      </c>
    </row>
    <row r="31" spans="1:20" s="33" customFormat="1" ht="19.95" customHeight="1" x14ac:dyDescent="0.3">
      <c r="A31" s="32" t="s">
        <v>95</v>
      </c>
      <c r="B31" s="14">
        <v>15</v>
      </c>
      <c r="C31" s="34" t="s">
        <v>83</v>
      </c>
      <c r="H31" s="35"/>
      <c r="I31" s="35" t="s">
        <v>11</v>
      </c>
      <c r="J31" s="35"/>
      <c r="K31" s="35" t="s">
        <v>11</v>
      </c>
      <c r="L31" s="35"/>
      <c r="M31" s="35"/>
      <c r="N31" s="35"/>
      <c r="O31" s="35"/>
      <c r="P31" s="35"/>
      <c r="Q31" s="35"/>
      <c r="R31" s="61">
        <v>2</v>
      </c>
      <c r="S31" s="67">
        <f t="shared" si="0"/>
        <v>14.285714285714285</v>
      </c>
    </row>
    <row r="32" spans="1:20" s="33" customFormat="1" ht="19.95" customHeight="1" x14ac:dyDescent="0.3">
      <c r="A32" s="32" t="s">
        <v>224</v>
      </c>
      <c r="B32" s="14">
        <v>16</v>
      </c>
      <c r="C32" s="34" t="s">
        <v>217</v>
      </c>
      <c r="H32" s="35"/>
      <c r="I32" s="35"/>
      <c r="J32" s="35"/>
      <c r="K32" s="35"/>
      <c r="L32" s="35"/>
      <c r="M32" s="35"/>
      <c r="N32" s="35"/>
      <c r="O32" s="35"/>
      <c r="P32" s="35" t="s">
        <v>11</v>
      </c>
      <c r="Q32" s="35" t="s">
        <v>11</v>
      </c>
      <c r="R32" s="61">
        <v>2</v>
      </c>
      <c r="S32" s="67">
        <f t="shared" si="0"/>
        <v>14.285714285714285</v>
      </c>
    </row>
    <row r="33" spans="1:20" s="3" customFormat="1" ht="19.95" customHeight="1" x14ac:dyDescent="0.3">
      <c r="A33" s="16" t="s">
        <v>26</v>
      </c>
      <c r="B33" s="14">
        <v>17</v>
      </c>
      <c r="C33" s="15" t="s">
        <v>5</v>
      </c>
      <c r="D33" s="14" t="s">
        <v>17</v>
      </c>
      <c r="E33" s="14" t="s">
        <v>11</v>
      </c>
      <c r="F33" s="14" t="s">
        <v>17</v>
      </c>
      <c r="G33" s="14" t="s">
        <v>17</v>
      </c>
      <c r="H33" s="14" t="s">
        <v>17</v>
      </c>
      <c r="I33" s="14" t="s">
        <v>17</v>
      </c>
      <c r="J33" s="14" t="s">
        <v>17</v>
      </c>
      <c r="K33" s="14" t="s">
        <v>17</v>
      </c>
      <c r="L33" s="29" t="s">
        <v>11</v>
      </c>
      <c r="M33" s="29" t="s">
        <v>11</v>
      </c>
      <c r="N33" s="29" t="s">
        <v>17</v>
      </c>
      <c r="O33" s="29" t="s">
        <v>17</v>
      </c>
      <c r="P33" s="29" t="s">
        <v>17</v>
      </c>
      <c r="Q33" s="29" t="s">
        <v>17</v>
      </c>
      <c r="R33" s="59">
        <v>3</v>
      </c>
      <c r="S33" s="63">
        <f t="shared" si="0"/>
        <v>21.428571428571427</v>
      </c>
    </row>
    <row r="34" spans="1:20" s="3" customFormat="1" ht="19.95" customHeight="1" x14ac:dyDescent="0.3">
      <c r="A34" s="16"/>
      <c r="B34" s="14">
        <v>18</v>
      </c>
      <c r="C34" s="15" t="s">
        <v>38</v>
      </c>
      <c r="D34" s="14" t="s">
        <v>17</v>
      </c>
      <c r="E34" s="14" t="s">
        <v>17</v>
      </c>
      <c r="F34" s="14" t="s">
        <v>17</v>
      </c>
      <c r="G34" s="14" t="s">
        <v>11</v>
      </c>
      <c r="H34" s="14" t="s">
        <v>17</v>
      </c>
      <c r="I34" s="14" t="s">
        <v>17</v>
      </c>
      <c r="J34" s="29" t="s">
        <v>11</v>
      </c>
      <c r="K34" s="14" t="s">
        <v>17</v>
      </c>
      <c r="L34" s="14" t="s">
        <v>17</v>
      </c>
      <c r="M34" s="14" t="s">
        <v>17</v>
      </c>
      <c r="N34" s="29" t="s">
        <v>11</v>
      </c>
      <c r="O34" s="29" t="s">
        <v>11</v>
      </c>
      <c r="P34" s="29" t="s">
        <v>40</v>
      </c>
      <c r="Q34" s="29" t="s">
        <v>11</v>
      </c>
      <c r="R34" s="59">
        <v>6</v>
      </c>
      <c r="S34" s="62">
        <f t="shared" si="0"/>
        <v>42.857142857142854</v>
      </c>
    </row>
    <row r="35" spans="1:20" s="3" customFormat="1" ht="19.95" customHeight="1" x14ac:dyDescent="0.3">
      <c r="A35" s="16"/>
      <c r="B35" s="14">
        <v>19</v>
      </c>
      <c r="C35" s="15" t="s">
        <v>32</v>
      </c>
      <c r="D35" s="14" t="s">
        <v>11</v>
      </c>
      <c r="E35" s="14"/>
      <c r="F35" s="14"/>
      <c r="G35" s="1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59">
        <v>1</v>
      </c>
      <c r="S35" s="63">
        <f t="shared" si="0"/>
        <v>7.1428571428571423</v>
      </c>
    </row>
    <row r="36" spans="1:20" s="5" customFormat="1" ht="19.95" customHeight="1" x14ac:dyDescent="0.3">
      <c r="A36" s="4"/>
      <c r="B36" s="14">
        <v>20</v>
      </c>
      <c r="C36" s="4" t="s">
        <v>21</v>
      </c>
      <c r="D36" s="5" t="s">
        <v>17</v>
      </c>
      <c r="E36" s="5" t="s">
        <v>17</v>
      </c>
      <c r="F36" s="5" t="s">
        <v>11</v>
      </c>
      <c r="G36" s="5" t="s">
        <v>11</v>
      </c>
      <c r="H36" s="5" t="s">
        <v>17</v>
      </c>
      <c r="I36" s="5" t="s">
        <v>17</v>
      </c>
      <c r="J36" s="5" t="s">
        <v>17</v>
      </c>
      <c r="K36" s="26" t="s">
        <v>11</v>
      </c>
      <c r="L36" s="26" t="s">
        <v>11</v>
      </c>
      <c r="M36" s="5" t="s">
        <v>17</v>
      </c>
      <c r="N36" s="5" t="s">
        <v>17</v>
      </c>
      <c r="O36" s="5" t="s">
        <v>17</v>
      </c>
      <c r="P36" s="5" t="s">
        <v>17</v>
      </c>
      <c r="Q36" s="26" t="s">
        <v>11</v>
      </c>
      <c r="R36" s="60">
        <v>5</v>
      </c>
      <c r="S36" s="64">
        <f t="shared" si="0"/>
        <v>35.714285714285715</v>
      </c>
    </row>
    <row r="37" spans="1:20" s="14" customFormat="1" ht="19.95" customHeight="1" x14ac:dyDescent="0.3">
      <c r="A37" s="17" t="s">
        <v>27</v>
      </c>
      <c r="B37" s="14">
        <v>21</v>
      </c>
      <c r="C37" s="18" t="s">
        <v>10</v>
      </c>
      <c r="D37" s="14" t="s">
        <v>11</v>
      </c>
      <c r="E37" s="14" t="s">
        <v>11</v>
      </c>
      <c r="F37" s="14" t="s">
        <v>17</v>
      </c>
      <c r="G37" s="14" t="s">
        <v>11</v>
      </c>
      <c r="H37" s="14" t="s">
        <v>17</v>
      </c>
      <c r="I37" s="14" t="s">
        <v>17</v>
      </c>
      <c r="J37" s="14" t="s">
        <v>17</v>
      </c>
      <c r="K37" s="29" t="s">
        <v>11</v>
      </c>
      <c r="L37" s="29" t="s">
        <v>11</v>
      </c>
      <c r="M37" s="29" t="s">
        <v>11</v>
      </c>
      <c r="N37" s="29" t="s">
        <v>11</v>
      </c>
      <c r="O37" s="29" t="s">
        <v>11</v>
      </c>
      <c r="P37" s="29" t="s">
        <v>221</v>
      </c>
      <c r="Q37" s="29" t="s">
        <v>11</v>
      </c>
      <c r="R37" s="59">
        <v>10</v>
      </c>
      <c r="S37" s="62">
        <f t="shared" si="0"/>
        <v>71.428571428571431</v>
      </c>
      <c r="T37" s="14" t="s">
        <v>267</v>
      </c>
    </row>
    <row r="38" spans="1:20" s="5" customFormat="1" ht="19.95" customHeight="1" x14ac:dyDescent="0.3">
      <c r="A38" s="4"/>
      <c r="B38" s="14">
        <v>22</v>
      </c>
      <c r="C38" s="10" t="s">
        <v>31</v>
      </c>
      <c r="D38" s="5" t="s">
        <v>11</v>
      </c>
      <c r="E38" s="5" t="s">
        <v>17</v>
      </c>
      <c r="F38" s="5" t="s">
        <v>17</v>
      </c>
      <c r="G38" s="5" t="s">
        <v>40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26" t="s">
        <v>11</v>
      </c>
      <c r="O38" s="26" t="s">
        <v>17</v>
      </c>
      <c r="P38" s="26" t="s">
        <v>17</v>
      </c>
      <c r="Q38" s="26" t="s">
        <v>11</v>
      </c>
      <c r="R38" s="60">
        <v>4</v>
      </c>
      <c r="S38" s="64">
        <f t="shared" si="0"/>
        <v>28.571428571428569</v>
      </c>
    </row>
    <row r="39" spans="1:20" s="3" customFormat="1" ht="19.95" customHeight="1" x14ac:dyDescent="0.3">
      <c r="A39" s="16" t="s">
        <v>28</v>
      </c>
      <c r="B39" s="14">
        <v>23</v>
      </c>
      <c r="C39" s="21" t="s">
        <v>78</v>
      </c>
      <c r="D39" s="14" t="s">
        <v>11</v>
      </c>
      <c r="E39" s="14" t="s">
        <v>11</v>
      </c>
      <c r="F39" s="14" t="s">
        <v>17</v>
      </c>
      <c r="G39" s="14" t="s">
        <v>17</v>
      </c>
      <c r="H39" s="29" t="s">
        <v>11</v>
      </c>
      <c r="I39" s="14" t="s">
        <v>17</v>
      </c>
      <c r="J39" s="29" t="s">
        <v>11</v>
      </c>
      <c r="K39" s="14" t="s">
        <v>17</v>
      </c>
      <c r="L39" s="14" t="s">
        <v>17</v>
      </c>
      <c r="M39" s="14" t="s">
        <v>17</v>
      </c>
      <c r="N39" s="14" t="s">
        <v>17</v>
      </c>
      <c r="O39" s="14" t="s">
        <v>17</v>
      </c>
      <c r="P39" s="14" t="s">
        <v>17</v>
      </c>
      <c r="Q39" s="14" t="s">
        <v>17</v>
      </c>
      <c r="R39" s="59">
        <v>4</v>
      </c>
      <c r="S39" s="62">
        <f t="shared" si="0"/>
        <v>28.571428571428569</v>
      </c>
    </row>
    <row r="40" spans="1:20" s="3" customFormat="1" ht="19.95" customHeight="1" x14ac:dyDescent="0.3">
      <c r="A40" s="16"/>
      <c r="B40" s="14">
        <v>24</v>
      </c>
      <c r="C40" s="21" t="s">
        <v>164</v>
      </c>
      <c r="D40" s="14"/>
      <c r="E40" s="14"/>
      <c r="F40" s="14"/>
      <c r="G40" s="14"/>
      <c r="H40" s="29" t="s">
        <v>11</v>
      </c>
      <c r="I40" s="29"/>
      <c r="J40" s="29"/>
      <c r="K40" s="29"/>
      <c r="L40" s="29"/>
      <c r="M40" s="29"/>
      <c r="N40" s="29"/>
      <c r="O40" s="29" t="s">
        <v>11</v>
      </c>
      <c r="P40" s="29"/>
      <c r="Q40" s="29"/>
      <c r="R40" s="59">
        <v>2</v>
      </c>
      <c r="S40" s="63">
        <f t="shared" si="0"/>
        <v>14.285714285714285</v>
      </c>
    </row>
    <row r="41" spans="1:20" s="3" customFormat="1" ht="19.95" customHeight="1" x14ac:dyDescent="0.3">
      <c r="A41" s="16"/>
      <c r="B41" s="14">
        <v>25</v>
      </c>
      <c r="C41" s="21" t="s">
        <v>165</v>
      </c>
      <c r="D41" s="14"/>
      <c r="E41" s="14"/>
      <c r="F41" s="14"/>
      <c r="G41" s="14"/>
      <c r="H41" s="29"/>
      <c r="I41" s="29"/>
      <c r="J41" s="29"/>
      <c r="K41" s="29"/>
      <c r="L41" s="29"/>
      <c r="M41" s="29" t="s">
        <v>11</v>
      </c>
      <c r="N41" s="29"/>
      <c r="O41" s="29"/>
      <c r="P41" s="29"/>
      <c r="Q41" s="29"/>
      <c r="R41" s="59">
        <v>1</v>
      </c>
      <c r="S41" s="63">
        <f t="shared" si="0"/>
        <v>7.1428571428571423</v>
      </c>
    </row>
    <row r="42" spans="1:20" s="14" customFormat="1" ht="19.95" customHeight="1" x14ac:dyDescent="0.3">
      <c r="B42" s="14">
        <v>26</v>
      </c>
      <c r="C42" s="18" t="s">
        <v>130</v>
      </c>
      <c r="D42" s="14" t="s">
        <v>11</v>
      </c>
      <c r="E42" s="14" t="s">
        <v>11</v>
      </c>
      <c r="F42" s="14" t="s">
        <v>11</v>
      </c>
      <c r="G42" s="14" t="s">
        <v>17</v>
      </c>
      <c r="H42" s="14" t="s">
        <v>17</v>
      </c>
      <c r="I42" s="14" t="s">
        <v>17</v>
      </c>
      <c r="J42" s="14" t="s">
        <v>17</v>
      </c>
      <c r="K42" s="14" t="s">
        <v>17</v>
      </c>
      <c r="L42" s="14" t="s">
        <v>17</v>
      </c>
      <c r="M42" s="14" t="s">
        <v>17</v>
      </c>
      <c r="N42" s="14" t="s">
        <v>17</v>
      </c>
      <c r="O42" s="14" t="s">
        <v>17</v>
      </c>
      <c r="P42" s="29" t="s">
        <v>11</v>
      </c>
      <c r="Q42" s="29" t="s">
        <v>17</v>
      </c>
      <c r="R42" s="59">
        <v>4</v>
      </c>
      <c r="S42" s="62">
        <f t="shared" si="0"/>
        <v>28.571428571428569</v>
      </c>
    </row>
    <row r="43" spans="1:20" s="5" customFormat="1" ht="19.95" customHeight="1" x14ac:dyDescent="0.3">
      <c r="B43" s="14">
        <v>27</v>
      </c>
      <c r="C43" s="10" t="s">
        <v>129</v>
      </c>
      <c r="H43" s="26"/>
      <c r="I43" s="26"/>
      <c r="J43" s="26" t="s">
        <v>11</v>
      </c>
      <c r="K43" s="26"/>
      <c r="L43" s="26"/>
      <c r="M43" s="26"/>
      <c r="N43" s="26"/>
      <c r="O43" s="26"/>
      <c r="P43" s="26"/>
      <c r="Q43" s="26"/>
      <c r="R43" s="60">
        <v>1</v>
      </c>
      <c r="S43" s="66">
        <f t="shared" si="0"/>
        <v>7.1428571428571423</v>
      </c>
    </row>
    <row r="44" spans="1:20" s="14" customFormat="1" ht="19.95" customHeight="1" x14ac:dyDescent="0.3">
      <c r="A44" s="17" t="s">
        <v>29</v>
      </c>
      <c r="B44" s="14">
        <v>28</v>
      </c>
      <c r="C44" s="18" t="s">
        <v>216</v>
      </c>
      <c r="H44" s="29"/>
      <c r="I44" s="29"/>
      <c r="J44" s="29"/>
      <c r="K44" s="29"/>
      <c r="L44" s="29"/>
      <c r="M44" s="29"/>
      <c r="N44" s="29"/>
      <c r="O44" s="29"/>
      <c r="P44" s="29" t="s">
        <v>223</v>
      </c>
      <c r="Q44" s="29"/>
      <c r="R44" s="59">
        <v>1</v>
      </c>
      <c r="S44" s="63">
        <f t="shared" si="0"/>
        <v>7.1428571428571423</v>
      </c>
    </row>
    <row r="45" spans="1:20" s="14" customFormat="1" ht="19.95" customHeight="1" x14ac:dyDescent="0.3">
      <c r="B45" s="14">
        <v>29</v>
      </c>
      <c r="C45" s="18" t="s">
        <v>34</v>
      </c>
      <c r="F45" s="14" t="s">
        <v>11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59">
        <v>1</v>
      </c>
      <c r="S45" s="63">
        <f t="shared" si="0"/>
        <v>7.1428571428571423</v>
      </c>
    </row>
    <row r="46" spans="1:20" s="14" customFormat="1" ht="19.95" customHeight="1" x14ac:dyDescent="0.3">
      <c r="A46" s="17"/>
      <c r="B46" s="14">
        <v>30</v>
      </c>
      <c r="C46" s="18" t="s">
        <v>35</v>
      </c>
      <c r="D46" s="14" t="s">
        <v>11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59">
        <v>1</v>
      </c>
      <c r="S46" s="63">
        <f t="shared" si="0"/>
        <v>7.1428571428571423</v>
      </c>
    </row>
    <row r="47" spans="1:20" s="5" customFormat="1" ht="19.95" customHeight="1" x14ac:dyDescent="0.3">
      <c r="A47" s="4"/>
      <c r="B47" s="5">
        <v>31</v>
      </c>
      <c r="C47" s="10" t="s">
        <v>36</v>
      </c>
      <c r="D47" s="5" t="s">
        <v>11</v>
      </c>
      <c r="H47" s="26" t="s">
        <v>11</v>
      </c>
      <c r="I47" s="26"/>
      <c r="J47" s="26"/>
      <c r="K47" s="26"/>
      <c r="L47" s="26"/>
      <c r="M47" s="26"/>
      <c r="N47" s="26"/>
      <c r="O47" s="26"/>
      <c r="P47" s="26"/>
      <c r="Q47" s="26" t="s">
        <v>11</v>
      </c>
      <c r="R47" s="60">
        <v>3</v>
      </c>
      <c r="S47" s="66">
        <f t="shared" si="0"/>
        <v>21.428571428571427</v>
      </c>
    </row>
    <row r="48" spans="1:20" s="5" customFormat="1" ht="19.95" customHeight="1" x14ac:dyDescent="0.3">
      <c r="A48" s="4" t="s">
        <v>16</v>
      </c>
      <c r="C48" s="10" t="s">
        <v>0</v>
      </c>
      <c r="D48" s="7" t="s">
        <v>30</v>
      </c>
      <c r="E48" s="7" t="s">
        <v>12</v>
      </c>
      <c r="F48" s="7" t="s">
        <v>22</v>
      </c>
      <c r="G48" s="7" t="s">
        <v>37</v>
      </c>
      <c r="H48" s="28" t="s">
        <v>77</v>
      </c>
      <c r="I48" s="28" t="s">
        <v>94</v>
      </c>
      <c r="J48" s="28" t="s">
        <v>128</v>
      </c>
      <c r="K48" s="28" t="s">
        <v>30</v>
      </c>
      <c r="L48" s="28" t="s">
        <v>157</v>
      </c>
      <c r="M48" s="28" t="s">
        <v>128</v>
      </c>
      <c r="N48" s="28" t="s">
        <v>167</v>
      </c>
      <c r="O48" s="28"/>
      <c r="P48" s="28"/>
      <c r="Q48" s="28"/>
      <c r="R48" s="61">
        <v>1</v>
      </c>
      <c r="S48" s="67">
        <f t="shared" si="0"/>
        <v>7.1428571428571423</v>
      </c>
    </row>
    <row r="49" spans="1:20" ht="19.95" customHeight="1" x14ac:dyDescent="0.3">
      <c r="A49" s="1" t="s">
        <v>270</v>
      </c>
      <c r="B49" s="8">
        <v>1</v>
      </c>
      <c r="C49" s="16" t="s">
        <v>14</v>
      </c>
      <c r="D49" s="8" t="s">
        <v>11</v>
      </c>
      <c r="E49" s="8" t="s">
        <v>17</v>
      </c>
      <c r="F49" s="8" t="s">
        <v>11</v>
      </c>
      <c r="G49" s="8" t="s">
        <v>11</v>
      </c>
      <c r="H49" s="27" t="s">
        <v>11</v>
      </c>
      <c r="I49" s="27" t="s">
        <v>11</v>
      </c>
      <c r="J49" s="27" t="s">
        <v>11</v>
      </c>
      <c r="K49" s="27" t="s">
        <v>11</v>
      </c>
      <c r="L49" s="27" t="s">
        <v>17</v>
      </c>
      <c r="M49" s="27" t="s">
        <v>11</v>
      </c>
      <c r="N49" s="27" t="s">
        <v>17</v>
      </c>
      <c r="O49" s="27" t="s">
        <v>17</v>
      </c>
      <c r="P49" s="27" t="s">
        <v>11</v>
      </c>
      <c r="Q49" s="27" t="s">
        <v>11</v>
      </c>
      <c r="R49" s="59">
        <v>10</v>
      </c>
      <c r="S49" s="62">
        <f t="shared" si="0"/>
        <v>71.428571428571431</v>
      </c>
      <c r="T49" s="3" t="s">
        <v>266</v>
      </c>
    </row>
    <row r="50" spans="1:20" ht="19.95" customHeight="1" x14ac:dyDescent="0.3">
      <c r="A50" s="16" t="s">
        <v>102</v>
      </c>
      <c r="B50" s="8">
        <v>2</v>
      </c>
      <c r="C50" s="16" t="s">
        <v>42</v>
      </c>
      <c r="D50" s="8"/>
      <c r="E50" s="8"/>
      <c r="F50" s="8"/>
      <c r="G50" s="8" t="s">
        <v>11</v>
      </c>
      <c r="H50" s="27"/>
      <c r="I50" s="27"/>
      <c r="J50" s="27"/>
      <c r="K50" s="27" t="s">
        <v>11</v>
      </c>
      <c r="L50" s="27"/>
      <c r="M50" s="27"/>
      <c r="N50" s="27"/>
      <c r="O50" s="27"/>
      <c r="P50" s="27"/>
      <c r="Q50" s="27"/>
      <c r="R50" s="59">
        <v>2</v>
      </c>
      <c r="S50" s="63">
        <f t="shared" si="0"/>
        <v>14.285714285714285</v>
      </c>
    </row>
    <row r="51" spans="1:20" ht="19.95" customHeight="1" x14ac:dyDescent="0.3">
      <c r="A51" s="16"/>
      <c r="B51" s="8">
        <v>3</v>
      </c>
      <c r="C51" s="55" t="s">
        <v>202</v>
      </c>
      <c r="D51" s="8"/>
      <c r="E51" s="8"/>
      <c r="F51" s="8"/>
      <c r="G51" s="8"/>
      <c r="H51" s="27"/>
      <c r="I51" s="27"/>
      <c r="J51" s="27"/>
      <c r="K51" s="27"/>
      <c r="L51" s="27"/>
      <c r="M51" s="27"/>
      <c r="N51" s="27" t="s">
        <v>11</v>
      </c>
      <c r="O51" s="27"/>
      <c r="P51" s="27"/>
      <c r="Q51" s="27"/>
      <c r="R51" s="59">
        <v>1</v>
      </c>
      <c r="S51" s="63">
        <f t="shared" si="0"/>
        <v>7.1428571428571423</v>
      </c>
    </row>
    <row r="52" spans="1:20" ht="19.95" customHeight="1" x14ac:dyDescent="0.3">
      <c r="A52" s="16"/>
      <c r="B52" s="8">
        <v>4</v>
      </c>
      <c r="C52" s="15" t="s">
        <v>259</v>
      </c>
      <c r="D52" s="8"/>
      <c r="E52" s="8"/>
      <c r="F52" s="8"/>
      <c r="G52" s="8"/>
      <c r="H52" s="27"/>
      <c r="I52" s="27"/>
      <c r="J52" s="27"/>
      <c r="K52" s="27"/>
      <c r="L52" s="27"/>
      <c r="M52" s="27"/>
      <c r="N52" s="27"/>
      <c r="O52" s="27"/>
      <c r="P52" s="27"/>
      <c r="Q52" s="27" t="s">
        <v>11</v>
      </c>
      <c r="R52" s="59">
        <v>1</v>
      </c>
      <c r="S52" s="63">
        <f t="shared" si="0"/>
        <v>7.1428571428571423</v>
      </c>
    </row>
    <row r="53" spans="1:20" ht="19.95" customHeight="1" x14ac:dyDescent="0.3">
      <c r="A53" s="16"/>
      <c r="B53" s="8">
        <v>5</v>
      </c>
      <c r="C53" s="16" t="s">
        <v>133</v>
      </c>
      <c r="D53" s="8"/>
      <c r="E53" s="8"/>
      <c r="F53" s="8"/>
      <c r="G53" s="8"/>
      <c r="H53" s="27"/>
      <c r="I53" s="27"/>
      <c r="J53" s="27" t="s">
        <v>11</v>
      </c>
      <c r="K53" s="27" t="s">
        <v>11</v>
      </c>
      <c r="L53" s="27"/>
      <c r="M53" s="27"/>
      <c r="N53" s="27"/>
      <c r="O53" s="27"/>
      <c r="P53" s="27"/>
      <c r="Q53" s="27" t="s">
        <v>11</v>
      </c>
      <c r="R53" s="59">
        <v>3</v>
      </c>
      <c r="S53" s="63">
        <f t="shared" si="0"/>
        <v>21.428571428571427</v>
      </c>
    </row>
    <row r="54" spans="1:20" ht="19.95" customHeight="1" x14ac:dyDescent="0.3">
      <c r="A54" s="16"/>
      <c r="B54" s="8">
        <v>6</v>
      </c>
      <c r="C54" s="23" t="s">
        <v>208</v>
      </c>
      <c r="D54" s="8"/>
      <c r="E54" s="8"/>
      <c r="F54" s="8"/>
      <c r="G54" s="8"/>
      <c r="H54" s="27"/>
      <c r="I54" s="27"/>
      <c r="J54" s="27"/>
      <c r="K54" s="27"/>
      <c r="L54" s="27"/>
      <c r="M54" s="27"/>
      <c r="N54" s="27" t="s">
        <v>11</v>
      </c>
      <c r="O54" s="27"/>
      <c r="P54" s="27" t="s">
        <v>11</v>
      </c>
      <c r="Q54" s="27"/>
      <c r="R54" s="59">
        <v>2</v>
      </c>
      <c r="S54" s="63">
        <f t="shared" si="0"/>
        <v>14.285714285714285</v>
      </c>
    </row>
    <row r="55" spans="1:20" ht="19.95" customHeight="1" x14ac:dyDescent="0.3">
      <c r="B55" s="8">
        <v>7</v>
      </c>
      <c r="C55" s="15" t="s">
        <v>6</v>
      </c>
      <c r="D55" s="8" t="s">
        <v>17</v>
      </c>
      <c r="E55" s="8" t="s">
        <v>11</v>
      </c>
      <c r="F55" s="8" t="s">
        <v>11</v>
      </c>
      <c r="G55" s="8" t="s">
        <v>11</v>
      </c>
      <c r="H55" s="27" t="s">
        <v>17</v>
      </c>
      <c r="I55" s="27" t="s">
        <v>17</v>
      </c>
      <c r="J55" s="27" t="s">
        <v>17</v>
      </c>
      <c r="K55" s="27" t="s">
        <v>11</v>
      </c>
      <c r="L55" s="27" t="s">
        <v>17</v>
      </c>
      <c r="M55" s="27" t="s">
        <v>11</v>
      </c>
      <c r="N55" s="27" t="s">
        <v>17</v>
      </c>
      <c r="O55" s="27" t="s">
        <v>11</v>
      </c>
      <c r="P55" s="27" t="s">
        <v>17</v>
      </c>
      <c r="Q55" s="27" t="s">
        <v>17</v>
      </c>
      <c r="R55" s="59">
        <v>6</v>
      </c>
      <c r="S55" s="62">
        <f t="shared" si="0"/>
        <v>42.857142857142854</v>
      </c>
      <c r="T55" s="3" t="s">
        <v>267</v>
      </c>
    </row>
    <row r="56" spans="1:20" ht="19.95" customHeight="1" x14ac:dyDescent="0.3">
      <c r="B56" s="8">
        <v>8</v>
      </c>
      <c r="C56" s="23" t="s">
        <v>134</v>
      </c>
      <c r="D56" s="8"/>
      <c r="E56" s="8"/>
      <c r="F56" s="8"/>
      <c r="G56" s="8"/>
      <c r="H56" s="27"/>
      <c r="I56" s="27"/>
      <c r="J56" s="27" t="s">
        <v>11</v>
      </c>
      <c r="K56" s="27"/>
      <c r="L56" s="27"/>
      <c r="M56" s="27"/>
      <c r="N56" s="27"/>
      <c r="O56" s="27"/>
      <c r="P56" s="27"/>
      <c r="Q56" s="27"/>
      <c r="R56" s="59">
        <v>1</v>
      </c>
      <c r="S56" s="63">
        <f t="shared" si="0"/>
        <v>7.1428571428571423</v>
      </c>
    </row>
    <row r="57" spans="1:20" ht="19.95" customHeight="1" x14ac:dyDescent="0.3">
      <c r="B57" s="8">
        <v>9</v>
      </c>
      <c r="C57" s="16" t="s">
        <v>13</v>
      </c>
      <c r="D57" s="8"/>
      <c r="E57" s="8"/>
      <c r="F57" s="8" t="s">
        <v>11</v>
      </c>
      <c r="G57" s="8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59">
        <v>1</v>
      </c>
      <c r="S57" s="63">
        <f t="shared" si="0"/>
        <v>7.1428571428571423</v>
      </c>
    </row>
    <row r="58" spans="1:20" ht="19.95" customHeight="1" x14ac:dyDescent="0.3">
      <c r="B58" s="8">
        <v>10</v>
      </c>
      <c r="C58" s="16" t="s">
        <v>60</v>
      </c>
      <c r="D58" s="8"/>
      <c r="E58" s="8"/>
      <c r="F58" s="8"/>
      <c r="G58" s="8"/>
      <c r="H58" s="27" t="s">
        <v>11</v>
      </c>
      <c r="I58" s="27"/>
      <c r="J58" s="27"/>
      <c r="K58" s="27"/>
      <c r="L58" s="27"/>
      <c r="M58" s="27"/>
      <c r="N58" s="27"/>
      <c r="O58" s="27" t="s">
        <v>11</v>
      </c>
      <c r="P58" s="27"/>
      <c r="Q58" s="27"/>
      <c r="R58" s="59">
        <v>2</v>
      </c>
      <c r="S58" s="63">
        <f t="shared" si="0"/>
        <v>14.285714285714285</v>
      </c>
    </row>
    <row r="59" spans="1:20" ht="19.95" customHeight="1" x14ac:dyDescent="0.3">
      <c r="B59" s="8">
        <v>11</v>
      </c>
      <c r="C59" s="9" t="s">
        <v>7</v>
      </c>
      <c r="D59" s="8" t="s">
        <v>11</v>
      </c>
      <c r="E59" s="8" t="s">
        <v>11</v>
      </c>
      <c r="F59" s="8"/>
      <c r="G59" s="8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59">
        <v>2</v>
      </c>
      <c r="S59" s="63">
        <f t="shared" si="0"/>
        <v>14.285714285714285</v>
      </c>
    </row>
    <row r="60" spans="1:20" ht="19.95" customHeight="1" x14ac:dyDescent="0.3">
      <c r="B60" s="8">
        <v>12</v>
      </c>
      <c r="C60" s="9" t="s">
        <v>98</v>
      </c>
      <c r="D60" s="8"/>
      <c r="E60" s="8"/>
      <c r="F60" s="8"/>
      <c r="G60" s="8" t="s">
        <v>11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59">
        <v>1</v>
      </c>
      <c r="S60" s="63">
        <f t="shared" si="0"/>
        <v>7.1428571428571423</v>
      </c>
    </row>
    <row r="61" spans="1:20" ht="19.95" customHeight="1" x14ac:dyDescent="0.3">
      <c r="B61" s="8">
        <v>13</v>
      </c>
      <c r="C61" s="15" t="s">
        <v>39</v>
      </c>
      <c r="D61" s="8"/>
      <c r="E61" s="8"/>
      <c r="F61" s="8"/>
      <c r="G61" s="8" t="s">
        <v>11</v>
      </c>
      <c r="H61" s="27"/>
      <c r="I61" s="27"/>
      <c r="J61" s="27"/>
      <c r="K61" s="27"/>
      <c r="L61" s="27"/>
      <c r="M61" s="27"/>
      <c r="N61" s="27" t="s">
        <v>11</v>
      </c>
      <c r="O61" s="27"/>
      <c r="P61" s="27"/>
      <c r="Q61" s="27"/>
      <c r="R61" s="59">
        <v>2</v>
      </c>
      <c r="S61" s="63">
        <f t="shared" si="0"/>
        <v>14.285714285714285</v>
      </c>
    </row>
    <row r="62" spans="1:20" ht="19.95" customHeight="1" x14ac:dyDescent="0.3">
      <c r="B62" s="8">
        <v>14</v>
      </c>
      <c r="C62" s="9" t="s">
        <v>97</v>
      </c>
      <c r="D62" s="8"/>
      <c r="E62" s="8"/>
      <c r="F62" s="8"/>
      <c r="G62" s="8"/>
      <c r="H62" s="27"/>
      <c r="I62" s="27" t="s">
        <v>11</v>
      </c>
      <c r="J62" s="27"/>
      <c r="K62" s="27"/>
      <c r="L62" s="27"/>
      <c r="M62" s="27"/>
      <c r="N62" s="27"/>
      <c r="O62" s="27"/>
      <c r="P62" s="27"/>
      <c r="Q62" s="27"/>
      <c r="R62" s="59">
        <v>1</v>
      </c>
      <c r="S62" s="63">
        <f t="shared" si="0"/>
        <v>7.1428571428571423</v>
      </c>
    </row>
    <row r="63" spans="1:20" ht="19.95" customHeight="1" x14ac:dyDescent="0.3">
      <c r="B63" s="8">
        <v>15</v>
      </c>
      <c r="C63" s="9" t="s">
        <v>191</v>
      </c>
      <c r="D63" s="8"/>
      <c r="E63" s="8"/>
      <c r="F63" s="8"/>
      <c r="G63" s="8"/>
      <c r="H63" s="27"/>
      <c r="I63" s="27"/>
      <c r="J63" s="27"/>
      <c r="K63" s="27"/>
      <c r="L63" s="27"/>
      <c r="M63" s="27"/>
      <c r="N63" s="27" t="s">
        <v>11</v>
      </c>
      <c r="O63" s="27"/>
      <c r="P63" s="27"/>
      <c r="Q63" s="27"/>
      <c r="R63" s="59">
        <v>1</v>
      </c>
      <c r="S63" s="63">
        <f t="shared" si="0"/>
        <v>7.1428571428571423</v>
      </c>
    </row>
    <row r="64" spans="1:20" ht="19.95" customHeight="1" x14ac:dyDescent="0.3">
      <c r="B64" s="8">
        <v>16</v>
      </c>
      <c r="C64" s="9" t="s">
        <v>99</v>
      </c>
      <c r="D64" s="8"/>
      <c r="E64" s="8"/>
      <c r="F64" s="8" t="s">
        <v>11</v>
      </c>
      <c r="G64" s="8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59">
        <v>1</v>
      </c>
      <c r="S64" s="63">
        <f t="shared" si="0"/>
        <v>7.1428571428571423</v>
      </c>
    </row>
    <row r="65" spans="2:19" ht="19.95" customHeight="1" x14ac:dyDescent="0.3">
      <c r="B65" s="8">
        <v>17</v>
      </c>
      <c r="C65" s="22" t="s">
        <v>73</v>
      </c>
      <c r="D65" s="8"/>
      <c r="E65" s="8"/>
      <c r="F65" s="8"/>
      <c r="G65" s="8"/>
      <c r="H65" s="27" t="s">
        <v>11</v>
      </c>
      <c r="I65" s="27"/>
      <c r="J65" s="27"/>
      <c r="K65" s="27"/>
      <c r="L65" s="27"/>
      <c r="M65" s="27"/>
      <c r="N65" s="27"/>
      <c r="O65" s="27"/>
      <c r="P65" s="27"/>
      <c r="Q65" s="27"/>
      <c r="R65" s="59">
        <v>1</v>
      </c>
      <c r="S65" s="63">
        <f t="shared" si="0"/>
        <v>7.1428571428571423</v>
      </c>
    </row>
    <row r="66" spans="2:19" ht="19.95" customHeight="1" x14ac:dyDescent="0.3">
      <c r="B66" s="8">
        <v>18</v>
      </c>
      <c r="C66" s="22" t="s">
        <v>71</v>
      </c>
      <c r="D66" s="8"/>
      <c r="E66" s="8"/>
      <c r="F66" s="8"/>
      <c r="G66" s="8"/>
      <c r="H66" s="27" t="s">
        <v>11</v>
      </c>
      <c r="I66" s="27"/>
      <c r="J66" s="27"/>
      <c r="K66" s="27"/>
      <c r="L66" s="27"/>
      <c r="M66" s="27"/>
      <c r="N66" s="27"/>
      <c r="O66" s="27"/>
      <c r="P66" s="27"/>
      <c r="Q66" s="27"/>
      <c r="R66" s="59">
        <v>1</v>
      </c>
      <c r="S66" s="63">
        <f t="shared" si="0"/>
        <v>7.1428571428571423</v>
      </c>
    </row>
    <row r="67" spans="2:19" ht="19.95" customHeight="1" x14ac:dyDescent="0.3">
      <c r="B67" s="8">
        <v>19</v>
      </c>
      <c r="C67" s="41" t="s">
        <v>258</v>
      </c>
      <c r="D67" s="8"/>
      <c r="E67" s="8"/>
      <c r="F67" s="8"/>
      <c r="G67" s="8"/>
      <c r="H67" s="27"/>
      <c r="I67" s="27"/>
      <c r="J67" s="27"/>
      <c r="K67" s="27"/>
      <c r="L67" s="27"/>
      <c r="M67" s="27"/>
      <c r="N67" s="27"/>
      <c r="O67" s="27"/>
      <c r="P67" s="27"/>
      <c r="Q67" s="27" t="s">
        <v>11</v>
      </c>
      <c r="R67" s="59">
        <v>1</v>
      </c>
      <c r="S67" s="63">
        <f t="shared" si="0"/>
        <v>7.1428571428571423</v>
      </c>
    </row>
    <row r="68" spans="2:19" ht="19.95" customHeight="1" x14ac:dyDescent="0.3">
      <c r="B68" s="8">
        <v>20</v>
      </c>
      <c r="C68" s="41" t="s">
        <v>159</v>
      </c>
      <c r="D68" s="8"/>
      <c r="E68" s="8"/>
      <c r="F68" s="8"/>
      <c r="G68" s="8"/>
      <c r="H68" s="27"/>
      <c r="I68" s="27"/>
      <c r="J68" s="27"/>
      <c r="K68" s="27"/>
      <c r="L68" s="27" t="s">
        <v>11</v>
      </c>
      <c r="M68" s="27"/>
      <c r="N68" s="27"/>
      <c r="O68" s="27"/>
      <c r="P68" s="27"/>
      <c r="Q68" s="27"/>
      <c r="R68" s="59">
        <v>1</v>
      </c>
      <c r="S68" s="63">
        <f t="shared" ref="S68:S96" si="1">R68/14*100</f>
        <v>7.1428571428571423</v>
      </c>
    </row>
    <row r="69" spans="2:19" ht="19.95" customHeight="1" x14ac:dyDescent="0.3">
      <c r="B69" s="8">
        <v>21</v>
      </c>
      <c r="C69" s="40" t="s">
        <v>161</v>
      </c>
      <c r="D69" s="8"/>
      <c r="E69" s="8"/>
      <c r="F69" s="8"/>
      <c r="G69" s="8"/>
      <c r="H69" s="27"/>
      <c r="I69" s="27"/>
      <c r="J69" s="27"/>
      <c r="K69" s="27"/>
      <c r="L69" s="27" t="s">
        <v>11</v>
      </c>
      <c r="M69" s="27"/>
      <c r="N69" s="27" t="s">
        <v>11</v>
      </c>
      <c r="O69" s="27"/>
      <c r="P69" s="27" t="s">
        <v>11</v>
      </c>
      <c r="Q69" s="27"/>
      <c r="R69" s="59">
        <v>3</v>
      </c>
      <c r="S69" s="63">
        <f t="shared" si="1"/>
        <v>21.428571428571427</v>
      </c>
    </row>
    <row r="70" spans="2:19" ht="19.95" customHeight="1" x14ac:dyDescent="0.3">
      <c r="B70" s="8">
        <v>22</v>
      </c>
      <c r="C70" s="23" t="s">
        <v>261</v>
      </c>
      <c r="D70" s="8"/>
      <c r="E70" s="8"/>
      <c r="F70" s="8"/>
      <c r="G70" s="8"/>
      <c r="H70" s="27"/>
      <c r="I70" s="27"/>
      <c r="J70" s="27"/>
      <c r="K70" s="27"/>
      <c r="L70" s="27"/>
      <c r="M70" s="27"/>
      <c r="N70" s="27"/>
      <c r="O70" s="27"/>
      <c r="P70" s="27"/>
      <c r="Q70" s="27" t="s">
        <v>11</v>
      </c>
      <c r="R70" s="59">
        <v>1</v>
      </c>
      <c r="S70" s="63">
        <f t="shared" si="1"/>
        <v>7.1428571428571423</v>
      </c>
    </row>
    <row r="71" spans="2:19" ht="19.95" customHeight="1" x14ac:dyDescent="0.3">
      <c r="B71" s="8">
        <v>23</v>
      </c>
      <c r="C71" s="23" t="s">
        <v>260</v>
      </c>
      <c r="D71" s="8"/>
      <c r="E71" s="8"/>
      <c r="F71" s="8"/>
      <c r="G71" s="8"/>
      <c r="H71" s="27"/>
      <c r="I71" s="27"/>
      <c r="J71" s="27"/>
      <c r="K71" s="27"/>
      <c r="L71" s="27"/>
      <c r="M71" s="27"/>
      <c r="N71" s="27"/>
      <c r="O71" s="27"/>
      <c r="P71" s="27"/>
      <c r="Q71" s="27" t="s">
        <v>11</v>
      </c>
      <c r="R71" s="59">
        <v>1</v>
      </c>
      <c r="S71" s="63">
        <f t="shared" si="1"/>
        <v>7.1428571428571423</v>
      </c>
    </row>
    <row r="72" spans="2:19" ht="19.95" customHeight="1" x14ac:dyDescent="0.3">
      <c r="B72" s="8">
        <v>24</v>
      </c>
      <c r="C72" s="9" t="s">
        <v>8</v>
      </c>
      <c r="D72" s="8"/>
      <c r="E72" s="8" t="s">
        <v>11</v>
      </c>
      <c r="F72" s="8"/>
      <c r="G72" s="8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59">
        <v>1</v>
      </c>
      <c r="S72" s="63">
        <f t="shared" si="1"/>
        <v>7.1428571428571423</v>
      </c>
    </row>
    <row r="73" spans="2:19" ht="19.95" customHeight="1" x14ac:dyDescent="0.3">
      <c r="B73" s="8">
        <v>25</v>
      </c>
      <c r="C73" s="9" t="s">
        <v>41</v>
      </c>
      <c r="D73" s="8"/>
      <c r="E73" s="8"/>
      <c r="F73" s="8"/>
      <c r="G73" s="8" t="s">
        <v>11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59">
        <v>1</v>
      </c>
      <c r="S73" s="63">
        <f t="shared" si="1"/>
        <v>7.1428571428571423</v>
      </c>
    </row>
    <row r="74" spans="2:19" ht="19.95" customHeight="1" x14ac:dyDescent="0.3">
      <c r="B74" s="8">
        <v>26</v>
      </c>
      <c r="C74" s="9" t="s">
        <v>219</v>
      </c>
      <c r="D74" s="8"/>
      <c r="E74" s="8"/>
      <c r="F74" s="8"/>
      <c r="G74" s="8"/>
      <c r="H74" s="27"/>
      <c r="I74" s="27"/>
      <c r="J74" s="27"/>
      <c r="K74" s="27"/>
      <c r="L74" s="27"/>
      <c r="M74" s="27"/>
      <c r="N74" s="27"/>
      <c r="O74" s="27"/>
      <c r="P74" s="27" t="s">
        <v>11</v>
      </c>
      <c r="Q74" s="27"/>
      <c r="R74" s="59">
        <v>1</v>
      </c>
      <c r="S74" s="63">
        <f t="shared" si="1"/>
        <v>7.1428571428571423</v>
      </c>
    </row>
    <row r="75" spans="2:19" ht="19.95" customHeight="1" x14ac:dyDescent="0.3">
      <c r="B75" s="8">
        <v>27</v>
      </c>
      <c r="C75" s="9" t="s">
        <v>213</v>
      </c>
      <c r="D75" s="8"/>
      <c r="E75" s="8"/>
      <c r="F75" s="8"/>
      <c r="G75" s="8"/>
      <c r="H75" s="27"/>
      <c r="I75" s="27"/>
      <c r="J75" s="27"/>
      <c r="K75" s="27"/>
      <c r="L75" s="27"/>
      <c r="M75" s="27"/>
      <c r="N75" s="27"/>
      <c r="O75" s="27" t="s">
        <v>11</v>
      </c>
      <c r="P75" s="27"/>
      <c r="Q75" s="27"/>
      <c r="R75" s="59">
        <v>1</v>
      </c>
      <c r="S75" s="63">
        <f t="shared" si="1"/>
        <v>7.1428571428571423</v>
      </c>
    </row>
    <row r="76" spans="2:19" ht="19.95" customHeight="1" x14ac:dyDescent="0.3">
      <c r="B76" s="8">
        <v>28</v>
      </c>
      <c r="C76" s="9" t="s">
        <v>100</v>
      </c>
      <c r="D76" s="8"/>
      <c r="E76" s="8"/>
      <c r="F76" s="8"/>
      <c r="G76" s="8" t="s">
        <v>11</v>
      </c>
      <c r="H76" s="27"/>
      <c r="I76" s="27"/>
      <c r="J76" s="27"/>
      <c r="K76" s="27"/>
      <c r="L76" s="27" t="s">
        <v>11</v>
      </c>
      <c r="M76" s="27"/>
      <c r="N76" s="27"/>
      <c r="O76" s="27"/>
      <c r="P76" s="27"/>
      <c r="Q76" s="27"/>
      <c r="R76" s="59">
        <v>2</v>
      </c>
      <c r="S76" s="63">
        <f t="shared" si="1"/>
        <v>14.285714285714285</v>
      </c>
    </row>
    <row r="77" spans="2:19" ht="19.95" customHeight="1" x14ac:dyDescent="0.3">
      <c r="B77" s="8">
        <v>29</v>
      </c>
      <c r="C77" s="40" t="s">
        <v>209</v>
      </c>
      <c r="D77" s="8"/>
      <c r="E77" s="8"/>
      <c r="F77" s="8"/>
      <c r="G77" s="8"/>
      <c r="H77" s="27"/>
      <c r="I77" s="27"/>
      <c r="J77" s="27"/>
      <c r="K77" s="27"/>
      <c r="L77" s="27" t="s">
        <v>11</v>
      </c>
      <c r="M77" s="27"/>
      <c r="N77" s="27"/>
      <c r="O77" s="27"/>
      <c r="P77" s="27"/>
      <c r="Q77" s="27"/>
      <c r="R77" s="59">
        <v>1</v>
      </c>
      <c r="S77" s="63">
        <f t="shared" si="1"/>
        <v>7.1428571428571423</v>
      </c>
    </row>
    <row r="78" spans="2:19" ht="19.95" customHeight="1" x14ac:dyDescent="0.3">
      <c r="B78" s="8">
        <v>30</v>
      </c>
      <c r="C78" s="15" t="s">
        <v>201</v>
      </c>
      <c r="D78" s="8"/>
      <c r="E78" s="8"/>
      <c r="F78" s="8"/>
      <c r="G78" s="8"/>
      <c r="H78" s="27"/>
      <c r="I78" s="27"/>
      <c r="J78" s="27"/>
      <c r="K78" s="27"/>
      <c r="L78" s="27"/>
      <c r="M78" s="27"/>
      <c r="N78" s="27" t="s">
        <v>11</v>
      </c>
      <c r="O78" s="27"/>
      <c r="P78" s="27"/>
      <c r="Q78" s="27"/>
      <c r="R78" s="59">
        <v>1</v>
      </c>
      <c r="S78" s="63">
        <f t="shared" si="1"/>
        <v>7.1428571428571423</v>
      </c>
    </row>
    <row r="79" spans="2:19" ht="19.95" customHeight="1" x14ac:dyDescent="0.3">
      <c r="B79" s="8">
        <v>31</v>
      </c>
      <c r="C79" s="23" t="s">
        <v>210</v>
      </c>
      <c r="D79" s="8"/>
      <c r="E79" s="8"/>
      <c r="F79" s="8"/>
      <c r="G79" s="8"/>
      <c r="H79" s="27" t="s">
        <v>11</v>
      </c>
      <c r="I79" s="27"/>
      <c r="J79" s="27"/>
      <c r="K79" s="27"/>
      <c r="L79" s="27"/>
      <c r="M79" s="27"/>
      <c r="N79" s="27"/>
      <c r="O79" s="27"/>
      <c r="P79" s="27" t="s">
        <v>11</v>
      </c>
      <c r="Q79" s="27"/>
      <c r="R79" s="59">
        <v>2</v>
      </c>
      <c r="S79" s="63">
        <f t="shared" si="1"/>
        <v>14.285714285714285</v>
      </c>
    </row>
    <row r="80" spans="2:19" ht="19.95" customHeight="1" x14ac:dyDescent="0.3">
      <c r="B80" s="8">
        <v>32</v>
      </c>
      <c r="C80" s="15" t="s">
        <v>206</v>
      </c>
      <c r="D80" s="8"/>
      <c r="E80" s="8"/>
      <c r="F80" s="8"/>
      <c r="G80" s="8"/>
      <c r="H80" s="27"/>
      <c r="I80" s="27"/>
      <c r="J80" s="27"/>
      <c r="K80" s="27"/>
      <c r="L80" s="27"/>
      <c r="M80" s="27"/>
      <c r="N80" s="27" t="s">
        <v>11</v>
      </c>
      <c r="O80" s="27"/>
      <c r="P80" s="27"/>
      <c r="Q80" s="27" t="s">
        <v>11</v>
      </c>
      <c r="R80" s="59">
        <v>2</v>
      </c>
      <c r="S80" s="63">
        <f t="shared" si="1"/>
        <v>14.285714285714285</v>
      </c>
    </row>
    <row r="81" spans="1:20" ht="19.95" customHeight="1" x14ac:dyDescent="0.3">
      <c r="B81" s="8">
        <v>33</v>
      </c>
      <c r="C81" s="9" t="s">
        <v>19</v>
      </c>
      <c r="D81" s="8" t="s">
        <v>11</v>
      </c>
      <c r="E81" s="8" t="s">
        <v>17</v>
      </c>
      <c r="F81" s="8" t="s">
        <v>11</v>
      </c>
      <c r="G81" s="8" t="s">
        <v>17</v>
      </c>
      <c r="H81" s="27" t="s">
        <v>11</v>
      </c>
      <c r="I81" s="8" t="s">
        <v>17</v>
      </c>
      <c r="J81" s="8" t="s">
        <v>17</v>
      </c>
      <c r="K81" s="8" t="s">
        <v>17</v>
      </c>
      <c r="L81" s="8" t="s">
        <v>17</v>
      </c>
      <c r="M81" s="27" t="s">
        <v>11</v>
      </c>
      <c r="N81" s="8" t="s">
        <v>17</v>
      </c>
      <c r="O81" s="8" t="s">
        <v>17</v>
      </c>
      <c r="P81" s="27" t="s">
        <v>40</v>
      </c>
      <c r="Q81" s="27" t="s">
        <v>11</v>
      </c>
      <c r="R81" s="59">
        <v>6</v>
      </c>
      <c r="S81" s="62">
        <f t="shared" si="1"/>
        <v>42.857142857142854</v>
      </c>
      <c r="T81" s="3" t="s">
        <v>269</v>
      </c>
    </row>
    <row r="82" spans="1:20" ht="19.95" customHeight="1" x14ac:dyDescent="0.3">
      <c r="B82" s="8">
        <v>34</v>
      </c>
      <c r="C82" s="9" t="s">
        <v>137</v>
      </c>
      <c r="D82" s="8"/>
      <c r="E82" s="8"/>
      <c r="F82" s="8"/>
      <c r="G82" s="8"/>
      <c r="H82" s="27"/>
      <c r="I82" s="8"/>
      <c r="J82" s="8"/>
      <c r="K82" s="27" t="s">
        <v>11</v>
      </c>
      <c r="L82" s="27"/>
      <c r="M82" s="27"/>
      <c r="N82" s="27"/>
      <c r="O82" s="27" t="s">
        <v>11</v>
      </c>
      <c r="P82" s="27"/>
      <c r="Q82" s="27"/>
      <c r="R82" s="59">
        <v>2</v>
      </c>
      <c r="S82" s="63">
        <f t="shared" si="1"/>
        <v>14.285714285714285</v>
      </c>
    </row>
    <row r="83" spans="1:20" s="8" customFormat="1" ht="19.95" customHeight="1" x14ac:dyDescent="0.3">
      <c r="A83" s="11"/>
      <c r="B83" s="8">
        <v>35</v>
      </c>
      <c r="C83" s="13" t="s">
        <v>9</v>
      </c>
      <c r="E83" s="8" t="s">
        <v>11</v>
      </c>
      <c r="H83" s="27"/>
      <c r="I83" s="27"/>
      <c r="J83" s="27" t="s">
        <v>11</v>
      </c>
      <c r="K83" s="27"/>
      <c r="L83" s="27"/>
      <c r="M83" s="27"/>
      <c r="N83" s="27"/>
      <c r="O83" s="27"/>
      <c r="P83" s="27"/>
      <c r="Q83" s="27"/>
      <c r="R83" s="59">
        <v>2</v>
      </c>
      <c r="S83" s="63">
        <f t="shared" si="1"/>
        <v>14.285714285714285</v>
      </c>
    </row>
    <row r="84" spans="1:20" s="8" customFormat="1" ht="19.95" customHeight="1" x14ac:dyDescent="0.3">
      <c r="A84" s="11"/>
      <c r="B84" s="8">
        <v>36</v>
      </c>
      <c r="C84" s="13" t="s">
        <v>212</v>
      </c>
      <c r="H84" s="27"/>
      <c r="I84" s="27"/>
      <c r="J84" s="27"/>
      <c r="K84" s="27"/>
      <c r="L84" s="27"/>
      <c r="M84" s="27"/>
      <c r="N84" s="27"/>
      <c r="O84" s="27" t="s">
        <v>11</v>
      </c>
      <c r="P84" s="27"/>
      <c r="Q84" s="27"/>
      <c r="R84" s="59">
        <v>1</v>
      </c>
      <c r="S84" s="63">
        <f t="shared" si="1"/>
        <v>7.1428571428571423</v>
      </c>
    </row>
    <row r="85" spans="1:20" s="14" customFormat="1" ht="19.95" customHeight="1" x14ac:dyDescent="0.3">
      <c r="B85" s="8">
        <v>37</v>
      </c>
      <c r="C85" s="13" t="s">
        <v>20</v>
      </c>
      <c r="D85" s="8"/>
      <c r="E85" s="8"/>
      <c r="F85" s="8" t="s">
        <v>11</v>
      </c>
      <c r="G85" s="8"/>
      <c r="H85" s="27"/>
      <c r="I85" s="27"/>
      <c r="J85" s="27"/>
      <c r="K85" s="27"/>
      <c r="L85" s="27" t="s">
        <v>11</v>
      </c>
      <c r="M85" s="27"/>
      <c r="N85" s="27"/>
      <c r="O85" s="27"/>
      <c r="P85" s="27"/>
      <c r="Q85" s="27" t="s">
        <v>11</v>
      </c>
      <c r="R85" s="59">
        <v>3</v>
      </c>
      <c r="S85" s="63">
        <f t="shared" si="1"/>
        <v>21.428571428571427</v>
      </c>
    </row>
    <row r="86" spans="1:20" s="14" customFormat="1" ht="19.95" customHeight="1" x14ac:dyDescent="0.3">
      <c r="B86" s="8">
        <v>38</v>
      </c>
      <c r="C86" s="15" t="s">
        <v>243</v>
      </c>
      <c r="D86" s="8"/>
      <c r="E86" s="8"/>
      <c r="F86" s="8"/>
      <c r="G86" s="8"/>
      <c r="H86" s="27"/>
      <c r="I86" s="27"/>
      <c r="J86" s="27"/>
      <c r="K86" s="27"/>
      <c r="L86" s="27"/>
      <c r="M86" s="27"/>
      <c r="N86" s="27"/>
      <c r="O86" s="27"/>
      <c r="P86" s="27"/>
      <c r="Q86" s="27" t="s">
        <v>11</v>
      </c>
      <c r="R86" s="59">
        <v>1</v>
      </c>
      <c r="S86" s="63">
        <f t="shared" si="1"/>
        <v>7.1428571428571423</v>
      </c>
    </row>
    <row r="87" spans="1:20" s="14" customFormat="1" ht="19.95" customHeight="1" x14ac:dyDescent="0.3">
      <c r="B87" s="8">
        <v>39</v>
      </c>
      <c r="C87" s="18" t="s">
        <v>222</v>
      </c>
      <c r="D87" s="8"/>
      <c r="E87" s="8"/>
      <c r="F87" s="8"/>
      <c r="G87" s="8"/>
      <c r="H87" s="27"/>
      <c r="I87" s="27"/>
      <c r="J87" s="27"/>
      <c r="K87" s="27"/>
      <c r="L87" s="27"/>
      <c r="M87" s="27"/>
      <c r="N87" s="27"/>
      <c r="O87" s="27"/>
      <c r="P87" s="27" t="s">
        <v>11</v>
      </c>
      <c r="Q87" s="27"/>
      <c r="R87" s="59">
        <v>1</v>
      </c>
      <c r="S87" s="63">
        <f t="shared" si="1"/>
        <v>7.1428571428571423</v>
      </c>
    </row>
    <row r="88" spans="1:20" s="14" customFormat="1" ht="19.95" customHeight="1" x14ac:dyDescent="0.3">
      <c r="B88" s="8">
        <v>40</v>
      </c>
      <c r="C88" s="17" t="s">
        <v>160</v>
      </c>
      <c r="D88" s="8"/>
      <c r="E88" s="8"/>
      <c r="F88" s="8"/>
      <c r="G88" s="8"/>
      <c r="H88" s="27"/>
      <c r="I88" s="27"/>
      <c r="J88" s="27"/>
      <c r="K88" s="27"/>
      <c r="L88" s="27" t="s">
        <v>11</v>
      </c>
      <c r="M88" s="27"/>
      <c r="N88" s="27"/>
      <c r="O88" s="27"/>
      <c r="P88" s="27"/>
      <c r="Q88" s="27"/>
      <c r="R88" s="59">
        <v>1</v>
      </c>
      <c r="S88" s="63">
        <f t="shared" si="1"/>
        <v>7.1428571428571423</v>
      </c>
    </row>
    <row r="89" spans="1:20" s="14" customFormat="1" ht="19.95" customHeight="1" x14ac:dyDescent="0.3">
      <c r="B89" s="8">
        <v>41</v>
      </c>
      <c r="C89" s="13" t="s">
        <v>207</v>
      </c>
      <c r="D89" s="8"/>
      <c r="E89" s="8"/>
      <c r="F89" s="8"/>
      <c r="G89" s="8"/>
      <c r="H89" s="27"/>
      <c r="I89" s="27"/>
      <c r="J89" s="27"/>
      <c r="K89" s="27"/>
      <c r="L89" s="27"/>
      <c r="M89" s="27"/>
      <c r="N89" s="27" t="s">
        <v>11</v>
      </c>
      <c r="O89" s="27"/>
      <c r="P89" s="27"/>
      <c r="Q89" s="27" t="s">
        <v>11</v>
      </c>
      <c r="R89" s="59">
        <v>2</v>
      </c>
      <c r="S89" s="63">
        <f t="shared" si="1"/>
        <v>14.285714285714285</v>
      </c>
    </row>
    <row r="90" spans="1:20" s="14" customFormat="1" ht="19.95" customHeight="1" x14ac:dyDescent="0.3">
      <c r="B90" s="8">
        <v>42</v>
      </c>
      <c r="C90" s="23" t="s">
        <v>262</v>
      </c>
      <c r="D90" s="8"/>
      <c r="E90" s="8"/>
      <c r="F90" s="8"/>
      <c r="G90" s="8"/>
      <c r="H90" s="27"/>
      <c r="I90" s="27"/>
      <c r="J90" s="27"/>
      <c r="K90" s="27"/>
      <c r="L90" s="27"/>
      <c r="M90" s="27"/>
      <c r="N90" s="27"/>
      <c r="O90" s="27"/>
      <c r="P90" s="27"/>
      <c r="Q90" s="27" t="s">
        <v>11</v>
      </c>
      <c r="R90" s="59">
        <v>1</v>
      </c>
      <c r="S90" s="63">
        <f t="shared" si="1"/>
        <v>7.1428571428571423</v>
      </c>
    </row>
    <row r="91" spans="1:20" s="14" customFormat="1" ht="19.95" customHeight="1" x14ac:dyDescent="0.3">
      <c r="B91" s="8">
        <v>43</v>
      </c>
      <c r="C91" s="15" t="s">
        <v>252</v>
      </c>
      <c r="D91" s="8"/>
      <c r="E91" s="8"/>
      <c r="F91" s="8"/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 t="s">
        <v>221</v>
      </c>
      <c r="R91" s="59">
        <v>1</v>
      </c>
      <c r="S91" s="63">
        <f t="shared" si="1"/>
        <v>7.1428571428571423</v>
      </c>
    </row>
    <row r="92" spans="1:20" s="14" customFormat="1" ht="19.95" customHeight="1" x14ac:dyDescent="0.3">
      <c r="B92" s="8">
        <v>44</v>
      </c>
      <c r="C92" s="13" t="s">
        <v>91</v>
      </c>
      <c r="D92" s="8"/>
      <c r="E92" s="8"/>
      <c r="F92" s="8"/>
      <c r="G92" s="8"/>
      <c r="H92" s="27"/>
      <c r="I92" s="27" t="s">
        <v>11</v>
      </c>
      <c r="J92" s="27"/>
      <c r="K92" s="27"/>
      <c r="L92" s="27"/>
      <c r="M92" s="27"/>
      <c r="N92" s="27"/>
      <c r="O92" s="27"/>
      <c r="P92" s="27"/>
      <c r="Q92" s="27"/>
      <c r="R92" s="59">
        <v>1</v>
      </c>
      <c r="S92" s="63">
        <f t="shared" si="1"/>
        <v>7.1428571428571423</v>
      </c>
    </row>
    <row r="93" spans="1:20" s="14" customFormat="1" ht="19.95" customHeight="1" x14ac:dyDescent="0.3">
      <c r="B93" s="8">
        <v>45</v>
      </c>
      <c r="C93" s="18" t="s">
        <v>162</v>
      </c>
      <c r="D93" s="8"/>
      <c r="E93" s="8"/>
      <c r="F93" s="8"/>
      <c r="G93" s="8"/>
      <c r="H93" s="27"/>
      <c r="I93" s="27"/>
      <c r="J93" s="27"/>
      <c r="K93" s="27"/>
      <c r="L93" s="27"/>
      <c r="M93" s="27" t="s">
        <v>11</v>
      </c>
      <c r="N93" s="27"/>
      <c r="O93" s="27"/>
      <c r="P93" s="27"/>
      <c r="Q93" s="27"/>
      <c r="R93" s="59">
        <v>1</v>
      </c>
      <c r="S93" s="63">
        <f t="shared" si="1"/>
        <v>7.1428571428571423</v>
      </c>
    </row>
    <row r="94" spans="1:20" s="14" customFormat="1" ht="19.95" customHeight="1" x14ac:dyDescent="0.3">
      <c r="B94" s="8">
        <v>46</v>
      </c>
      <c r="C94" s="18" t="s">
        <v>163</v>
      </c>
      <c r="D94" s="8"/>
      <c r="E94" s="8"/>
      <c r="F94" s="8"/>
      <c r="G94" s="8"/>
      <c r="H94" s="27"/>
      <c r="I94" s="27"/>
      <c r="J94" s="27"/>
      <c r="K94" s="27"/>
      <c r="L94" s="27"/>
      <c r="M94" s="27" t="s">
        <v>11</v>
      </c>
      <c r="N94" s="27"/>
      <c r="O94" s="27"/>
      <c r="P94" s="27"/>
      <c r="Q94" s="27"/>
      <c r="R94" s="59">
        <v>1</v>
      </c>
      <c r="S94" s="63">
        <f t="shared" si="1"/>
        <v>7.1428571428571423</v>
      </c>
    </row>
    <row r="95" spans="1:20" s="14" customFormat="1" ht="19.95" customHeight="1" x14ac:dyDescent="0.3">
      <c r="B95" s="8">
        <v>47</v>
      </c>
      <c r="C95" s="13" t="s">
        <v>101</v>
      </c>
      <c r="D95" s="8" t="s">
        <v>17</v>
      </c>
      <c r="E95" s="8" t="s">
        <v>17</v>
      </c>
      <c r="F95" s="8" t="s">
        <v>17</v>
      </c>
      <c r="G95" s="8" t="s">
        <v>17</v>
      </c>
      <c r="H95" s="8" t="s">
        <v>17</v>
      </c>
      <c r="I95" s="27" t="s">
        <v>11</v>
      </c>
      <c r="J95" s="27" t="s">
        <v>17</v>
      </c>
      <c r="K95" s="27" t="s">
        <v>17</v>
      </c>
      <c r="L95" s="27" t="s">
        <v>17</v>
      </c>
      <c r="M95" s="27" t="s">
        <v>17</v>
      </c>
      <c r="N95" s="27" t="s">
        <v>11</v>
      </c>
      <c r="O95" s="27" t="s">
        <v>11</v>
      </c>
      <c r="P95" s="27" t="s">
        <v>17</v>
      </c>
      <c r="Q95" s="27" t="s">
        <v>11</v>
      </c>
      <c r="R95" s="59">
        <v>4</v>
      </c>
      <c r="S95" s="62">
        <f t="shared" si="1"/>
        <v>28.571428571428569</v>
      </c>
      <c r="T95" s="14" t="s">
        <v>268</v>
      </c>
    </row>
    <row r="96" spans="1:20" s="5" customFormat="1" ht="19.95" customHeight="1" x14ac:dyDescent="0.3">
      <c r="B96" s="7">
        <v>48</v>
      </c>
      <c r="C96" s="4" t="s">
        <v>225</v>
      </c>
      <c r="D96" s="7" t="s">
        <v>17</v>
      </c>
      <c r="E96" s="7" t="s">
        <v>17</v>
      </c>
      <c r="F96" s="7" t="s">
        <v>11</v>
      </c>
      <c r="G96" s="7" t="s">
        <v>11</v>
      </c>
      <c r="H96" s="7" t="s">
        <v>17</v>
      </c>
      <c r="I96" s="7" t="s">
        <v>17</v>
      </c>
      <c r="J96" s="7" t="s">
        <v>17</v>
      </c>
      <c r="K96" s="7" t="s">
        <v>17</v>
      </c>
      <c r="L96" s="7" t="s">
        <v>17</v>
      </c>
      <c r="M96" s="28" t="s">
        <v>11</v>
      </c>
      <c r="N96" s="28" t="s">
        <v>17</v>
      </c>
      <c r="O96" s="28" t="s">
        <v>17</v>
      </c>
      <c r="P96" s="28" t="s">
        <v>11</v>
      </c>
      <c r="Q96" s="28" t="s">
        <v>17</v>
      </c>
      <c r="R96" s="60">
        <v>4</v>
      </c>
      <c r="S96" s="64">
        <f t="shared" si="1"/>
        <v>28.571428571428569</v>
      </c>
      <c r="T96" s="5" t="s">
        <v>268</v>
      </c>
    </row>
    <row r="97" spans="1:18" ht="19.95" customHeight="1" x14ac:dyDescent="0.3">
      <c r="C97" s="15" t="s">
        <v>214</v>
      </c>
      <c r="D97" s="53">
        <v>9</v>
      </c>
      <c r="E97" s="2">
        <v>7</v>
      </c>
      <c r="F97" s="2">
        <v>5</v>
      </c>
      <c r="G97" s="2">
        <v>6</v>
      </c>
      <c r="H97" s="56">
        <v>4</v>
      </c>
      <c r="I97" s="25">
        <v>8</v>
      </c>
      <c r="J97" s="25">
        <v>6</v>
      </c>
      <c r="K97" s="25">
        <v>5</v>
      </c>
      <c r="L97" s="25">
        <v>7</v>
      </c>
      <c r="M97" s="25">
        <v>4</v>
      </c>
      <c r="N97" s="56">
        <v>7</v>
      </c>
      <c r="O97" s="56">
        <v>6</v>
      </c>
      <c r="P97" s="56">
        <v>7</v>
      </c>
      <c r="Q97" s="36">
        <v>14</v>
      </c>
      <c r="R97" s="53">
        <f>AVERAGE(D97:Q97)</f>
        <v>6.7857142857142856</v>
      </c>
    </row>
    <row r="98" spans="1:18" ht="19.95" customHeight="1" x14ac:dyDescent="0.3">
      <c r="C98" s="15" t="s">
        <v>215</v>
      </c>
      <c r="D98" s="2">
        <v>14</v>
      </c>
      <c r="E98" s="2">
        <v>13</v>
      </c>
      <c r="F98" s="2">
        <v>13</v>
      </c>
      <c r="G98" s="2">
        <v>16</v>
      </c>
      <c r="H98" s="25">
        <v>17</v>
      </c>
      <c r="I98" s="25">
        <v>12</v>
      </c>
      <c r="J98" s="25">
        <v>14</v>
      </c>
      <c r="K98" s="25">
        <v>10</v>
      </c>
      <c r="L98" s="25">
        <v>13</v>
      </c>
      <c r="M98" s="25">
        <v>13</v>
      </c>
      <c r="N98" s="56">
        <v>18</v>
      </c>
      <c r="O98" s="25">
        <v>13</v>
      </c>
      <c r="P98" s="56">
        <v>20</v>
      </c>
      <c r="Q98" s="36">
        <v>29</v>
      </c>
      <c r="R98" s="53">
        <f>AVERAGE(D98:Q98)</f>
        <v>15.357142857142858</v>
      </c>
    </row>
    <row r="101" spans="1:18" ht="19.95" customHeight="1" x14ac:dyDescent="0.3">
      <c r="A101" s="2"/>
    </row>
    <row r="102" spans="1:18" ht="19.95" customHeight="1" x14ac:dyDescent="0.3">
      <c r="A102" s="2"/>
    </row>
    <row r="103" spans="1:18" ht="19.95" customHeight="1" x14ac:dyDescent="0.3">
      <c r="A103" s="2"/>
    </row>
    <row r="104" spans="1:18" ht="19.95" customHeight="1" x14ac:dyDescent="0.3">
      <c r="A104" s="2"/>
    </row>
    <row r="105" spans="1:18" ht="19.95" customHeight="1" x14ac:dyDescent="0.3">
      <c r="A105" s="2"/>
    </row>
    <row r="106" spans="1:18" ht="19.95" customHeight="1" x14ac:dyDescent="0.3">
      <c r="A106" s="2"/>
    </row>
    <row r="107" spans="1:18" ht="19.95" customHeight="1" x14ac:dyDescent="0.3">
      <c r="A107" s="2"/>
    </row>
  </sheetData>
  <printOptions horizontalCentered="1" gridLines="1"/>
  <pageMargins left="0.31496062992125984" right="0.31496062992125984" top="0.59055118110236227" bottom="0.39370078740157483" header="0.31496062992125984" footer="0.31496062992125984"/>
  <pageSetup paperSize="9" scale="6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D78DA-8222-4322-A13E-A0BBA97D30F3}">
  <dimension ref="A1:F45"/>
  <sheetViews>
    <sheetView workbookViewId="0">
      <selection activeCell="B3" sqref="B3"/>
    </sheetView>
  </sheetViews>
  <sheetFormatPr defaultRowHeight="19.95" customHeight="1" x14ac:dyDescent="0.3"/>
  <cols>
    <col min="1" max="1" width="5.77734375" style="1" customWidth="1"/>
    <col min="2" max="2" width="37.44140625" style="1" customWidth="1"/>
    <col min="3" max="3" width="17.6640625" style="3" bestFit="1" customWidth="1"/>
    <col min="4" max="16384" width="8.88671875" style="1"/>
  </cols>
  <sheetData>
    <row r="1" spans="1:6" ht="19.95" customHeight="1" x14ac:dyDescent="0.3">
      <c r="B1" s="1" t="s">
        <v>227</v>
      </c>
    </row>
    <row r="2" spans="1:6" ht="19.95" customHeight="1" x14ac:dyDescent="0.3">
      <c r="B2" s="57" t="s">
        <v>228</v>
      </c>
      <c r="C2" s="57"/>
    </row>
    <row r="3" spans="1:6" ht="19.95" customHeight="1" x14ac:dyDescent="0.3">
      <c r="B3" s="1" t="s">
        <v>229</v>
      </c>
      <c r="C3" s="3" t="s">
        <v>184</v>
      </c>
    </row>
    <row r="4" spans="1:6" s="6" customFormat="1" ht="19.95" customHeight="1" x14ac:dyDescent="0.3">
      <c r="B4" s="6" t="s">
        <v>230</v>
      </c>
      <c r="C4" s="5" t="s">
        <v>255</v>
      </c>
    </row>
    <row r="5" spans="1:6" ht="19.95" customHeight="1" x14ac:dyDescent="0.3">
      <c r="A5" s="2">
        <v>1</v>
      </c>
      <c r="B5" s="1" t="s">
        <v>231</v>
      </c>
      <c r="C5" s="3" t="s">
        <v>72</v>
      </c>
    </row>
    <row r="6" spans="1:6" ht="19.95" customHeight="1" x14ac:dyDescent="0.3">
      <c r="A6" s="2">
        <v>2</v>
      </c>
      <c r="B6" s="1" t="s">
        <v>232</v>
      </c>
      <c r="C6" s="3" t="s">
        <v>72</v>
      </c>
      <c r="F6" s="9"/>
    </row>
    <row r="7" spans="1:6" ht="19.95" customHeight="1" x14ac:dyDescent="0.3">
      <c r="A7" s="2">
        <v>3</v>
      </c>
      <c r="B7" s="1" t="s">
        <v>82</v>
      </c>
      <c r="C7" s="3" t="s">
        <v>92</v>
      </c>
    </row>
    <row r="8" spans="1:6" ht="19.95" customHeight="1" x14ac:dyDescent="0.3">
      <c r="A8" s="2">
        <v>4</v>
      </c>
      <c r="B8" s="1" t="s">
        <v>233</v>
      </c>
      <c r="C8" s="3" t="s">
        <v>72</v>
      </c>
    </row>
    <row r="9" spans="1:6" ht="19.95" customHeight="1" x14ac:dyDescent="0.3">
      <c r="A9" s="2">
        <v>5</v>
      </c>
      <c r="B9" s="1" t="s">
        <v>197</v>
      </c>
      <c r="C9" s="3" t="s">
        <v>72</v>
      </c>
    </row>
    <row r="10" spans="1:6" ht="19.95" customHeight="1" x14ac:dyDescent="0.3">
      <c r="A10" s="2">
        <v>6</v>
      </c>
      <c r="B10" s="1" t="s">
        <v>234</v>
      </c>
      <c r="C10" s="3" t="s">
        <v>72</v>
      </c>
    </row>
    <row r="11" spans="1:6" ht="19.95" customHeight="1" x14ac:dyDescent="0.3">
      <c r="A11" s="2">
        <v>7</v>
      </c>
      <c r="B11" s="1" t="s">
        <v>88</v>
      </c>
      <c r="C11" s="3" t="s">
        <v>253</v>
      </c>
    </row>
    <row r="12" spans="1:6" ht="19.95" customHeight="1" x14ac:dyDescent="0.3">
      <c r="A12" s="2">
        <v>8</v>
      </c>
      <c r="B12" s="1" t="s">
        <v>235</v>
      </c>
      <c r="C12" s="3" t="s">
        <v>72</v>
      </c>
    </row>
    <row r="13" spans="1:6" ht="19.95" customHeight="1" x14ac:dyDescent="0.3">
      <c r="A13" s="2">
        <v>9</v>
      </c>
      <c r="B13" s="1" t="s">
        <v>14</v>
      </c>
      <c r="C13" s="3" t="s">
        <v>72</v>
      </c>
    </row>
    <row r="14" spans="1:6" ht="19.95" customHeight="1" x14ac:dyDescent="0.3">
      <c r="A14" s="2">
        <v>10</v>
      </c>
      <c r="B14" s="1" t="s">
        <v>217</v>
      </c>
      <c r="C14" s="3" t="s">
        <v>72</v>
      </c>
    </row>
    <row r="15" spans="1:6" ht="19.95" customHeight="1" x14ac:dyDescent="0.3">
      <c r="A15" s="2">
        <v>11</v>
      </c>
      <c r="B15" s="1" t="s">
        <v>236</v>
      </c>
      <c r="C15" s="3" t="s">
        <v>1</v>
      </c>
    </row>
    <row r="16" spans="1:6" ht="19.95" customHeight="1" x14ac:dyDescent="0.3">
      <c r="A16" s="2">
        <v>12</v>
      </c>
      <c r="B16" s="1" t="s">
        <v>4</v>
      </c>
      <c r="C16" s="3" t="s">
        <v>72</v>
      </c>
    </row>
    <row r="17" spans="1:3" ht="19.95" customHeight="1" x14ac:dyDescent="0.3">
      <c r="A17" s="2">
        <v>13</v>
      </c>
      <c r="B17" s="1" t="s">
        <v>3</v>
      </c>
      <c r="C17" s="3" t="s">
        <v>72</v>
      </c>
    </row>
    <row r="18" spans="1:3" ht="19.95" customHeight="1" x14ac:dyDescent="0.3">
      <c r="A18" s="2">
        <v>14</v>
      </c>
      <c r="B18" s="1" t="s">
        <v>85</v>
      </c>
      <c r="C18" s="3" t="s">
        <v>72</v>
      </c>
    </row>
    <row r="19" spans="1:3" ht="19.95" customHeight="1" x14ac:dyDescent="0.3">
      <c r="A19" s="2">
        <v>15</v>
      </c>
      <c r="B19" s="1" t="s">
        <v>38</v>
      </c>
      <c r="C19" s="3" t="s">
        <v>72</v>
      </c>
    </row>
    <row r="20" spans="1:3" ht="19.95" customHeight="1" x14ac:dyDescent="0.3">
      <c r="A20" s="2">
        <v>16</v>
      </c>
      <c r="B20" s="1" t="s">
        <v>237</v>
      </c>
      <c r="C20" s="3" t="s">
        <v>72</v>
      </c>
    </row>
    <row r="21" spans="1:3" ht="19.95" customHeight="1" x14ac:dyDescent="0.3">
      <c r="A21" s="2">
        <v>17</v>
      </c>
      <c r="B21" s="1" t="s">
        <v>238</v>
      </c>
      <c r="C21" s="3" t="s">
        <v>72</v>
      </c>
    </row>
    <row r="22" spans="1:3" ht="19.95" customHeight="1" x14ac:dyDescent="0.3">
      <c r="A22" s="2">
        <v>18</v>
      </c>
      <c r="B22" s="1" t="s">
        <v>239</v>
      </c>
      <c r="C22" s="3" t="s">
        <v>72</v>
      </c>
    </row>
    <row r="23" spans="1:3" ht="19.95" customHeight="1" x14ac:dyDescent="0.3">
      <c r="A23" s="2">
        <v>19</v>
      </c>
      <c r="B23" s="1" t="s">
        <v>240</v>
      </c>
      <c r="C23" s="3" t="s">
        <v>72</v>
      </c>
    </row>
    <row r="24" spans="1:3" ht="19.95" customHeight="1" x14ac:dyDescent="0.3">
      <c r="A24" s="2">
        <v>20</v>
      </c>
      <c r="B24" s="1" t="s">
        <v>53</v>
      </c>
      <c r="C24" s="3" t="s">
        <v>72</v>
      </c>
    </row>
    <row r="25" spans="1:3" ht="19.95" customHeight="1" x14ac:dyDescent="0.3">
      <c r="A25" s="2">
        <v>21</v>
      </c>
      <c r="B25" s="1" t="s">
        <v>241</v>
      </c>
      <c r="C25" s="3" t="s">
        <v>72</v>
      </c>
    </row>
    <row r="26" spans="1:3" ht="19.95" customHeight="1" x14ac:dyDescent="0.3">
      <c r="A26" s="2">
        <v>22</v>
      </c>
      <c r="B26" s="1" t="s">
        <v>242</v>
      </c>
      <c r="C26" s="3" t="s">
        <v>72</v>
      </c>
    </row>
    <row r="27" spans="1:3" ht="19.95" customHeight="1" x14ac:dyDescent="0.3">
      <c r="A27" s="2">
        <v>23</v>
      </c>
      <c r="B27" s="1" t="s">
        <v>243</v>
      </c>
      <c r="C27" s="3" t="s">
        <v>72</v>
      </c>
    </row>
    <row r="28" spans="1:3" ht="19.95" customHeight="1" x14ac:dyDescent="0.3">
      <c r="A28" s="2">
        <v>24</v>
      </c>
      <c r="B28" s="1" t="s">
        <v>244</v>
      </c>
      <c r="C28" s="3" t="s">
        <v>72</v>
      </c>
    </row>
    <row r="29" spans="1:3" ht="19.95" customHeight="1" x14ac:dyDescent="0.3">
      <c r="A29" s="2">
        <v>25</v>
      </c>
      <c r="B29" s="1" t="s">
        <v>245</v>
      </c>
      <c r="C29" s="3" t="s">
        <v>72</v>
      </c>
    </row>
    <row r="30" spans="1:3" ht="19.95" customHeight="1" x14ac:dyDescent="0.3">
      <c r="A30" s="2">
        <v>26</v>
      </c>
      <c r="B30" s="1" t="s">
        <v>246</v>
      </c>
      <c r="C30" s="3" t="s">
        <v>72</v>
      </c>
    </row>
    <row r="31" spans="1:3" ht="19.95" customHeight="1" x14ac:dyDescent="0.3">
      <c r="A31" s="2">
        <v>27</v>
      </c>
      <c r="B31" s="1" t="s">
        <v>247</v>
      </c>
      <c r="C31" s="3" t="s">
        <v>254</v>
      </c>
    </row>
    <row r="32" spans="1:3" ht="19.95" customHeight="1" x14ac:dyDescent="0.3">
      <c r="A32" s="2">
        <v>28</v>
      </c>
      <c r="B32" s="1" t="s">
        <v>248</v>
      </c>
      <c r="C32" s="3" t="s">
        <v>72</v>
      </c>
    </row>
    <row r="33" spans="1:3" ht="19.95" customHeight="1" x14ac:dyDescent="0.3">
      <c r="A33" s="2">
        <v>29</v>
      </c>
      <c r="B33" s="1" t="s">
        <v>249</v>
      </c>
      <c r="C33" s="3" t="s">
        <v>252</v>
      </c>
    </row>
    <row r="42" spans="1:3" ht="19.95" customHeight="1" x14ac:dyDescent="0.3">
      <c r="B42" s="1" t="s">
        <v>250</v>
      </c>
    </row>
    <row r="45" spans="1:3" ht="19.95" customHeight="1" x14ac:dyDescent="0.3">
      <c r="B45" s="1" t="s">
        <v>251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DBBA-564A-42CB-8A2F-9588B8205664}">
  <dimension ref="A1:C27"/>
  <sheetViews>
    <sheetView workbookViewId="0">
      <selection activeCell="B1" sqref="B1"/>
    </sheetView>
  </sheetViews>
  <sheetFormatPr defaultColWidth="44.6640625" defaultRowHeight="14.4" x14ac:dyDescent="0.3"/>
  <cols>
    <col min="1" max="1" width="3" style="52" bestFit="1" customWidth="1"/>
    <col min="2" max="2" width="28.6640625" style="52" bestFit="1" customWidth="1"/>
    <col min="3" max="16384" width="44.6640625" style="43"/>
  </cols>
  <sheetData>
    <row r="1" spans="1:3" x14ac:dyDescent="0.3">
      <c r="B1" s="53" t="s">
        <v>205</v>
      </c>
    </row>
    <row r="2" spans="1:3" x14ac:dyDescent="0.3">
      <c r="A2" s="52">
        <v>1</v>
      </c>
      <c r="B2" s="53" t="s">
        <v>49</v>
      </c>
    </row>
    <row r="3" spans="1:3" ht="15.6" x14ac:dyDescent="0.3">
      <c r="A3" s="52">
        <v>2</v>
      </c>
      <c r="B3" s="53" t="s">
        <v>193</v>
      </c>
      <c r="C3" s="49"/>
    </row>
    <row r="4" spans="1:3" x14ac:dyDescent="0.3">
      <c r="A4" s="52">
        <v>3</v>
      </c>
      <c r="B4" s="53" t="s">
        <v>3</v>
      </c>
    </row>
    <row r="5" spans="1:3" ht="15.6" x14ac:dyDescent="0.3">
      <c r="A5" s="52">
        <v>4</v>
      </c>
      <c r="B5" s="52" t="s">
        <v>194</v>
      </c>
      <c r="C5" s="50"/>
    </row>
    <row r="6" spans="1:3" x14ac:dyDescent="0.3">
      <c r="A6" s="52">
        <v>5</v>
      </c>
      <c r="B6" s="54" t="s">
        <v>174</v>
      </c>
    </row>
    <row r="7" spans="1:3" x14ac:dyDescent="0.3">
      <c r="A7" s="52">
        <v>6</v>
      </c>
      <c r="B7" s="53" t="s">
        <v>204</v>
      </c>
    </row>
    <row r="8" spans="1:3" x14ac:dyDescent="0.3">
      <c r="A8" s="52">
        <v>7</v>
      </c>
      <c r="B8" s="52" t="s">
        <v>195</v>
      </c>
    </row>
    <row r="9" spans="1:3" x14ac:dyDescent="0.3">
      <c r="A9" s="52">
        <v>8</v>
      </c>
      <c r="B9" s="52" t="s">
        <v>196</v>
      </c>
    </row>
    <row r="10" spans="1:3" ht="15.6" x14ac:dyDescent="0.3">
      <c r="A10" s="52">
        <v>9</v>
      </c>
      <c r="B10" s="52" t="s">
        <v>197</v>
      </c>
      <c r="C10" s="51"/>
    </row>
    <row r="11" spans="1:3" x14ac:dyDescent="0.3">
      <c r="A11" s="52">
        <v>10</v>
      </c>
      <c r="B11" s="53" t="s">
        <v>198</v>
      </c>
    </row>
    <row r="12" spans="1:3" x14ac:dyDescent="0.3">
      <c r="A12" s="52">
        <v>11</v>
      </c>
      <c r="B12" s="53" t="s">
        <v>199</v>
      </c>
    </row>
    <row r="13" spans="1:3" x14ac:dyDescent="0.3">
      <c r="A13" s="52">
        <v>12</v>
      </c>
      <c r="B13" s="52" t="s">
        <v>200</v>
      </c>
    </row>
    <row r="14" spans="1:3" ht="15.6" x14ac:dyDescent="0.3">
      <c r="A14" s="52">
        <v>13</v>
      </c>
      <c r="B14" s="53" t="s">
        <v>191</v>
      </c>
      <c r="C14" s="50"/>
    </row>
    <row r="15" spans="1:3" ht="15.6" x14ac:dyDescent="0.3">
      <c r="A15" s="52">
        <v>14</v>
      </c>
      <c r="B15" s="52" t="s">
        <v>201</v>
      </c>
      <c r="C15" s="50"/>
    </row>
    <row r="16" spans="1:3" x14ac:dyDescent="0.3">
      <c r="A16" s="52">
        <v>15</v>
      </c>
      <c r="B16" s="53" t="s">
        <v>202</v>
      </c>
    </row>
    <row r="17" spans="1:3" x14ac:dyDescent="0.3">
      <c r="A17" s="52">
        <v>16</v>
      </c>
      <c r="B17" s="53" t="s">
        <v>39</v>
      </c>
    </row>
    <row r="18" spans="1:3" x14ac:dyDescent="0.3">
      <c r="A18" s="52">
        <v>17</v>
      </c>
      <c r="B18" s="52" t="s">
        <v>203</v>
      </c>
    </row>
    <row r="19" spans="1:3" x14ac:dyDescent="0.3">
      <c r="A19" s="52">
        <v>18</v>
      </c>
      <c r="B19" s="53" t="s">
        <v>192</v>
      </c>
    </row>
    <row r="20" spans="1:3" x14ac:dyDescent="0.3">
      <c r="B20" s="53"/>
    </row>
    <row r="21" spans="1:3" x14ac:dyDescent="0.3">
      <c r="B21" s="53"/>
    </row>
    <row r="22" spans="1:3" x14ac:dyDescent="0.3">
      <c r="B22" s="53"/>
    </row>
    <row r="23" spans="1:3" x14ac:dyDescent="0.3">
      <c r="B23" s="53"/>
    </row>
    <row r="24" spans="1:3" x14ac:dyDescent="0.3">
      <c r="B24" s="53"/>
    </row>
    <row r="25" spans="1:3" x14ac:dyDescent="0.3">
      <c r="B25" s="53"/>
    </row>
    <row r="26" spans="1:3" ht="15.6" x14ac:dyDescent="0.3">
      <c r="C26" s="50"/>
    </row>
    <row r="27" spans="1:3" x14ac:dyDescent="0.3">
      <c r="B27" s="53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1FCD-3E0C-4DD2-BCC4-F448F12028F9}">
  <dimension ref="A1:D17"/>
  <sheetViews>
    <sheetView workbookViewId="0">
      <selection activeCell="B2" sqref="B2"/>
    </sheetView>
  </sheetViews>
  <sheetFormatPr defaultRowHeight="14.4" x14ac:dyDescent="0.3"/>
  <cols>
    <col min="2" max="2" width="24.33203125" style="43" bestFit="1" customWidth="1"/>
    <col min="3" max="3" width="30.88671875" style="44" bestFit="1" customWidth="1"/>
    <col min="4" max="4" width="26.44140625" bestFit="1" customWidth="1"/>
  </cols>
  <sheetData>
    <row r="1" spans="1:4" x14ac:dyDescent="0.3">
      <c r="B1" s="43" t="s">
        <v>168</v>
      </c>
    </row>
    <row r="2" spans="1:4" x14ac:dyDescent="0.3">
      <c r="B2" s="43" t="s">
        <v>169</v>
      </c>
      <c r="C2" s="44" t="s">
        <v>184</v>
      </c>
    </row>
    <row r="3" spans="1:4" s="46" customFormat="1" x14ac:dyDescent="0.3">
      <c r="B3" s="47">
        <v>447800</v>
      </c>
      <c r="C3" s="48">
        <v>6184</v>
      </c>
      <c r="D3" s="46" t="s">
        <v>190</v>
      </c>
    </row>
    <row r="4" spans="1:4" x14ac:dyDescent="0.3">
      <c r="A4" s="45">
        <v>1</v>
      </c>
      <c r="B4" s="43" t="s">
        <v>170</v>
      </c>
      <c r="C4" s="44" t="s">
        <v>187</v>
      </c>
    </row>
    <row r="5" spans="1:4" x14ac:dyDescent="0.3">
      <c r="A5" s="45">
        <v>2</v>
      </c>
      <c r="B5" s="43" t="s">
        <v>171</v>
      </c>
      <c r="C5" s="44" t="s">
        <v>72</v>
      </c>
    </row>
    <row r="6" spans="1:4" x14ac:dyDescent="0.3">
      <c r="A6" s="45">
        <v>3</v>
      </c>
      <c r="B6" s="43" t="s">
        <v>172</v>
      </c>
      <c r="C6" s="44" t="s">
        <v>188</v>
      </c>
    </row>
    <row r="7" spans="1:4" x14ac:dyDescent="0.3">
      <c r="A7" s="45">
        <v>4</v>
      </c>
      <c r="B7" s="43" t="s">
        <v>173</v>
      </c>
      <c r="C7" s="44" t="s">
        <v>72</v>
      </c>
    </row>
    <row r="8" spans="1:4" x14ac:dyDescent="0.3">
      <c r="A8" s="45">
        <v>5</v>
      </c>
      <c r="B8" s="43" t="s">
        <v>174</v>
      </c>
      <c r="C8" s="44" t="s">
        <v>72</v>
      </c>
    </row>
    <row r="9" spans="1:4" x14ac:dyDescent="0.3">
      <c r="A9" s="45">
        <v>6</v>
      </c>
      <c r="B9" s="43" t="s">
        <v>175</v>
      </c>
      <c r="C9" s="44" t="s">
        <v>183</v>
      </c>
    </row>
    <row r="10" spans="1:4" x14ac:dyDescent="0.3">
      <c r="A10" s="45">
        <v>7</v>
      </c>
      <c r="B10" s="43" t="s">
        <v>182</v>
      </c>
      <c r="C10" s="44" t="s">
        <v>189</v>
      </c>
    </row>
    <row r="11" spans="1:4" x14ac:dyDescent="0.3">
      <c r="A11" s="45">
        <v>8</v>
      </c>
      <c r="B11" s="43" t="s">
        <v>140</v>
      </c>
      <c r="C11" s="44" t="s">
        <v>72</v>
      </c>
    </row>
    <row r="12" spans="1:4" x14ac:dyDescent="0.3">
      <c r="A12" s="45">
        <v>9</v>
      </c>
      <c r="B12" s="43" t="s">
        <v>176</v>
      </c>
      <c r="C12" s="44" t="s">
        <v>72</v>
      </c>
    </row>
    <row r="13" spans="1:4" x14ac:dyDescent="0.3">
      <c r="A13" s="45">
        <v>10</v>
      </c>
      <c r="B13" s="43" t="s">
        <v>177</v>
      </c>
      <c r="C13" s="44" t="s">
        <v>72</v>
      </c>
    </row>
    <row r="14" spans="1:4" x14ac:dyDescent="0.3">
      <c r="A14" s="45">
        <v>11</v>
      </c>
      <c r="B14" s="43" t="s">
        <v>178</v>
      </c>
      <c r="C14" s="44" t="s">
        <v>60</v>
      </c>
    </row>
    <row r="15" spans="1:4" x14ac:dyDescent="0.3">
      <c r="A15" s="45">
        <v>12</v>
      </c>
      <c r="B15" s="43" t="s">
        <v>179</v>
      </c>
      <c r="C15" s="44" t="s">
        <v>185</v>
      </c>
      <c r="D15" s="43" t="s">
        <v>186</v>
      </c>
    </row>
    <row r="16" spans="1:4" x14ac:dyDescent="0.3">
      <c r="A16" s="45">
        <v>13</v>
      </c>
      <c r="B16" s="43" t="s">
        <v>180</v>
      </c>
      <c r="C16" s="44" t="s">
        <v>72</v>
      </c>
    </row>
    <row r="17" spans="1:3" x14ac:dyDescent="0.3">
      <c r="A17" s="45">
        <v>14</v>
      </c>
      <c r="B17" s="43" t="s">
        <v>181</v>
      </c>
      <c r="C17" s="44" t="s">
        <v>72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4C73-793C-4498-A187-C684E904D3FD}">
  <dimension ref="A1:C15"/>
  <sheetViews>
    <sheetView workbookViewId="0">
      <selection activeCell="B1" sqref="B1"/>
    </sheetView>
  </sheetViews>
  <sheetFormatPr defaultRowHeight="19.95" customHeight="1" x14ac:dyDescent="0.3"/>
  <cols>
    <col min="1" max="1" width="3" style="1" bestFit="1" customWidth="1"/>
    <col min="2" max="2" width="36.5546875" style="1" bestFit="1" customWidth="1"/>
    <col min="3" max="3" width="38.5546875" style="1" bestFit="1" customWidth="1"/>
    <col min="4" max="16384" width="8.88671875" style="1"/>
  </cols>
  <sheetData>
    <row r="1" spans="1:3" s="6" customFormat="1" ht="19.95" customHeight="1" x14ac:dyDescent="0.3">
      <c r="B1" s="4" t="s">
        <v>152</v>
      </c>
      <c r="C1" s="4" t="s">
        <v>74</v>
      </c>
    </row>
    <row r="2" spans="1:3" ht="19.95" customHeight="1" x14ac:dyDescent="0.3">
      <c r="A2" s="2">
        <v>1</v>
      </c>
      <c r="B2" s="40" t="s">
        <v>138</v>
      </c>
      <c r="C2" s="40" t="s">
        <v>72</v>
      </c>
    </row>
    <row r="3" spans="1:3" ht="19.95" customHeight="1" x14ac:dyDescent="0.3">
      <c r="A3" s="2">
        <v>2</v>
      </c>
      <c r="B3" s="40" t="s">
        <v>139</v>
      </c>
      <c r="C3" s="40" t="s">
        <v>21</v>
      </c>
    </row>
    <row r="4" spans="1:3" ht="19.95" customHeight="1" x14ac:dyDescent="0.3">
      <c r="A4" s="2">
        <v>3</v>
      </c>
      <c r="B4" s="41" t="s">
        <v>140</v>
      </c>
      <c r="C4" s="40" t="s">
        <v>72</v>
      </c>
    </row>
    <row r="5" spans="1:3" ht="19.95" customHeight="1" x14ac:dyDescent="0.3">
      <c r="A5" s="2">
        <v>4</v>
      </c>
      <c r="B5" s="41" t="s">
        <v>141</v>
      </c>
      <c r="C5" s="42" t="s">
        <v>153</v>
      </c>
    </row>
    <row r="6" spans="1:3" ht="19.95" customHeight="1" x14ac:dyDescent="0.3">
      <c r="A6" s="2">
        <v>5</v>
      </c>
      <c r="B6" s="40" t="s">
        <v>142</v>
      </c>
      <c r="C6" s="40" t="s">
        <v>72</v>
      </c>
    </row>
    <row r="7" spans="1:3" ht="19.95" customHeight="1" x14ac:dyDescent="0.3">
      <c r="A7" s="2">
        <v>6</v>
      </c>
      <c r="B7" s="40" t="s">
        <v>143</v>
      </c>
      <c r="C7" s="40" t="s">
        <v>72</v>
      </c>
    </row>
    <row r="8" spans="1:3" ht="19.95" customHeight="1" x14ac:dyDescent="0.3">
      <c r="A8" s="2">
        <v>7</v>
      </c>
      <c r="B8" s="40" t="s">
        <v>144</v>
      </c>
      <c r="C8" s="40" t="s">
        <v>72</v>
      </c>
    </row>
    <row r="9" spans="1:3" ht="19.95" customHeight="1" x14ac:dyDescent="0.3">
      <c r="A9" s="2">
        <v>8</v>
      </c>
      <c r="B9" s="40" t="s">
        <v>145</v>
      </c>
      <c r="C9" s="40" t="s">
        <v>72</v>
      </c>
    </row>
    <row r="10" spans="1:3" ht="19.95" customHeight="1" x14ac:dyDescent="0.3">
      <c r="A10" s="2">
        <v>9</v>
      </c>
      <c r="B10" s="41" t="s">
        <v>146</v>
      </c>
      <c r="C10" s="41" t="s">
        <v>154</v>
      </c>
    </row>
    <row r="11" spans="1:3" ht="19.95" customHeight="1" x14ac:dyDescent="0.3">
      <c r="A11" s="2">
        <v>10</v>
      </c>
      <c r="B11" s="40" t="s">
        <v>147</v>
      </c>
      <c r="C11" s="41" t="s">
        <v>10</v>
      </c>
    </row>
    <row r="12" spans="1:3" ht="19.95" customHeight="1" x14ac:dyDescent="0.3">
      <c r="A12" s="2">
        <v>11</v>
      </c>
      <c r="B12" s="40" t="s">
        <v>148</v>
      </c>
      <c r="C12" s="40" t="s">
        <v>72</v>
      </c>
    </row>
    <row r="13" spans="1:3" ht="19.95" customHeight="1" x14ac:dyDescent="0.3">
      <c r="A13" s="2">
        <v>12</v>
      </c>
      <c r="B13" s="40" t="s">
        <v>149</v>
      </c>
      <c r="C13" s="18" t="s">
        <v>20</v>
      </c>
    </row>
    <row r="14" spans="1:3" ht="19.95" customHeight="1" x14ac:dyDescent="0.3">
      <c r="A14" s="2">
        <v>13</v>
      </c>
      <c r="B14" s="40" t="s">
        <v>150</v>
      </c>
      <c r="C14" s="17" t="s">
        <v>155</v>
      </c>
    </row>
    <row r="15" spans="1:3" ht="19.95" customHeight="1" x14ac:dyDescent="0.3">
      <c r="A15" s="2">
        <v>14</v>
      </c>
      <c r="B15" s="40" t="s">
        <v>151</v>
      </c>
      <c r="C15" s="40" t="s">
        <v>156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D825-4798-4F8A-A3A4-A05281CDBBAB}">
  <dimension ref="A1:C20"/>
  <sheetViews>
    <sheetView workbookViewId="0">
      <selection activeCell="A3" sqref="A3:B3"/>
    </sheetView>
  </sheetViews>
  <sheetFormatPr defaultRowHeight="19.95" customHeight="1" x14ac:dyDescent="0.3"/>
  <cols>
    <col min="1" max="1" width="80.109375" style="11" bestFit="1" customWidth="1"/>
    <col min="2" max="2" width="23.109375" style="11" bestFit="1" customWidth="1"/>
    <col min="3" max="3" width="38.33203125" style="11" bestFit="1" customWidth="1"/>
    <col min="4" max="16384" width="8.88671875" style="11"/>
  </cols>
  <sheetData>
    <row r="1" spans="1:3" ht="19.95" customHeight="1" x14ac:dyDescent="0.3">
      <c r="A1" s="68" t="s">
        <v>103</v>
      </c>
      <c r="B1" s="68"/>
    </row>
    <row r="2" spans="1:3" ht="19.95" customHeight="1" x14ac:dyDescent="0.3">
      <c r="A2" s="68" t="s">
        <v>104</v>
      </c>
      <c r="B2" s="68"/>
    </row>
    <row r="3" spans="1:3" ht="19.95" customHeight="1" x14ac:dyDescent="0.3">
      <c r="A3" s="69" t="s">
        <v>105</v>
      </c>
      <c r="B3" s="69"/>
    </row>
    <row r="4" spans="1:3" ht="19.95" customHeight="1" x14ac:dyDescent="0.3">
      <c r="A4" s="69">
        <v>452699</v>
      </c>
      <c r="B4" s="69"/>
    </row>
    <row r="5" spans="1:3" ht="19.95" customHeight="1" x14ac:dyDescent="0.3">
      <c r="A5" s="37" t="s">
        <v>106</v>
      </c>
      <c r="B5" s="37" t="s">
        <v>18</v>
      </c>
    </row>
    <row r="6" spans="1:3" ht="19.95" customHeight="1" x14ac:dyDescent="0.3">
      <c r="A6" s="37" t="s">
        <v>107</v>
      </c>
      <c r="B6" s="37" t="s">
        <v>72</v>
      </c>
    </row>
    <row r="7" spans="1:3" ht="19.95" customHeight="1" x14ac:dyDescent="0.3">
      <c r="A7" s="37" t="s">
        <v>108</v>
      </c>
      <c r="B7" s="37" t="s">
        <v>3</v>
      </c>
      <c r="C7" s="11" t="s">
        <v>122</v>
      </c>
    </row>
    <row r="8" spans="1:3" ht="19.95" customHeight="1" x14ac:dyDescent="0.3">
      <c r="A8" s="37" t="s">
        <v>109</v>
      </c>
      <c r="B8" s="37" t="s">
        <v>72</v>
      </c>
    </row>
    <row r="9" spans="1:3" ht="19.95" customHeight="1" x14ac:dyDescent="0.3">
      <c r="A9" s="37" t="s">
        <v>110</v>
      </c>
      <c r="B9" s="37" t="s">
        <v>123</v>
      </c>
    </row>
    <row r="10" spans="1:3" ht="19.95" customHeight="1" x14ac:dyDescent="0.3">
      <c r="A10" s="37" t="s">
        <v>111</v>
      </c>
      <c r="B10" s="37" t="s">
        <v>72</v>
      </c>
    </row>
    <row r="11" spans="1:3" ht="19.95" customHeight="1" x14ac:dyDescent="0.3">
      <c r="A11" s="37" t="s">
        <v>112</v>
      </c>
      <c r="B11" s="37" t="s">
        <v>72</v>
      </c>
    </row>
    <row r="12" spans="1:3" ht="19.95" customHeight="1" x14ac:dyDescent="0.3">
      <c r="A12" s="37" t="s">
        <v>113</v>
      </c>
      <c r="B12" s="37" t="s">
        <v>72</v>
      </c>
    </row>
    <row r="13" spans="1:3" ht="19.95" customHeight="1" x14ac:dyDescent="0.3">
      <c r="A13" s="37" t="s">
        <v>114</v>
      </c>
      <c r="B13" s="37" t="s">
        <v>107</v>
      </c>
      <c r="C13" s="11" t="s">
        <v>124</v>
      </c>
    </row>
    <row r="14" spans="1:3" ht="19.95" customHeight="1" x14ac:dyDescent="0.3">
      <c r="A14" s="37" t="s">
        <v>115</v>
      </c>
      <c r="B14" s="37" t="s">
        <v>126</v>
      </c>
      <c r="C14" s="11" t="s">
        <v>124</v>
      </c>
    </row>
    <row r="15" spans="1:3" ht="19.95" customHeight="1" x14ac:dyDescent="0.3">
      <c r="A15" s="37" t="s">
        <v>116</v>
      </c>
      <c r="B15" s="37" t="s">
        <v>125</v>
      </c>
    </row>
    <row r="16" spans="1:3" ht="19.95" customHeight="1" x14ac:dyDescent="0.3">
      <c r="A16" s="37" t="s">
        <v>117</v>
      </c>
      <c r="B16" s="37" t="s">
        <v>72</v>
      </c>
    </row>
    <row r="17" spans="1:3" ht="19.95" customHeight="1" x14ac:dyDescent="0.3">
      <c r="A17" s="37" t="s">
        <v>117</v>
      </c>
      <c r="B17" s="37" t="s">
        <v>72</v>
      </c>
    </row>
    <row r="18" spans="1:3" ht="19.95" customHeight="1" x14ac:dyDescent="0.3">
      <c r="A18" s="37" t="s">
        <v>118</v>
      </c>
      <c r="B18" s="37" t="s">
        <v>72</v>
      </c>
    </row>
    <row r="19" spans="1:3" ht="19.95" customHeight="1" x14ac:dyDescent="0.3">
      <c r="A19" s="38" t="s">
        <v>119</v>
      </c>
      <c r="B19" s="37" t="s">
        <v>72</v>
      </c>
    </row>
    <row r="20" spans="1:3" ht="19.95" customHeight="1" x14ac:dyDescent="0.3">
      <c r="A20" s="38" t="s">
        <v>120</v>
      </c>
      <c r="B20" s="37" t="s">
        <v>121</v>
      </c>
      <c r="C20" s="11" t="s">
        <v>127</v>
      </c>
    </row>
  </sheetData>
  <mergeCells count="4"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E5134-3E7C-4FE1-98D1-6A511FF15D96}">
  <dimension ref="A1:C13"/>
  <sheetViews>
    <sheetView workbookViewId="0"/>
  </sheetViews>
  <sheetFormatPr defaultRowHeight="19.95" customHeight="1" x14ac:dyDescent="0.3"/>
  <cols>
    <col min="1" max="1" width="18.77734375" style="31" bestFit="1" customWidth="1"/>
    <col min="2" max="2" width="18.77734375" style="30" bestFit="1" customWidth="1"/>
    <col min="3" max="16384" width="8.88671875" style="1"/>
  </cols>
  <sheetData>
    <row r="1" spans="1:3" ht="19.95" customHeight="1" x14ac:dyDescent="0.3">
      <c r="A1" s="31" t="s">
        <v>81</v>
      </c>
      <c r="B1" s="30" t="s">
        <v>74</v>
      </c>
    </row>
    <row r="2" spans="1:3" ht="19.95" customHeight="1" x14ac:dyDescent="0.3">
      <c r="A2" s="31" t="s">
        <v>82</v>
      </c>
      <c r="B2" s="30" t="s">
        <v>92</v>
      </c>
      <c r="C2" s="2">
        <v>1</v>
      </c>
    </row>
    <row r="3" spans="1:3" ht="19.95" customHeight="1" x14ac:dyDescent="0.3">
      <c r="A3" s="31" t="s">
        <v>14</v>
      </c>
      <c r="B3" s="30" t="s">
        <v>72</v>
      </c>
      <c r="C3" s="2">
        <v>2</v>
      </c>
    </row>
    <row r="4" spans="1:3" ht="19.95" customHeight="1" x14ac:dyDescent="0.3">
      <c r="A4" s="31" t="s">
        <v>1</v>
      </c>
      <c r="B4" s="30" t="s">
        <v>72</v>
      </c>
      <c r="C4" s="2">
        <v>3</v>
      </c>
    </row>
    <row r="5" spans="1:3" ht="19.95" customHeight="1" x14ac:dyDescent="0.3">
      <c r="A5" s="31" t="s">
        <v>83</v>
      </c>
      <c r="B5" s="30" t="s">
        <v>72</v>
      </c>
      <c r="C5" s="2">
        <v>4</v>
      </c>
    </row>
    <row r="6" spans="1:3" ht="19.95" customHeight="1" x14ac:dyDescent="0.3">
      <c r="A6" s="31" t="s">
        <v>84</v>
      </c>
      <c r="B6" s="30" t="s">
        <v>72</v>
      </c>
      <c r="C6" s="2">
        <v>5</v>
      </c>
    </row>
    <row r="7" spans="1:3" ht="19.95" customHeight="1" x14ac:dyDescent="0.3">
      <c r="A7" s="31" t="s">
        <v>85</v>
      </c>
      <c r="B7" s="30" t="s">
        <v>72</v>
      </c>
      <c r="C7" s="2">
        <v>6</v>
      </c>
    </row>
    <row r="8" spans="1:3" ht="19.95" customHeight="1" x14ac:dyDescent="0.3">
      <c r="A8" s="31" t="s">
        <v>86</v>
      </c>
      <c r="B8" s="30" t="s">
        <v>72</v>
      </c>
      <c r="C8" s="2">
        <v>7</v>
      </c>
    </row>
    <row r="9" spans="1:3" ht="19.95" customHeight="1" x14ac:dyDescent="0.3">
      <c r="A9" s="31" t="s">
        <v>87</v>
      </c>
      <c r="B9" s="30" t="s">
        <v>91</v>
      </c>
      <c r="C9" s="2">
        <v>8</v>
      </c>
    </row>
    <row r="10" spans="1:3" ht="19.95" customHeight="1" x14ac:dyDescent="0.3">
      <c r="A10" s="31" t="s">
        <v>15</v>
      </c>
      <c r="B10" s="30" t="s">
        <v>93</v>
      </c>
      <c r="C10" s="2">
        <v>9</v>
      </c>
    </row>
    <row r="11" spans="1:3" ht="19.95" customHeight="1" x14ac:dyDescent="0.3">
      <c r="A11" s="31" t="s">
        <v>55</v>
      </c>
      <c r="B11" s="30" t="s">
        <v>90</v>
      </c>
      <c r="C11" s="2">
        <v>10</v>
      </c>
    </row>
    <row r="12" spans="1:3" ht="19.95" customHeight="1" x14ac:dyDescent="0.3">
      <c r="A12" s="31" t="s">
        <v>88</v>
      </c>
      <c r="B12" s="30" t="s">
        <v>72</v>
      </c>
      <c r="C12" s="2">
        <v>11</v>
      </c>
    </row>
    <row r="13" spans="1:3" ht="19.95" customHeight="1" x14ac:dyDescent="0.3">
      <c r="A13" s="31" t="s">
        <v>89</v>
      </c>
      <c r="B13" s="30" t="s">
        <v>72</v>
      </c>
      <c r="C13" s="2">
        <v>12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3BD4-AB0F-450F-91D7-ED17F505FF17}">
  <dimension ref="A1:D42"/>
  <sheetViews>
    <sheetView workbookViewId="0">
      <selection activeCell="A2" sqref="A2"/>
    </sheetView>
  </sheetViews>
  <sheetFormatPr defaultRowHeight="19.95" customHeight="1" x14ac:dyDescent="0.3"/>
  <cols>
    <col min="1" max="1" width="16.33203125" style="2" bestFit="1" customWidth="1"/>
    <col min="2" max="2" width="26.21875" style="3" bestFit="1" customWidth="1"/>
    <col min="3" max="3" width="11.109375" style="2" bestFit="1" customWidth="1"/>
    <col min="4" max="16384" width="8.88671875" style="1"/>
  </cols>
  <sheetData>
    <row r="1" spans="1:4" ht="19.95" customHeight="1" x14ac:dyDescent="0.3">
      <c r="A1" s="58" t="s">
        <v>43</v>
      </c>
      <c r="B1" s="58"/>
      <c r="C1" s="58"/>
      <c r="D1" s="58"/>
    </row>
    <row r="2" spans="1:4" s="6" customFormat="1" ht="19.95" customHeight="1" x14ac:dyDescent="0.3">
      <c r="A2" s="7" t="s">
        <v>44</v>
      </c>
      <c r="B2" s="5" t="s">
        <v>74</v>
      </c>
      <c r="C2" s="7"/>
    </row>
    <row r="3" spans="1:4" ht="19.95" customHeight="1" x14ac:dyDescent="0.3">
      <c r="A3" s="19" t="s">
        <v>48</v>
      </c>
      <c r="B3" s="3" t="s">
        <v>60</v>
      </c>
      <c r="D3" s="2">
        <v>1</v>
      </c>
    </row>
    <row r="4" spans="1:4" ht="19.95" customHeight="1" x14ac:dyDescent="0.3">
      <c r="A4" s="19" t="s">
        <v>49</v>
      </c>
      <c r="B4" s="20" t="s">
        <v>61</v>
      </c>
      <c r="D4" s="2">
        <v>2</v>
      </c>
    </row>
    <row r="5" spans="1:4" ht="19.95" customHeight="1" x14ac:dyDescent="0.3">
      <c r="A5" s="19" t="s">
        <v>50</v>
      </c>
      <c r="B5" s="20" t="s">
        <v>75</v>
      </c>
      <c r="D5" s="2">
        <v>3</v>
      </c>
    </row>
    <row r="6" spans="1:4" ht="19.95" customHeight="1" x14ac:dyDescent="0.3">
      <c r="A6" s="19" t="s">
        <v>51</v>
      </c>
      <c r="B6" s="3" t="s">
        <v>62</v>
      </c>
      <c r="D6" s="2">
        <v>4</v>
      </c>
    </row>
    <row r="7" spans="1:4" ht="19.95" customHeight="1" x14ac:dyDescent="0.3">
      <c r="A7" s="19" t="s">
        <v>52</v>
      </c>
      <c r="B7" s="3" t="s">
        <v>72</v>
      </c>
      <c r="D7" s="2">
        <v>5</v>
      </c>
    </row>
    <row r="8" spans="1:4" ht="19.95" customHeight="1" x14ac:dyDescent="0.3">
      <c r="A8" s="19" t="s">
        <v>53</v>
      </c>
      <c r="B8" s="20" t="s">
        <v>63</v>
      </c>
      <c r="D8" s="2">
        <v>6</v>
      </c>
    </row>
    <row r="9" spans="1:4" ht="19.95" customHeight="1" x14ac:dyDescent="0.3">
      <c r="A9" s="19" t="s">
        <v>54</v>
      </c>
      <c r="B9" s="20" t="s">
        <v>71</v>
      </c>
      <c r="D9" s="2">
        <v>7</v>
      </c>
    </row>
    <row r="10" spans="1:4" ht="19.95" customHeight="1" x14ac:dyDescent="0.3">
      <c r="A10" s="19" t="s">
        <v>55</v>
      </c>
      <c r="B10" s="20" t="s">
        <v>73</v>
      </c>
      <c r="D10" s="2">
        <v>8</v>
      </c>
    </row>
    <row r="11" spans="1:4" ht="19.95" customHeight="1" x14ac:dyDescent="0.3">
      <c r="A11" s="19" t="s">
        <v>56</v>
      </c>
      <c r="B11" s="20" t="s">
        <v>72</v>
      </c>
      <c r="D11" s="2">
        <v>9</v>
      </c>
    </row>
    <row r="12" spans="1:4" ht="19.95" customHeight="1" x14ac:dyDescent="0.3">
      <c r="A12" s="19" t="s">
        <v>57</v>
      </c>
      <c r="B12" s="20" t="s">
        <v>64</v>
      </c>
      <c r="D12" s="2">
        <v>10</v>
      </c>
    </row>
    <row r="13" spans="1:4" ht="19.95" customHeight="1" x14ac:dyDescent="0.3">
      <c r="A13" s="19" t="s">
        <v>58</v>
      </c>
      <c r="B13" s="3" t="s">
        <v>2</v>
      </c>
      <c r="D13" s="2">
        <v>11</v>
      </c>
    </row>
    <row r="14" spans="1:4" ht="19.95" customHeight="1" x14ac:dyDescent="0.3">
      <c r="A14" s="19" t="s">
        <v>58</v>
      </c>
      <c r="B14" s="3" t="s">
        <v>68</v>
      </c>
      <c r="C14" s="2" t="s">
        <v>76</v>
      </c>
      <c r="D14" s="2">
        <v>12</v>
      </c>
    </row>
    <row r="15" spans="1:4" ht="19.95" customHeight="1" x14ac:dyDescent="0.3">
      <c r="A15" s="19" t="s">
        <v>58</v>
      </c>
      <c r="B15" s="20" t="s">
        <v>67</v>
      </c>
      <c r="C15" s="2" t="s">
        <v>76</v>
      </c>
      <c r="D15" s="2">
        <v>13</v>
      </c>
    </row>
    <row r="16" spans="1:4" ht="19.95" customHeight="1" x14ac:dyDescent="0.3">
      <c r="A16" s="19" t="s">
        <v>58</v>
      </c>
      <c r="B16" s="20" t="s">
        <v>69</v>
      </c>
      <c r="C16" s="2" t="s">
        <v>76</v>
      </c>
      <c r="D16" s="2">
        <v>14</v>
      </c>
    </row>
    <row r="17" spans="1:4" ht="19.95" customHeight="1" x14ac:dyDescent="0.3">
      <c r="A17" s="19" t="s">
        <v>58</v>
      </c>
      <c r="B17" s="3" t="s">
        <v>66</v>
      </c>
      <c r="C17" s="2" t="s">
        <v>76</v>
      </c>
      <c r="D17" s="2">
        <v>15</v>
      </c>
    </row>
    <row r="18" spans="1:4" ht="19.95" customHeight="1" x14ac:dyDescent="0.3">
      <c r="A18" s="19" t="s">
        <v>58</v>
      </c>
      <c r="B18" s="3" t="s">
        <v>70</v>
      </c>
      <c r="C18" s="2" t="s">
        <v>76</v>
      </c>
      <c r="D18" s="2">
        <v>16</v>
      </c>
    </row>
    <row r="19" spans="1:4" ht="19.95" customHeight="1" x14ac:dyDescent="0.3">
      <c r="A19" s="19" t="s">
        <v>59</v>
      </c>
      <c r="B19" s="3" t="s">
        <v>65</v>
      </c>
      <c r="D19" s="2">
        <v>17</v>
      </c>
    </row>
    <row r="38" spans="1:1" ht="19.95" customHeight="1" x14ac:dyDescent="0.3">
      <c r="A38" s="2" t="s">
        <v>45</v>
      </c>
    </row>
    <row r="40" spans="1:1" ht="19.95" customHeight="1" x14ac:dyDescent="0.3">
      <c r="A40" s="2" t="s">
        <v>46</v>
      </c>
    </row>
    <row r="42" spans="1:1" ht="19.95" customHeight="1" x14ac:dyDescent="0.3">
      <c r="A42" s="2" t="s">
        <v>47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List8</vt:lpstr>
      <vt:lpstr>List7</vt:lpstr>
      <vt:lpstr>List6</vt:lpstr>
      <vt:lpstr>List5</vt:lpstr>
      <vt:lpstr>List4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Vlk</cp:lastModifiedBy>
  <cp:lastPrinted>2021-04-06T12:47:36Z</cp:lastPrinted>
  <dcterms:created xsi:type="dcterms:W3CDTF">2021-03-24T12:32:57Z</dcterms:created>
  <dcterms:modified xsi:type="dcterms:W3CDTF">2021-04-06T12:49:32Z</dcterms:modified>
</cp:coreProperties>
</file>