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Desktop\"/>
    </mc:Choice>
  </mc:AlternateContent>
  <xr:revisionPtr revIDLastSave="0" documentId="13_ncr:1_{A9DC70DA-3D28-4130-9113-9A7953B8163F}" xr6:coauthVersionLast="46" xr6:coauthVersionMax="46" xr10:uidLastSave="{00000000-0000-0000-0000-000000000000}"/>
  <bookViews>
    <workbookView xWindow="-108" yWindow="-108" windowWidth="23256" windowHeight="12576" xr2:uid="{F259E019-4EC4-440E-9C98-14E6AFEDF5E5}"/>
  </bookViews>
  <sheets>
    <sheet name="List1" sheetId="1" r:id="rId1"/>
    <sheet name="List2" sheetId="2" r:id="rId2"/>
  </sheets>
  <definedNames>
    <definedName name="_xlchart.v1.0" hidden="1">List1!$F$9:$F$29</definedName>
    <definedName name="_xlchart.v1.1" hidden="1">List1!$H$9:$H$29</definedName>
    <definedName name="_xlchart.v1.2" hidden="1">List1!$F$9:$F$29</definedName>
    <definedName name="_xlchart.v1.3" hidden="1">List1!$H$9:$H$29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16" i="2"/>
  <c r="F15" i="2"/>
  <c r="F14" i="2"/>
  <c r="F13" i="2"/>
  <c r="F12" i="2"/>
  <c r="F11" i="2"/>
  <c r="F10" i="2"/>
  <c r="F9" i="2"/>
  <c r="F8" i="2"/>
  <c r="F7" i="2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K9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C9" i="1"/>
  <c r="C17" i="1"/>
</calcChain>
</file>

<file path=xl/sharedStrings.xml><?xml version="1.0" encoding="utf-8"?>
<sst xmlns="http://schemas.openxmlformats.org/spreadsheetml/2006/main" count="55" uniqueCount="42">
  <si>
    <t>Kombinační číslo</t>
  </si>
  <si>
    <t>n=</t>
  </si>
  <si>
    <t xml:space="preserve">Faktoriál </t>
  </si>
  <si>
    <t>n! =</t>
  </si>
  <si>
    <t>n =</t>
  </si>
  <si>
    <t>k =</t>
  </si>
  <si>
    <t>Bernouliho pst</t>
  </si>
  <si>
    <t>P(X = 0)</t>
  </si>
  <si>
    <t>P(X = 1)</t>
  </si>
  <si>
    <t>P(X = 2)</t>
  </si>
  <si>
    <t>P(X = 3)</t>
  </si>
  <si>
    <t>P(X = 4)</t>
  </si>
  <si>
    <t>P(X = 5)</t>
  </si>
  <si>
    <t>P(X = 6)</t>
  </si>
  <si>
    <t>P(X = 7)</t>
  </si>
  <si>
    <t>P(X = 8)</t>
  </si>
  <si>
    <t>P(X = 9)</t>
  </si>
  <si>
    <t>P(X = 10)</t>
  </si>
  <si>
    <t>P(X = 11)</t>
  </si>
  <si>
    <t>P(X = 12)</t>
  </si>
  <si>
    <t>P(X = 13)</t>
  </si>
  <si>
    <t>P(X = 14)</t>
  </si>
  <si>
    <t>P(X = 15)</t>
  </si>
  <si>
    <t>P(X = 16)</t>
  </si>
  <si>
    <t>P(X = 17)</t>
  </si>
  <si>
    <t>P(X = 18)</t>
  </si>
  <si>
    <t>P(X = 19)</t>
  </si>
  <si>
    <t>P(X = 20)</t>
  </si>
  <si>
    <t>Pravděpodobnost</t>
  </si>
  <si>
    <t xml:space="preserve"> </t>
  </si>
  <si>
    <t>počet úspěchů X</t>
  </si>
  <si>
    <r>
      <t>N</t>
    </r>
    <r>
      <rPr>
        <sz val="8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= </t>
    </r>
  </si>
  <si>
    <r>
      <t>p</t>
    </r>
    <r>
      <rPr>
        <sz val="8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</si>
  <si>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>N</t>
    </r>
    <r>
      <rPr>
        <sz val="8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= </t>
    </r>
  </si>
  <si>
    <r>
      <t>p</t>
    </r>
    <r>
      <rPr>
        <sz val="8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=</t>
    </r>
  </si>
  <si>
    <r>
      <t>N</t>
    </r>
    <r>
      <rPr>
        <sz val="8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= </t>
    </r>
  </si>
  <si>
    <r>
      <t>p</t>
    </r>
    <r>
      <rPr>
        <sz val="8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=</t>
    </r>
  </si>
  <si>
    <t>Bernoulliho pst</t>
  </si>
  <si>
    <t>N =</t>
  </si>
  <si>
    <t>Počet úspěchů</t>
  </si>
  <si>
    <t>Pst</t>
  </si>
  <si>
    <t xml:space="preserve">p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</si>
</sst>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/>
    <xf numFmtId="12" fontId="0" fillId="2" borderId="1" xfId="0" applyNumberForma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</xdr:colOff>
      <xdr:row>7</xdr:row>
      <xdr:rowOff>121920</xdr:rowOff>
    </xdr:from>
    <xdr:ext cx="556260" cy="2541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705C3D61-05C1-405B-AEED-198F34442D98}"/>
                </a:ext>
              </a:extLst>
            </xdr:cNvPr>
            <xdr:cNvSpPr txBox="1"/>
          </xdr:nvSpPr>
          <xdr:spPr>
            <a:xfrm>
              <a:off x="815340" y="1402080"/>
              <a:ext cx="556260" cy="2541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cs-CZ" sz="11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m>
                        <m:mPr>
                          <m:plcHide m:val="on"/>
                          <m:mcs>
                            <m:mc>
                              <m:mcPr>
                                <m:count m:val="1"/>
                                <m:mcJc m:val="center"/>
                              </m:mcPr>
                            </m:mc>
                          </m:mcs>
                          <m:ctrlPr>
                            <a:rPr lang="cs-CZ" sz="1100" i="1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mPr>
                        <m:mr>
                          <m:e>
                            <m:r>
                              <a:rPr lang="cs-CZ" sz="11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</m:mr>
                        <m:mr>
                          <m:e>
                            <m:r>
                              <a:rPr lang="cs-CZ" sz="110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</m:mr>
                      </m:m>
                    </m:e>
                  </m:d>
                </m:oMath>
              </a14:m>
              <a:r>
                <a:rPr lang="cs-CZ" sz="1100"/>
                <a:t>=</a:t>
              </a:r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705C3D61-05C1-405B-AEED-198F34442D98}"/>
                </a:ext>
              </a:extLst>
            </xdr:cNvPr>
            <xdr:cNvSpPr txBox="1"/>
          </xdr:nvSpPr>
          <xdr:spPr>
            <a:xfrm>
              <a:off x="815340" y="1402080"/>
              <a:ext cx="556260" cy="2541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(■(</a:t>
              </a:r>
              <a:r>
                <a:rPr lang="cs-CZ" sz="1100" i="0">
                  <a:latin typeface="Cambria Math" panose="02040503050406030204" pitchFamily="18" charset="0"/>
                </a:rPr>
                <a:t>𝑛@𝑘))</a:t>
              </a:r>
              <a:r>
                <a:rPr lang="cs-CZ" sz="1100"/>
                <a:t>=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13E8-E998-488D-BD1F-ECCA9E29650B}">
  <dimension ref="B4:P29"/>
  <sheetViews>
    <sheetView tabSelected="1" zoomScale="90" zoomScaleNormal="90" workbookViewId="0">
      <selection activeCell="D25" sqref="D25"/>
    </sheetView>
  </sheetViews>
  <sheetFormatPr defaultRowHeight="14.4" x14ac:dyDescent="0.3"/>
  <cols>
    <col min="6" max="6" width="15.109375" customWidth="1"/>
    <col min="7" max="7" width="13.44140625" customWidth="1"/>
    <col min="8" max="8" width="17.109375" customWidth="1"/>
    <col min="10" max="10" width="9.6640625" customWidth="1"/>
    <col min="11" max="11" width="15.88671875" customWidth="1"/>
    <col min="12" max="12" width="6.33203125" customWidth="1"/>
    <col min="15" max="15" width="16.109375" customWidth="1"/>
  </cols>
  <sheetData>
    <row r="4" spans="2:16" x14ac:dyDescent="0.3">
      <c r="B4" s="1" t="s">
        <v>0</v>
      </c>
      <c r="C4" s="1"/>
      <c r="F4" s="1" t="s">
        <v>6</v>
      </c>
      <c r="H4" s="1" t="s">
        <v>31</v>
      </c>
      <c r="I4" s="1">
        <v>20</v>
      </c>
      <c r="K4" s="1" t="s">
        <v>33</v>
      </c>
      <c r="L4" s="1">
        <v>20</v>
      </c>
      <c r="O4" s="1" t="s">
        <v>35</v>
      </c>
      <c r="P4" s="1">
        <v>20</v>
      </c>
    </row>
    <row r="5" spans="2:16" x14ac:dyDescent="0.3">
      <c r="H5" s="1" t="s">
        <v>32</v>
      </c>
      <c r="I5" s="1">
        <v>0.5</v>
      </c>
      <c r="K5" s="1" t="s">
        <v>34</v>
      </c>
      <c r="L5" s="5">
        <v>0.33333333333333331</v>
      </c>
      <c r="O5" s="1" t="s">
        <v>36</v>
      </c>
      <c r="P5" s="5">
        <v>0.83333333333333337</v>
      </c>
    </row>
    <row r="6" spans="2:16" x14ac:dyDescent="0.3">
      <c r="B6" s="1" t="s">
        <v>4</v>
      </c>
      <c r="C6">
        <v>30</v>
      </c>
      <c r="G6" t="s">
        <v>29</v>
      </c>
    </row>
    <row r="7" spans="2:16" x14ac:dyDescent="0.3">
      <c r="B7" s="1" t="s">
        <v>5</v>
      </c>
      <c r="C7">
        <v>3</v>
      </c>
    </row>
    <row r="8" spans="2:16" x14ac:dyDescent="0.3">
      <c r="F8" s="4" t="s">
        <v>30</v>
      </c>
      <c r="H8" s="4" t="s">
        <v>28</v>
      </c>
      <c r="K8" s="4" t="s">
        <v>28</v>
      </c>
      <c r="O8" s="4" t="s">
        <v>28</v>
      </c>
    </row>
    <row r="9" spans="2:16" x14ac:dyDescent="0.3">
      <c r="C9">
        <f>COMBIN(C6,C7)</f>
        <v>4059.9999999999995</v>
      </c>
      <c r="F9" s="3">
        <v>0</v>
      </c>
      <c r="G9" t="s">
        <v>7</v>
      </c>
      <c r="H9" s="2">
        <f>_xlfn.BINOM.DIST(F9,I4,I5,FALSE)</f>
        <v>9.5367431640625E-7</v>
      </c>
      <c r="K9" s="2">
        <f>_xlfn.BINOM.DIST(F9,L4,L5,FALSE)</f>
        <v>3.0072865982171777E-4</v>
      </c>
      <c r="O9">
        <f>_xlfn.BINOM.DIST(F9,P4,P5,FALSE)</f>
        <v>2.7351112277912411E-16</v>
      </c>
    </row>
    <row r="10" spans="2:16" x14ac:dyDescent="0.3">
      <c r="F10" s="3">
        <v>1</v>
      </c>
      <c r="G10" t="s">
        <v>8</v>
      </c>
      <c r="H10" s="2">
        <f>_xlfn.BINOM.DIST(F10,I4,I5,FALSE)</f>
        <v>1.9073486328125034E-5</v>
      </c>
      <c r="K10" s="2">
        <f>_xlfn.BINOM.DIST(F10,L4,L5,FALSE)</f>
        <v>3.007286598217182E-3</v>
      </c>
      <c r="O10">
        <f>_xlfn.BINOM.DIST(F10,P4,P5,FALSE)</f>
        <v>2.7351112277912336E-14</v>
      </c>
    </row>
    <row r="11" spans="2:16" x14ac:dyDescent="0.3">
      <c r="F11" s="3">
        <v>2</v>
      </c>
      <c r="G11" t="s">
        <v>9</v>
      </c>
      <c r="H11" s="2">
        <f>_xlfn.BINOM.DIST(F11,I4,I5,FALSE)</f>
        <v>1.8119812011718755E-4</v>
      </c>
      <c r="K11" s="2">
        <f>_xlfn.BINOM.DIST(F11,L4,L5,FALSE)</f>
        <v>1.4284611341531606E-2</v>
      </c>
      <c r="O11">
        <f>_xlfn.BINOM.DIST(F11,P4,P5,FALSE)</f>
        <v>1.2991778332008426E-12</v>
      </c>
    </row>
    <row r="12" spans="2:16" x14ac:dyDescent="0.3">
      <c r="F12" s="3">
        <v>3</v>
      </c>
      <c r="G12" t="s">
        <v>10</v>
      </c>
      <c r="H12" s="2">
        <f>_xlfn.BINOM.DIST(F12,I4,I5,FALSE)</f>
        <v>1.0871887207031263E-3</v>
      </c>
      <c r="K12" s="2">
        <f>_xlfn.BINOM.DIST(F12,L4,L5,FALSE)</f>
        <v>4.2853834024594757E-2</v>
      </c>
      <c r="O12">
        <f>_xlfn.BINOM.DIST(F12,P4,P5,FALSE)</f>
        <v>3.8975334996025384E-11</v>
      </c>
    </row>
    <row r="13" spans="2:16" x14ac:dyDescent="0.3">
      <c r="B13" s="1" t="s">
        <v>2</v>
      </c>
      <c r="F13" s="3">
        <v>4</v>
      </c>
      <c r="G13" t="s">
        <v>11</v>
      </c>
      <c r="H13" s="2">
        <f>_xlfn.BINOM.DIST(F13,I4,I5,FALSE)</f>
        <v>4.6205520629882752E-3</v>
      </c>
      <c r="K13" s="2">
        <f>_xlfn.BINOM.DIST(F13,L4,L5,FALSE)</f>
        <v>9.1064397302263886E-2</v>
      </c>
      <c r="O13">
        <f>_xlfn.BINOM.DIST(F13,P4,P5,FALSE)</f>
        <v>8.2822586866553666E-10</v>
      </c>
    </row>
    <row r="14" spans="2:16" x14ac:dyDescent="0.3">
      <c r="F14" s="3">
        <v>5</v>
      </c>
      <c r="G14" t="s">
        <v>12</v>
      </c>
      <c r="H14" s="2">
        <f>_xlfn.BINOM.DIST(F14,I4,I5,FALSE)</f>
        <v>1.4785766601562502E-2</v>
      </c>
      <c r="K14" s="2">
        <f>_xlfn.BINOM.DIST(F14,L4,L5,FALSE)</f>
        <v>0.1457030356836222</v>
      </c>
      <c r="O14">
        <f>_xlfn.BINOM.DIST(F14,P4,P5,FALSE)</f>
        <v>1.3251613898648585E-8</v>
      </c>
    </row>
    <row r="15" spans="2:16" x14ac:dyDescent="0.3">
      <c r="B15" s="1" t="s">
        <v>1</v>
      </c>
      <c r="C15">
        <v>5</v>
      </c>
      <c r="F15" s="3">
        <v>6</v>
      </c>
      <c r="G15" t="s">
        <v>13</v>
      </c>
      <c r="H15" s="2">
        <f>_xlfn.BINOM.DIST(F15,I4,I5,FALSE)</f>
        <v>3.6964416503906257E-2</v>
      </c>
      <c r="K15" s="2">
        <f>_xlfn.BINOM.DIST(F15,L4,L5,FALSE)</f>
        <v>0.18212879460452766</v>
      </c>
      <c r="O15">
        <f>_xlfn.BINOM.DIST(F15,P4,P5,FALSE)</f>
        <v>1.6564517373310706E-7</v>
      </c>
    </row>
    <row r="16" spans="2:16" x14ac:dyDescent="0.3">
      <c r="F16" s="3">
        <v>7</v>
      </c>
      <c r="G16" t="s">
        <v>14</v>
      </c>
      <c r="H16" s="2">
        <f>_xlfn.BINOM.DIST(F16,I4,I5,FALSE)</f>
        <v>7.3928833007812458E-2</v>
      </c>
      <c r="K16" s="2">
        <f>_xlfn.BINOM.DIST(F16,L4,L5,FALSE)</f>
        <v>0.18212879460452761</v>
      </c>
      <c r="O16">
        <f>_xlfn.BINOM.DIST(F16,P4,P5,FALSE)</f>
        <v>1.6564517373310739E-6</v>
      </c>
    </row>
    <row r="17" spans="2:15" x14ac:dyDescent="0.3">
      <c r="B17" t="s">
        <v>3</v>
      </c>
      <c r="C17">
        <f>FACT(C15)</f>
        <v>120</v>
      </c>
      <c r="F17" s="3">
        <v>8</v>
      </c>
      <c r="G17" t="s">
        <v>15</v>
      </c>
      <c r="H17" s="2">
        <f>_xlfn.BINOM.DIST(F17,I4,I5,FALSE)</f>
        <v>0.12013435363769531</v>
      </c>
      <c r="K17" s="2">
        <f>_xlfn.BINOM.DIST(F17,L4,L5,FALSE)</f>
        <v>0.14797964561617868</v>
      </c>
      <c r="O17">
        <f>_xlfn.BINOM.DIST(F17,P4,P5,FALSE)</f>
        <v>1.3458670365814968E-5</v>
      </c>
    </row>
    <row r="18" spans="2:15" x14ac:dyDescent="0.3">
      <c r="F18" s="3">
        <v>9</v>
      </c>
      <c r="G18" t="s">
        <v>16</v>
      </c>
      <c r="H18" s="2">
        <f>_xlfn.BINOM.DIST(F18,I4,I5,FALSE)</f>
        <v>0.16017913818359369</v>
      </c>
      <c r="K18" s="2">
        <f>_xlfn.BINOM.DIST(F18,L4,L5,FALSE)</f>
        <v>9.8653097077452401E-2</v>
      </c>
      <c r="O18">
        <f>_xlfn.BINOM.DIST(F18,P4,P5,FALSE)</f>
        <v>8.9724469105433301E-5</v>
      </c>
    </row>
    <row r="19" spans="2:15" x14ac:dyDescent="0.3">
      <c r="F19" s="3">
        <v>10</v>
      </c>
      <c r="G19" t="s">
        <v>17</v>
      </c>
      <c r="H19" s="2">
        <f>_xlfn.BINOM.DIST(F19,I4,I5,FALSE)</f>
        <v>0.17619705200195307</v>
      </c>
      <c r="K19" s="2">
        <f>_xlfn.BINOM.DIST(F19,L4,L5,FALSE)</f>
        <v>5.4259203392598772E-2</v>
      </c>
      <c r="O19">
        <f>_xlfn.BINOM.DIST(F19,P4,P5,FALSE)</f>
        <v>4.9348458007988168E-4</v>
      </c>
    </row>
    <row r="20" spans="2:15" x14ac:dyDescent="0.3">
      <c r="F20" s="3">
        <v>11</v>
      </c>
      <c r="G20" t="s">
        <v>18</v>
      </c>
      <c r="H20" s="2">
        <f>_xlfn.BINOM.DIST(F20,I4,I5,FALSE)</f>
        <v>0.16017913818359369</v>
      </c>
      <c r="K20" s="2">
        <f>_xlfn.BINOM.DIST(F20,L4,L5,FALSE)</f>
        <v>2.4663274269363076E-2</v>
      </c>
      <c r="O20">
        <f>_xlfn.BINOM.DIST(F20,P4,P5,FALSE)</f>
        <v>2.2431117276358317E-3</v>
      </c>
    </row>
    <row r="21" spans="2:15" x14ac:dyDescent="0.3">
      <c r="F21" s="3">
        <v>12</v>
      </c>
      <c r="G21" t="s">
        <v>19</v>
      </c>
      <c r="H21" s="2">
        <f>_xlfn.BINOM.DIST(F21,I4,I5,FALSE)</f>
        <v>0.12013435363769531</v>
      </c>
      <c r="K21" s="2">
        <f>_xlfn.BINOM.DIST(F21,L4,L5,FALSE)</f>
        <v>9.248727851011147E-3</v>
      </c>
      <c r="O21">
        <f>_xlfn.BINOM.DIST(F21,P4,P5,FALSE)</f>
        <v>8.4116689786343807E-3</v>
      </c>
    </row>
    <row r="22" spans="2:15" x14ac:dyDescent="0.3">
      <c r="F22" s="3">
        <v>13</v>
      </c>
      <c r="G22" t="s">
        <v>20</v>
      </c>
      <c r="H22" s="2">
        <f>_xlfn.BINOM.DIST(F22,I4,I5,FALSE)</f>
        <v>7.3928833007812472E-2</v>
      </c>
      <c r="K22" s="2">
        <f>_xlfn.BINOM.DIST(F22,L4,L5,FALSE)</f>
        <v>2.8457624156957395E-3</v>
      </c>
      <c r="O22">
        <f>_xlfn.BINOM.DIST(F22,P4,P5,FALSE)</f>
        <v>2.588205839579806E-2</v>
      </c>
    </row>
    <row r="23" spans="2:15" x14ac:dyDescent="0.3">
      <c r="F23" s="3">
        <v>14</v>
      </c>
      <c r="G23" t="s">
        <v>21</v>
      </c>
      <c r="H23" s="2">
        <f>_xlfn.BINOM.DIST(F23,I4,I5,FALSE)</f>
        <v>3.6964416503906257E-2</v>
      </c>
      <c r="K23" s="2">
        <f>_xlfn.BINOM.DIST(F23,L4,L5,FALSE)</f>
        <v>7.1144060392393661E-4</v>
      </c>
      <c r="O23">
        <f>_xlfn.BINOM.DIST(F23,P4,P5,FALSE)</f>
        <v>6.4705145989495158E-2</v>
      </c>
    </row>
    <row r="24" spans="2:15" x14ac:dyDescent="0.3">
      <c r="F24" s="3">
        <v>15</v>
      </c>
      <c r="G24" t="s">
        <v>22</v>
      </c>
      <c r="H24" s="2">
        <f>_xlfn.BINOM.DIST(F24,I4,I5,FALSE)</f>
        <v>1.4785766601562502E-2</v>
      </c>
      <c r="K24" s="2">
        <f>_xlfn.BINOM.DIST(F24,L4,L5,FALSE)</f>
        <v>1.4228812078478719E-4</v>
      </c>
      <c r="O24">
        <f>_xlfn.BINOM.DIST(F24,P4,P5,FALSE)</f>
        <v>0.12941029197899034</v>
      </c>
    </row>
    <row r="25" spans="2:15" x14ac:dyDescent="0.3">
      <c r="F25" s="3">
        <v>16</v>
      </c>
      <c r="G25" t="s">
        <v>23</v>
      </c>
      <c r="H25" s="2">
        <f>_xlfn.BINOM.DIST(F25,I4,I5,FALSE)</f>
        <v>4.6205520629882752E-3</v>
      </c>
      <c r="K25" s="2">
        <f>_xlfn.BINOM.DIST(F25,L4,L5,FALSE)</f>
        <v>2.22325188726229E-5</v>
      </c>
      <c r="O25">
        <f>_xlfn.BINOM.DIST(F25,P4,P5,FALSE)</f>
        <v>0.20220358121717258</v>
      </c>
    </row>
    <row r="26" spans="2:15" x14ac:dyDescent="0.3">
      <c r="F26" s="3">
        <v>17</v>
      </c>
      <c r="G26" t="s">
        <v>24</v>
      </c>
      <c r="H26" s="2">
        <f>_xlfn.BINOM.DIST(F26,I4,I5,FALSE)</f>
        <v>1.0871887207031261E-3</v>
      </c>
      <c r="K26" s="2">
        <f>_xlfn.BINOM.DIST(F26,L4,L5,FALSE)</f>
        <v>2.6155904556026963E-6</v>
      </c>
      <c r="O26">
        <f>_xlfn.BINOM.DIST(F26,P4,P5,FALSE)</f>
        <v>0.23788656613785009</v>
      </c>
    </row>
    <row r="27" spans="2:15" x14ac:dyDescent="0.3">
      <c r="F27" s="3">
        <v>18</v>
      </c>
      <c r="G27" t="s">
        <v>25</v>
      </c>
      <c r="H27" s="2">
        <f>_xlfn.BINOM.DIST(F27,I4,I5,FALSE)</f>
        <v>1.8119812011718753E-4</v>
      </c>
      <c r="K27" s="2">
        <f>_xlfn.BINOM.DIST(F27,L4,L5,FALSE)</f>
        <v>2.1796587130022505E-7</v>
      </c>
      <c r="O27">
        <f>_xlfn.BINOM.DIST(F27,P4,P5,FALSE)</f>
        <v>0.19823880511487524</v>
      </c>
    </row>
    <row r="28" spans="2:15" x14ac:dyDescent="0.3">
      <c r="F28" s="3">
        <v>19</v>
      </c>
      <c r="G28" t="s">
        <v>26</v>
      </c>
      <c r="H28" s="2">
        <f>_xlfn.BINOM.DIST(F28,I4,I5,FALSE)</f>
        <v>1.9073486328125E-5</v>
      </c>
      <c r="K28" s="2">
        <f>_xlfn.BINOM.DIST(F28,L4,L5,FALSE)</f>
        <v>1.1471887963169774E-8</v>
      </c>
      <c r="O28">
        <f>_xlfn.BINOM.DIST(F28,P4,P5,FALSE)</f>
        <v>0.1043362132183554</v>
      </c>
    </row>
    <row r="29" spans="2:15" x14ac:dyDescent="0.3">
      <c r="F29" s="3">
        <v>20</v>
      </c>
      <c r="G29" t="s">
        <v>27</v>
      </c>
      <c r="H29" s="2">
        <f>_xlfn.BINOM.DIST(F29,I4,I5,FALSE)</f>
        <v>9.5367431640625E-7</v>
      </c>
      <c r="K29" s="2">
        <f>_xlfn.BINOM.DIST(F29,L4,L5,FALSE)</f>
        <v>2.8679719907924336E-10</v>
      </c>
      <c r="O29">
        <f>_xlfn.BINOM.DIST(F29,P4,P5,FALSE)</f>
        <v>2.6084053304588847E-2</v>
      </c>
    </row>
  </sheetData>
  <phoneticPr fontId="3" type="noConversion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9E4C-53E1-44F1-BDD8-CCC52576E623}">
  <dimension ref="B2:G16"/>
  <sheetViews>
    <sheetView workbookViewId="0">
      <selection activeCell="F7" sqref="F7"/>
    </sheetView>
  </sheetViews>
  <sheetFormatPr defaultRowHeight="14.4" x14ac:dyDescent="0.3"/>
  <cols>
    <col min="2" max="2" width="13.33203125" customWidth="1"/>
  </cols>
  <sheetData>
    <row r="2" spans="2:7" x14ac:dyDescent="0.3">
      <c r="B2" t="s">
        <v>37</v>
      </c>
      <c r="D2" t="s">
        <v>38</v>
      </c>
      <c r="E2">
        <v>10</v>
      </c>
    </row>
    <row r="4" spans="2:7" x14ac:dyDescent="0.3">
      <c r="F4" t="s">
        <v>40</v>
      </c>
    </row>
    <row r="5" spans="2:7" x14ac:dyDescent="0.3">
      <c r="B5" t="s">
        <v>39</v>
      </c>
      <c r="F5" t="s">
        <v>41</v>
      </c>
      <c r="G5">
        <v>0.5</v>
      </c>
    </row>
    <row r="6" spans="2:7" x14ac:dyDescent="0.3">
      <c r="B6">
        <v>0</v>
      </c>
      <c r="D6" t="s">
        <v>7</v>
      </c>
      <c r="F6">
        <f>_xlfn.BINOM.DIST(B6,E2,G5,FALSE)</f>
        <v>9.765625E-4</v>
      </c>
    </row>
    <row r="7" spans="2:7" x14ac:dyDescent="0.3">
      <c r="B7">
        <v>1</v>
      </c>
      <c r="D7" t="s">
        <v>8</v>
      </c>
      <c r="F7">
        <f>_xlfn.BINOM.DIST(B7,E2,G5,FALSE)</f>
        <v>9.7656250000000017E-3</v>
      </c>
    </row>
    <row r="8" spans="2:7" x14ac:dyDescent="0.3">
      <c r="B8">
        <v>2</v>
      </c>
      <c r="D8" t="s">
        <v>9</v>
      </c>
      <c r="F8">
        <f>_xlfn.BINOM.DIST(B8,E2,G5,FALSE)</f>
        <v>4.3945312499999972E-2</v>
      </c>
    </row>
    <row r="9" spans="2:7" x14ac:dyDescent="0.3">
      <c r="B9">
        <v>3</v>
      </c>
      <c r="D9" t="s">
        <v>10</v>
      </c>
      <c r="F9">
        <f xml:space="preserve"> _xlfn.BINOM.DIST(B9,E2,G5,FALSE)</f>
        <v>0.11718750000000003</v>
      </c>
    </row>
    <row r="10" spans="2:7" x14ac:dyDescent="0.3">
      <c r="B10">
        <v>4</v>
      </c>
      <c r="D10" t="s">
        <v>11</v>
      </c>
      <c r="F10">
        <f>_xlfn.BINOM.DIST(B10,E2,G5,)</f>
        <v>0.20507812500000006</v>
      </c>
    </row>
    <row r="11" spans="2:7" x14ac:dyDescent="0.3">
      <c r="B11">
        <v>5</v>
      </c>
      <c r="D11" t="s">
        <v>12</v>
      </c>
      <c r="F11">
        <f>_xlfn.BINOM.DIST(B11,E2,G5,FALSE)</f>
        <v>0.24609375000000008</v>
      </c>
    </row>
    <row r="12" spans="2:7" x14ac:dyDescent="0.3">
      <c r="B12">
        <v>6</v>
      </c>
      <c r="D12" t="s">
        <v>13</v>
      </c>
      <c r="F12">
        <f>_xlfn.BINOM.DIST(B12,E2,G5,FALSE)</f>
        <v>0.20507812500000006</v>
      </c>
    </row>
    <row r="13" spans="2:7" x14ac:dyDescent="0.3">
      <c r="B13">
        <v>7</v>
      </c>
      <c r="D13" t="s">
        <v>14</v>
      </c>
      <c r="F13">
        <f xml:space="preserve"> _xlfn.BINOM.DIST(B13,E2,G5,FALSE)</f>
        <v>0.11718750000000003</v>
      </c>
    </row>
    <row r="14" spans="2:7" x14ac:dyDescent="0.3">
      <c r="B14">
        <v>8</v>
      </c>
      <c r="D14" t="s">
        <v>15</v>
      </c>
      <c r="F14">
        <f>_xlfn.BINOM.DIST(B14,E2,G5,)</f>
        <v>4.3945312499999986E-2</v>
      </c>
    </row>
    <row r="15" spans="2:7" x14ac:dyDescent="0.3">
      <c r="B15">
        <v>9</v>
      </c>
      <c r="D15" t="s">
        <v>16</v>
      </c>
      <c r="F15">
        <f>_xlfn.BINOM.DIST(B15,E2,G5,FALSE)</f>
        <v>9.7656250000000017E-3</v>
      </c>
    </row>
    <row r="16" spans="2:7" x14ac:dyDescent="0.3">
      <c r="B16">
        <v>10</v>
      </c>
      <c r="D16" t="s">
        <v>17</v>
      </c>
      <c r="F16">
        <f>_xlfn.BINOM.DIST(B16,E2,G5,FALSE)</f>
        <v>9.765625E-4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Veronika</cp:lastModifiedBy>
  <dcterms:created xsi:type="dcterms:W3CDTF">2021-03-23T13:07:51Z</dcterms:created>
  <dcterms:modified xsi:type="dcterms:W3CDTF">2021-03-30T13:24:32Z</dcterms:modified>
</cp:coreProperties>
</file>