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ajmon\Downloads\"/>
    </mc:Choice>
  </mc:AlternateContent>
  <xr:revisionPtr revIDLastSave="0" documentId="13_ncr:1_{5359EDE3-BBA0-43F1-9CF7-D2F95724CA3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dividualni-cetnosti" sheetId="6" r:id="rId1"/>
    <sheet name="intervalove-cetnosti" sheetId="2" r:id="rId2"/>
  </sheets>
  <definedNames>
    <definedName name="_xlchart.v1.0" hidden="1">'intervalove-cetnosti'!$B$2:$B$201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2" l="1" a="1"/>
  <c r="V19" i="2" s="1"/>
  <c r="P9" i="6"/>
  <c r="P10" i="6"/>
  <c r="P11" i="6"/>
  <c r="P12" i="6"/>
  <c r="P13" i="6"/>
  <c r="N9" i="6"/>
  <c r="N10" i="6"/>
  <c r="N11" i="6"/>
  <c r="N12" i="6"/>
  <c r="N13" i="6"/>
  <c r="N8" i="6"/>
  <c r="O8" i="6" s="1"/>
  <c r="O9" i="6" s="1"/>
  <c r="O10" i="6" s="1"/>
  <c r="O11" i="6" s="1"/>
  <c r="O12" i="6" s="1"/>
  <c r="O13" i="6" s="1"/>
  <c r="P8" i="6" l="1"/>
  <c r="N14" i="6"/>
  <c r="L4" i="2"/>
  <c r="L5" i="2"/>
  <c r="L6" i="2"/>
  <c r="L7" i="2"/>
  <c r="L3" i="2"/>
  <c r="J4" i="2"/>
  <c r="J5" i="2"/>
  <c r="J6" i="2"/>
  <c r="J7" i="2"/>
  <c r="J3" i="2"/>
  <c r="I3" i="2" a="1"/>
  <c r="I4" i="2" s="1"/>
  <c r="Q8" i="6" l="1"/>
  <c r="Q9" i="6" s="1"/>
  <c r="Q10" i="6" s="1"/>
  <c r="Q11" i="6" s="1"/>
  <c r="Q12" i="6" s="1"/>
  <c r="Q13" i="6" s="1"/>
  <c r="P14" i="6"/>
  <c r="I9" i="2"/>
  <c r="I5" i="2"/>
  <c r="I7" i="2"/>
  <c r="I3" i="2"/>
  <c r="I6" i="2"/>
  <c r="I8" i="2"/>
  <c r="I10" i="2" l="1"/>
  <c r="K4" i="2" s="1"/>
  <c r="K9" i="2"/>
  <c r="J9" i="2"/>
  <c r="J8" i="2"/>
  <c r="L8" i="2"/>
  <c r="L9" i="2"/>
  <c r="K3" i="2" l="1"/>
  <c r="K5" i="2"/>
  <c r="K7" i="2"/>
  <c r="K6" i="2"/>
  <c r="K8" i="2"/>
  <c r="K10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<sst xmlns="http://schemas.openxmlformats.org/spreadsheetml/2006/main" count="79" uniqueCount="74">
  <si>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j</t>
    </r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</si>
  <si>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j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</si>
  <si>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j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</si>
  <si>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j</t>
    </r>
  </si>
  <si>
    <t>Třídy</t>
  </si>
  <si>
    <t>Další</t>
  </si>
  <si>
    <t>Četnost</t>
  </si>
  <si>
    <t>Student</t>
  </si>
  <si>
    <t>výška</t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</si>
  <si>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j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</si>
  <si>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j</t>
    </r>
  </si>
  <si>
    <t>intervalové rozdělení četností</t>
  </si>
  <si>
    <t>158-162</t>
  </si>
  <si>
    <t>163-167</t>
  </si>
  <si>
    <t>168-172</t>
  </si>
  <si>
    <t>173-177</t>
  </si>
  <si>
    <t>178-182</t>
  </si>
  <si>
    <t>183-187</t>
  </si>
  <si>
    <t>188-192</t>
  </si>
  <si>
    <t>počet dětí v rodině</t>
  </si>
  <si>
    <t>příklad individuálních četností (neintervalových)</t>
  </si>
  <si>
    <t>překopírujme jinam</t>
  </si>
  <si>
    <t>dejte: odebrat duplicity (pokud nevíš ikonu, tak zadej do okénka hledat, a ono ikonu najde)</t>
  </si>
  <si>
    <t>dělej se svým počítačem, nikoli učebním</t>
  </si>
  <si>
    <t>data: seřaďte</t>
  </si>
  <si>
    <t>absolutní četnosti: označme sloupeček n_j</t>
  </si>
  <si>
    <t>tím vzniknou hodnoty x_j</t>
  </si>
  <si>
    <t>x_j</t>
  </si>
  <si>
    <t>n_j</t>
  </si>
  <si>
    <t>funkce COUNTIF … symboly slopce A jso v dolarech, nebo klávesa F4, aby se neposouvaly</t>
  </si>
  <si>
    <t>kriérium … první buňka ve sloupci x_j bez dolarů</t>
  </si>
  <si>
    <t>posouváme (drag) první buňku n_j dolů … počítají se další četnosti</t>
  </si>
  <si>
    <t>sečteme počet měření … výběr sloupce n_j … funkce SUM nebo SOUČET</t>
  </si>
  <si>
    <t>c_j … sloupec kumulativních četností</t>
  </si>
  <si>
    <t>c_j</t>
  </si>
  <si>
    <t>označte první buňku sloupce c_j</t>
  </si>
  <si>
    <t>položíme obsah roven n_1 … první četnost opíšeme</t>
  </si>
  <si>
    <t>druhá buňka sloupce c_j … = první buňka plus abolutní četnost následující</t>
  </si>
  <si>
    <t>přetáhneme čtvereček v pravo dole druhé buňky, kumulace se přičtou</t>
  </si>
  <si>
    <t>pokud jsme počítali dobře, poslední kumulace bude rovna počtu měření</t>
  </si>
  <si>
    <t>(obsah funkce ČETNOSTI  se v roce 2024 změnil … namísto c_j vypočte n_j, a ještě kontroluje, zda se využila všechna měření, tj. pod sloupcem je hodnota nula;</t>
  </si>
  <si>
    <t>r_j</t>
  </si>
  <si>
    <t>r_j … relativní četnosti</t>
  </si>
  <si>
    <t>první relativní = první n_j lomeno počet měření 34</t>
  </si>
  <si>
    <t>tažením pravého dolního čtverce se spočtou ostatní relativní četnosti</t>
  </si>
  <si>
    <t>kontrola … součet sloupce relativnch četností se musí rovnat jedné</t>
  </si>
  <si>
    <t>F_j</t>
  </si>
  <si>
    <t>F_j … relativní kumulativní četnosti</t>
  </si>
  <si>
    <t xml:space="preserve">první kumul. relativní = první r_j </t>
  </si>
  <si>
    <t>druhá buňka sloupce F_j = první buňka plus r_j následující</t>
  </si>
  <si>
    <t>pokud jsme počítali dobře, poslední relativní kumulace bude rovna jedné</t>
  </si>
  <si>
    <t xml:space="preserve">grafické znázornění x_j a n_j: </t>
  </si>
  <si>
    <t>klikneme do prázdna, kde se má obrázek vytvořit</t>
  </si>
  <si>
    <t>označíme sloupce x_j a n_j</t>
  </si>
  <si>
    <t>popis nadpisu, vodorovné osy, svislé osy</t>
  </si>
  <si>
    <t>kliknout na "řada 2" tak dlouho, až zmizí</t>
  </si>
  <si>
    <t>PLUS napravo … volba POPISKY of an axis kniknutím na popisku se dodá název proměnné</t>
  </si>
  <si>
    <t>je hotova první polovina! Pokračujte na listu 2</t>
  </si>
  <si>
    <t>seřadíme podle velikosti … hodnot je příliš mnoho, provedeme INTERVALOVÉ ROZDĚLENÍ ČETNOSTÍ</t>
  </si>
  <si>
    <t>interval mezi minimálním a maximálním měřením rozdělíme na 7 až 10 podinteravalů stejné délky</t>
  </si>
  <si>
    <t>min je 158, max je 192, což je nárůst o 34 hodnot, rozděleno na sedm intervalů je přibližně 5, tj. jeden interval bude mít délku 5</t>
  </si>
  <si>
    <t>začátek podobně jako na listu 1: zkopírujeme sloupec měření bokem, najdeme ODEBRAT DUPLICITY na liště DATA,</t>
  </si>
  <si>
    <t>sestavíme meze 162, 167, 172, 177, 182, 187, 192 … první interval je tedy 158 až 162, druhý 163 až 167, atd. a poslední je 187 až 192</t>
  </si>
  <si>
    <t>do sloupečku x_j dáme pouze pravé meze intervalů</t>
  </si>
  <si>
    <t>další sloupeček je n_j, a to budou ty intervalové četnosti</t>
  </si>
  <si>
    <t>vybereme sloupec n_j, funkce četnosti, vybereme hodnoty B2 až B201 a meze 162 až 192, a dostaneme celý sloupec četností</t>
  </si>
  <si>
    <t>pod sloupcem je hodnota 0, která kontroluje, že všechna měření jsou do četností započtena (zbývá 0 hodnot)</t>
  </si>
  <si>
    <t>výběr sloupce B, následovaný VLOŽIT … HISTOGRAM … utvoří histogram, ale se svými hranicemi, nemůžeme si je volit</t>
  </si>
  <si>
    <t>dva sloupce intervalů a četností viz právě popsáno na předchozím řádku: vyberte oba sloupce, a dejte VLOŽIT … GRAF DVOUROZMĚRNÝ SLOUPCOVÝ … GRAF SKUPINOVÝ SLOUPCOVÝ (první volba), a vloží se klasický sloupcový graf … doplněním PLUS napravo … popisky dat ... se vpíší četnosti do grafu</t>
  </si>
  <si>
    <t>a nyní klikem na některý ze sloupců pravým tlačítkem se objeví volby, vyberte FORMÁT DATOVÉ ŘADY … zde šířku mezery navolte nulovou nebo blízkou nule … mezera se zkrátí na nulu, tj. ze sloupcového grafu vznikne histogram (a překrytí nastavte na nula procent) … ta klikací společnost je hrozná</t>
  </si>
  <si>
    <t>další sloupec je c_j: nejjednodušeji přičítáním jedné hodnoty četnosti k předchozí kumulaci; r_j … podílem děleno počtem měření; F_j … kumulativní relativní četnosti podobně jako kumulativní absolutní četnosti</t>
  </si>
  <si>
    <t>kliknutím na hrotu pravým tlačítkem (anebo PLUS na boku), volba VLOŽIT POPISKY DAT … vloží hodnoty do grafu</t>
  </si>
  <si>
    <t>VLOŽENÍ … spojnicový graf … jeden graf klikneme a DELETE, zachová se jen ten, co nás zajímá</t>
  </si>
  <si>
    <t>na liště DATA: políčko ANALÝZA DAT, které se objevilo po přidání "analytické funkce VBA", volba OPTIONS, vyberte HISTOGRAM … spočtou se četnosti na intervalech, jejichž pravé hranice můžete zadat … spočtou, ale nenakreslí!!!!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</si>
</sst>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/>
    <xf numFmtId="0" fontId="3" fillId="0" borderId="9" xfId="0" applyFont="1" applyBorder="1" applyAlignment="1">
      <alignment horizont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spojnicový graf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'individualni-cetnosti'!$N$8:$N$13</c:f>
              <c:numCache>
                <c:formatCode>General</c:formatCode>
                <c:ptCount val="6"/>
                <c:pt idx="0">
                  <c:v>1</c:v>
                </c:pt>
                <c:pt idx="1">
                  <c:v>18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3-4B6E-AF06-55DF71722D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6127791"/>
        <c:axId val="140917343"/>
      </c:lineChart>
      <c:catAx>
        <c:axId val="146127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dětí v rodině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917343"/>
        <c:crosses val="autoZero"/>
        <c:auto val="1"/>
        <c:lblAlgn val="ctr"/>
        <c:lblOffset val="100"/>
        <c:noMultiLvlLbl val="0"/>
      </c:catAx>
      <c:valAx>
        <c:axId val="14091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absolutní</a:t>
                </a:r>
                <a:r>
                  <a:rPr lang="cs-CZ" baseline="0"/>
                  <a:t> četnosti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127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Histogram</a:t>
            </a:r>
            <a:r>
              <a:rPr lang="cs-CZ" baseline="0"/>
              <a:t> - graf dvourozměrný sloupcový 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'intervalove-cetnosti'!$P$3:$P$9</c:f>
              <c:strCache>
                <c:ptCount val="7"/>
                <c:pt idx="0">
                  <c:v>158-162</c:v>
                </c:pt>
                <c:pt idx="1">
                  <c:v>163-167</c:v>
                </c:pt>
                <c:pt idx="2">
                  <c:v>168-172</c:v>
                </c:pt>
                <c:pt idx="3">
                  <c:v>173-177</c:v>
                </c:pt>
                <c:pt idx="4">
                  <c:v>178-182</c:v>
                </c:pt>
                <c:pt idx="5">
                  <c:v>183-187</c:v>
                </c:pt>
                <c:pt idx="6">
                  <c:v>188-192</c:v>
                </c:pt>
              </c:strCache>
            </c:strRef>
          </c:cat>
          <c:val>
            <c:numRef>
              <c:f>'intervalove-cetnosti'!$Q$3:$Q$9</c:f>
              <c:numCache>
                <c:formatCode>General</c:formatCode>
                <c:ptCount val="7"/>
                <c:pt idx="0">
                  <c:v>9</c:v>
                </c:pt>
                <c:pt idx="1">
                  <c:v>21</c:v>
                </c:pt>
                <c:pt idx="2">
                  <c:v>36</c:v>
                </c:pt>
                <c:pt idx="3">
                  <c:v>82</c:v>
                </c:pt>
                <c:pt idx="4">
                  <c:v>35</c:v>
                </c:pt>
                <c:pt idx="5">
                  <c:v>13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3-4255-9765-247E704299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12661488"/>
        <c:axId val="106872544"/>
      </c:barChart>
      <c:catAx>
        <c:axId val="1126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872544"/>
        <c:crosses val="autoZero"/>
        <c:auto val="1"/>
        <c:lblAlgn val="ctr"/>
        <c:lblOffset val="100"/>
        <c:noMultiLvlLbl val="0"/>
      </c:catAx>
      <c:valAx>
        <c:axId val="10687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66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</a:t>
          </a:r>
        </a:p>
      </cx:txPr>
    </cx:title>
    <cx:plotArea>
      <cx:plotAreaRegion>
        <cx:series layoutId="clusteredColumn" uniqueId="{4629B4E2-D290-44E1-87EE-C5D78DAA226C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498475</xdr:colOff>
      <xdr:row>20</xdr:row>
      <xdr:rowOff>44450</xdr:rowOff>
    </xdr:from>
    <xdr:to>
      <xdr:col>20</xdr:col>
      <xdr:colOff>193675</xdr:colOff>
      <xdr:row>35</xdr:row>
      <xdr:rowOff>25400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8676C53-D32B-C822-FD6D-040B2A280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358775</xdr:colOff>
      <xdr:row>204</xdr:row>
      <xdr:rowOff>6350</xdr:rowOff>
    </xdr:from>
    <xdr:to>
      <xdr:col>13</xdr:col>
      <xdr:colOff>53975</xdr:colOff>
      <xdr:row>218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2EEB343C-BF77-6146-6612-551FB4DE9D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575" y="376237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19</xdr:col>
      <xdr:colOff>146050</xdr:colOff>
      <xdr:row>0</xdr:row>
      <xdr:rowOff>171450</xdr:rowOff>
    </xdr:from>
    <xdr:to>
      <xdr:col>26</xdr:col>
      <xdr:colOff>450850</xdr:colOff>
      <xdr:row>15</xdr:row>
      <xdr:rowOff>101600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B96645F2-8622-35E9-58F0-817928A21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8C9C-4647-4BB4-89C4-C39AC9019006}">
  <dimension ref="A1:Q37"/>
  <sheetViews>
    <sheetView workbookViewId="0">
      <selection activeCell="B13" sqref="B13"/>
    </sheetView>
  </sheetViews>
  <sheetFormatPr defaultRowHeight="14.5" x14ac:dyDescent="0.35"/>
  <sheetData>
    <row r="1" spans="1:17" x14ac:dyDescent="0.35">
      <c r="A1" t="s">
        <v>19</v>
      </c>
      <c r="C1" t="s">
        <v>20</v>
      </c>
    </row>
    <row r="2" spans="1:17" x14ac:dyDescent="0.35">
      <c r="A2">
        <v>3</v>
      </c>
      <c r="D2" t="s">
        <v>23</v>
      </c>
    </row>
    <row r="3" spans="1:17" x14ac:dyDescent="0.35">
      <c r="A3">
        <v>2</v>
      </c>
      <c r="D3" t="s">
        <v>21</v>
      </c>
    </row>
    <row r="4" spans="1:17" x14ac:dyDescent="0.35">
      <c r="A4">
        <v>2</v>
      </c>
      <c r="D4" t="s">
        <v>22</v>
      </c>
    </row>
    <row r="5" spans="1:17" x14ac:dyDescent="0.35">
      <c r="A5">
        <v>2</v>
      </c>
      <c r="D5" t="s">
        <v>26</v>
      </c>
    </row>
    <row r="6" spans="1:17" x14ac:dyDescent="0.35">
      <c r="A6">
        <v>6</v>
      </c>
      <c r="D6" t="s">
        <v>24</v>
      </c>
    </row>
    <row r="7" spans="1:17" x14ac:dyDescent="0.35">
      <c r="A7">
        <v>3</v>
      </c>
      <c r="D7" t="s">
        <v>25</v>
      </c>
      <c r="M7" s="19" t="s">
        <v>27</v>
      </c>
      <c r="N7" s="19" t="s">
        <v>28</v>
      </c>
      <c r="O7" s="19" t="s">
        <v>34</v>
      </c>
      <c r="P7" s="19" t="s">
        <v>41</v>
      </c>
      <c r="Q7" s="19" t="s">
        <v>46</v>
      </c>
    </row>
    <row r="8" spans="1:17" x14ac:dyDescent="0.35">
      <c r="A8">
        <v>2</v>
      </c>
      <c r="D8" t="s">
        <v>29</v>
      </c>
      <c r="M8">
        <v>1</v>
      </c>
      <c r="N8">
        <f>COUNTIF($A$2:$A$35,M8)</f>
        <v>1</v>
      </c>
      <c r="O8">
        <f>N8</f>
        <v>1</v>
      </c>
      <c r="P8">
        <f>N8/34</f>
        <v>2.9411764705882353E-2</v>
      </c>
      <c r="Q8">
        <f>P8</f>
        <v>2.9411764705882353E-2</v>
      </c>
    </row>
    <row r="9" spans="1:17" x14ac:dyDescent="0.35">
      <c r="A9">
        <v>4</v>
      </c>
      <c r="D9" t="s">
        <v>30</v>
      </c>
      <c r="M9">
        <v>2</v>
      </c>
      <c r="N9">
        <f t="shared" ref="N9:N13" si="0">COUNTIF($A$2:$A$35,M9)</f>
        <v>18</v>
      </c>
      <c r="O9">
        <f>O8+N9</f>
        <v>19</v>
      </c>
      <c r="P9">
        <f t="shared" ref="P9:P13" si="1">N9/34</f>
        <v>0.52941176470588236</v>
      </c>
      <c r="Q9">
        <f>Q8+P9</f>
        <v>0.55882352941176472</v>
      </c>
    </row>
    <row r="10" spans="1:17" x14ac:dyDescent="0.35">
      <c r="A10">
        <v>2</v>
      </c>
      <c r="D10" t="s">
        <v>31</v>
      </c>
      <c r="M10">
        <v>3</v>
      </c>
      <c r="N10">
        <f t="shared" si="0"/>
        <v>10</v>
      </c>
      <c r="O10">
        <f t="shared" ref="O10:O13" si="2">O9+N10</f>
        <v>29</v>
      </c>
      <c r="P10">
        <f t="shared" si="1"/>
        <v>0.29411764705882354</v>
      </c>
      <c r="Q10">
        <f t="shared" ref="Q10:Q13" si="3">Q9+P10</f>
        <v>0.85294117647058831</v>
      </c>
    </row>
    <row r="11" spans="1:17" x14ac:dyDescent="0.35">
      <c r="A11">
        <v>2</v>
      </c>
      <c r="D11" t="s">
        <v>32</v>
      </c>
      <c r="M11">
        <v>4</v>
      </c>
      <c r="N11">
        <f t="shared" si="0"/>
        <v>3</v>
      </c>
      <c r="O11">
        <f t="shared" si="2"/>
        <v>32</v>
      </c>
      <c r="P11">
        <f t="shared" si="1"/>
        <v>8.8235294117647065E-2</v>
      </c>
      <c r="Q11">
        <f t="shared" si="3"/>
        <v>0.94117647058823539</v>
      </c>
    </row>
    <row r="12" spans="1:17" x14ac:dyDescent="0.35">
      <c r="A12">
        <v>2</v>
      </c>
      <c r="D12" t="s">
        <v>33</v>
      </c>
      <c r="M12">
        <v>5</v>
      </c>
      <c r="N12">
        <f t="shared" si="0"/>
        <v>1</v>
      </c>
      <c r="O12">
        <f t="shared" si="2"/>
        <v>33</v>
      </c>
      <c r="P12">
        <f t="shared" si="1"/>
        <v>2.9411764705882353E-2</v>
      </c>
      <c r="Q12">
        <f t="shared" si="3"/>
        <v>0.97058823529411775</v>
      </c>
    </row>
    <row r="13" spans="1:17" x14ac:dyDescent="0.35">
      <c r="A13">
        <v>4</v>
      </c>
      <c r="D13" t="s">
        <v>35</v>
      </c>
      <c r="M13">
        <v>6</v>
      </c>
      <c r="N13">
        <f t="shared" si="0"/>
        <v>1</v>
      </c>
      <c r="O13">
        <f t="shared" si="2"/>
        <v>34</v>
      </c>
      <c r="P13">
        <f t="shared" si="1"/>
        <v>2.9411764705882353E-2</v>
      </c>
      <c r="Q13">
        <f t="shared" si="3"/>
        <v>1</v>
      </c>
    </row>
    <row r="14" spans="1:17" x14ac:dyDescent="0.35">
      <c r="A14">
        <v>3</v>
      </c>
      <c r="D14" t="s">
        <v>36</v>
      </c>
      <c r="N14" s="1">
        <f>SUM(N8:N13)</f>
        <v>34</v>
      </c>
      <c r="P14" s="1">
        <f>SUM(P8:P13)</f>
        <v>1</v>
      </c>
    </row>
    <row r="15" spans="1:17" x14ac:dyDescent="0.35">
      <c r="A15">
        <v>2</v>
      </c>
      <c r="D15" t="s">
        <v>37</v>
      </c>
    </row>
    <row r="16" spans="1:17" x14ac:dyDescent="0.35">
      <c r="A16">
        <v>2</v>
      </c>
      <c r="D16" t="s">
        <v>38</v>
      </c>
    </row>
    <row r="17" spans="1:4" x14ac:dyDescent="0.35">
      <c r="A17">
        <v>2</v>
      </c>
      <c r="D17" t="s">
        <v>39</v>
      </c>
    </row>
    <row r="18" spans="1:4" x14ac:dyDescent="0.35">
      <c r="A18">
        <v>3</v>
      </c>
      <c r="D18" t="s">
        <v>40</v>
      </c>
    </row>
    <row r="19" spans="1:4" x14ac:dyDescent="0.35">
      <c r="A19">
        <v>2</v>
      </c>
      <c r="D19" t="s">
        <v>42</v>
      </c>
    </row>
    <row r="20" spans="1:4" x14ac:dyDescent="0.35">
      <c r="A20">
        <v>5</v>
      </c>
      <c r="D20" t="s">
        <v>43</v>
      </c>
    </row>
    <row r="21" spans="1:4" x14ac:dyDescent="0.35">
      <c r="A21">
        <v>2</v>
      </c>
      <c r="D21" t="s">
        <v>44</v>
      </c>
    </row>
    <row r="22" spans="1:4" x14ac:dyDescent="0.35">
      <c r="A22">
        <v>1</v>
      </c>
      <c r="D22" t="s">
        <v>45</v>
      </c>
    </row>
    <row r="23" spans="1:4" x14ac:dyDescent="0.35">
      <c r="A23">
        <v>3</v>
      </c>
      <c r="D23" t="s">
        <v>47</v>
      </c>
    </row>
    <row r="24" spans="1:4" x14ac:dyDescent="0.35">
      <c r="A24">
        <v>4</v>
      </c>
      <c r="D24" t="s">
        <v>48</v>
      </c>
    </row>
    <row r="25" spans="1:4" x14ac:dyDescent="0.35">
      <c r="A25">
        <v>2</v>
      </c>
      <c r="D25" t="s">
        <v>49</v>
      </c>
    </row>
    <row r="26" spans="1:4" x14ac:dyDescent="0.35">
      <c r="A26">
        <v>2</v>
      </c>
      <c r="D26" t="s">
        <v>38</v>
      </c>
    </row>
    <row r="27" spans="1:4" x14ac:dyDescent="0.35">
      <c r="A27">
        <v>2</v>
      </c>
      <c r="D27" t="s">
        <v>50</v>
      </c>
    </row>
    <row r="28" spans="1:4" x14ac:dyDescent="0.35">
      <c r="A28">
        <v>3</v>
      </c>
    </row>
    <row r="29" spans="1:4" x14ac:dyDescent="0.35">
      <c r="A29">
        <v>3</v>
      </c>
      <c r="D29" t="s">
        <v>51</v>
      </c>
    </row>
    <row r="30" spans="1:4" x14ac:dyDescent="0.35">
      <c r="A30">
        <v>2</v>
      </c>
      <c r="D30" t="s">
        <v>52</v>
      </c>
    </row>
    <row r="31" spans="1:4" x14ac:dyDescent="0.35">
      <c r="A31">
        <v>3</v>
      </c>
      <c r="D31" t="s">
        <v>53</v>
      </c>
    </row>
    <row r="32" spans="1:4" x14ac:dyDescent="0.35">
      <c r="A32">
        <v>2</v>
      </c>
      <c r="D32" t="s">
        <v>72</v>
      </c>
    </row>
    <row r="33" spans="1:4" x14ac:dyDescent="0.35">
      <c r="A33">
        <v>3</v>
      </c>
      <c r="D33" t="s">
        <v>71</v>
      </c>
    </row>
    <row r="34" spans="1:4" x14ac:dyDescent="0.35">
      <c r="A34">
        <v>3</v>
      </c>
      <c r="D34" t="s">
        <v>54</v>
      </c>
    </row>
    <row r="35" spans="1:4" x14ac:dyDescent="0.35">
      <c r="A35">
        <v>2</v>
      </c>
      <c r="D35" t="s">
        <v>55</v>
      </c>
    </row>
    <row r="36" spans="1:4" x14ac:dyDescent="0.35">
      <c r="D36" t="s">
        <v>56</v>
      </c>
    </row>
    <row r="37" spans="1:4" x14ac:dyDescent="0.35">
      <c r="D37" t="s">
        <v>57</v>
      </c>
    </row>
  </sheetData>
  <sortState xmlns:xlrd2="http://schemas.microsoft.com/office/spreadsheetml/2017/richdata2" ref="M1:M35">
    <sortCondition ref="M1:M35"/>
  </sortState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01"/>
  <sheetViews>
    <sheetView tabSelected="1" topLeftCell="F1" workbookViewId="0">
      <selection activeCell="R22" sqref="R22"/>
    </sheetView>
  </sheetViews>
  <sheetFormatPr defaultRowHeight="14.5" x14ac:dyDescent="0.35"/>
  <cols>
    <col min="1" max="2" width="10" customWidth="1"/>
  </cols>
  <sheetData>
    <row r="1" spans="1:17" ht="15" thickBot="1" x14ac:dyDescent="0.4">
      <c r="A1" s="1" t="s">
        <v>7</v>
      </c>
      <c r="B1" s="1" t="s">
        <v>8</v>
      </c>
      <c r="E1" t="s">
        <v>8</v>
      </c>
      <c r="G1" t="s">
        <v>11</v>
      </c>
    </row>
    <row r="2" spans="1:17" ht="17" thickBot="1" x14ac:dyDescent="0.4">
      <c r="A2">
        <v>1</v>
      </c>
      <c r="B2">
        <v>167</v>
      </c>
      <c r="E2">
        <v>158</v>
      </c>
      <c r="G2" s="2" t="s">
        <v>9</v>
      </c>
      <c r="H2" s="2" t="s">
        <v>10</v>
      </c>
      <c r="I2" s="2" t="s">
        <v>0</v>
      </c>
      <c r="J2" s="8" t="s">
        <v>1</v>
      </c>
      <c r="K2" s="8" t="s">
        <v>2</v>
      </c>
      <c r="L2" s="8" t="s">
        <v>3</v>
      </c>
      <c r="P2" s="10" t="s">
        <v>4</v>
      </c>
      <c r="Q2" s="10" t="s">
        <v>6</v>
      </c>
    </row>
    <row r="3" spans="1:17" x14ac:dyDescent="0.35">
      <c r="A3">
        <v>2</v>
      </c>
      <c r="B3">
        <v>166</v>
      </c>
      <c r="E3">
        <v>159</v>
      </c>
      <c r="G3" s="3">
        <v>158</v>
      </c>
      <c r="H3" s="4">
        <v>162</v>
      </c>
      <c r="I3" s="4">
        <f t="array" ref="I3:I9">FREQUENCY($B$2:$B$201,H3:H9)</f>
        <v>9</v>
      </c>
      <c r="J3" s="12">
        <f>FREQUENCY($B$2:$B$201,H3:H9)</f>
        <v>9</v>
      </c>
      <c r="K3" s="13">
        <f>I3/$I$10</f>
        <v>4.4999999999999998E-2</v>
      </c>
      <c r="L3" s="14">
        <f>FREQUENCY($B$2:$B$201,H3:H9)/200</f>
        <v>4.4999999999999998E-2</v>
      </c>
      <c r="P3" t="s">
        <v>12</v>
      </c>
      <c r="Q3">
        <v>9</v>
      </c>
    </row>
    <row r="4" spans="1:17" x14ac:dyDescent="0.35">
      <c r="A4">
        <v>3</v>
      </c>
      <c r="B4">
        <v>163</v>
      </c>
      <c r="E4">
        <v>160</v>
      </c>
      <c r="G4" s="5">
        <v>163</v>
      </c>
      <c r="H4" s="2">
        <v>167</v>
      </c>
      <c r="I4" s="2">
        <v>21</v>
      </c>
      <c r="J4" s="8">
        <f t="shared" ref="J4:J9" si="0">FREQUENCY($B$2:$B$201,H4:H10)</f>
        <v>30</v>
      </c>
      <c r="K4" s="11">
        <f t="shared" ref="K4:K9" si="1">I4/$I$10</f>
        <v>0.105</v>
      </c>
      <c r="L4" s="15">
        <f t="shared" ref="L4:L9" si="2">FREQUENCY($B$2:$B$201,H4:H10)/200</f>
        <v>0.15</v>
      </c>
      <c r="P4" t="s">
        <v>13</v>
      </c>
      <c r="Q4">
        <v>21</v>
      </c>
    </row>
    <row r="5" spans="1:17" x14ac:dyDescent="0.35">
      <c r="A5">
        <v>4</v>
      </c>
      <c r="B5">
        <v>165</v>
      </c>
      <c r="E5">
        <v>162</v>
      </c>
      <c r="G5" s="5">
        <v>168</v>
      </c>
      <c r="H5" s="2">
        <v>172</v>
      </c>
      <c r="I5" s="2">
        <v>36</v>
      </c>
      <c r="J5" s="8">
        <f t="shared" si="0"/>
        <v>66</v>
      </c>
      <c r="K5" s="11">
        <f t="shared" si="1"/>
        <v>0.18</v>
      </c>
      <c r="L5" s="15">
        <f t="shared" si="2"/>
        <v>0.33</v>
      </c>
      <c r="P5" t="s">
        <v>14</v>
      </c>
      <c r="Q5">
        <v>36</v>
      </c>
    </row>
    <row r="6" spans="1:17" x14ac:dyDescent="0.35">
      <c r="A6">
        <v>5</v>
      </c>
      <c r="B6">
        <v>163</v>
      </c>
      <c r="E6">
        <v>163</v>
      </c>
      <c r="G6" s="5">
        <v>173</v>
      </c>
      <c r="H6" s="2">
        <v>177</v>
      </c>
      <c r="I6" s="2">
        <v>82</v>
      </c>
      <c r="J6" s="8">
        <f t="shared" si="0"/>
        <v>148</v>
      </c>
      <c r="K6" s="11">
        <f t="shared" si="1"/>
        <v>0.41</v>
      </c>
      <c r="L6" s="15">
        <f t="shared" si="2"/>
        <v>0.74</v>
      </c>
      <c r="P6" t="s">
        <v>15</v>
      </c>
      <c r="Q6">
        <v>82</v>
      </c>
    </row>
    <row r="7" spans="1:17" x14ac:dyDescent="0.35">
      <c r="A7">
        <v>6</v>
      </c>
      <c r="B7">
        <v>166</v>
      </c>
      <c r="E7">
        <v>164</v>
      </c>
      <c r="G7" s="5">
        <v>178</v>
      </c>
      <c r="H7" s="2">
        <v>182</v>
      </c>
      <c r="I7" s="2">
        <v>35</v>
      </c>
      <c r="J7" s="8">
        <f t="shared" si="0"/>
        <v>183</v>
      </c>
      <c r="K7" s="11">
        <f t="shared" si="1"/>
        <v>0.17499999999999999</v>
      </c>
      <c r="L7" s="15">
        <f t="shared" si="2"/>
        <v>0.91500000000000004</v>
      </c>
      <c r="P7" t="s">
        <v>16</v>
      </c>
      <c r="Q7">
        <v>35</v>
      </c>
    </row>
    <row r="8" spans="1:17" x14ac:dyDescent="0.35">
      <c r="A8">
        <v>7</v>
      </c>
      <c r="B8">
        <v>167</v>
      </c>
      <c r="E8">
        <v>165</v>
      </c>
      <c r="G8" s="5">
        <v>183</v>
      </c>
      <c r="H8" s="2">
        <v>187</v>
      </c>
      <c r="I8" s="2">
        <v>13</v>
      </c>
      <c r="J8" s="8">
        <f t="shared" si="0"/>
        <v>196</v>
      </c>
      <c r="K8" s="11">
        <f t="shared" si="1"/>
        <v>6.5000000000000002E-2</v>
      </c>
      <c r="L8" s="15">
        <f t="shared" si="2"/>
        <v>0.98</v>
      </c>
      <c r="P8" t="s">
        <v>17</v>
      </c>
      <c r="Q8">
        <v>13</v>
      </c>
    </row>
    <row r="9" spans="1:17" ht="15" thickBot="1" x14ac:dyDescent="0.4">
      <c r="A9">
        <v>8</v>
      </c>
      <c r="B9">
        <v>165</v>
      </c>
      <c r="E9">
        <v>166</v>
      </c>
      <c r="G9" s="6">
        <v>188</v>
      </c>
      <c r="H9" s="7">
        <v>192</v>
      </c>
      <c r="I9" s="7">
        <v>4</v>
      </c>
      <c r="J9" s="16">
        <f t="shared" si="0"/>
        <v>200</v>
      </c>
      <c r="K9" s="17">
        <f t="shared" si="1"/>
        <v>0.02</v>
      </c>
      <c r="L9" s="18">
        <f t="shared" si="2"/>
        <v>1</v>
      </c>
      <c r="P9" t="s">
        <v>18</v>
      </c>
      <c r="Q9">
        <v>4</v>
      </c>
    </row>
    <row r="10" spans="1:17" ht="15" thickBot="1" x14ac:dyDescent="0.4">
      <c r="A10">
        <v>9</v>
      </c>
      <c r="B10">
        <v>165</v>
      </c>
      <c r="E10">
        <v>167</v>
      </c>
      <c r="I10" s="8">
        <f>SUM(I3:I9)</f>
        <v>200</v>
      </c>
      <c r="J10" s="8"/>
      <c r="K10" s="11">
        <f>SUM(K3:K9)</f>
        <v>1</v>
      </c>
      <c r="L10" s="8"/>
      <c r="P10" s="9" t="s">
        <v>5</v>
      </c>
      <c r="Q10" s="9">
        <v>0</v>
      </c>
    </row>
    <row r="11" spans="1:17" x14ac:dyDescent="0.35">
      <c r="A11">
        <v>10</v>
      </c>
      <c r="B11">
        <v>167</v>
      </c>
      <c r="E11">
        <v>168</v>
      </c>
    </row>
    <row r="12" spans="1:17" x14ac:dyDescent="0.35">
      <c r="A12">
        <v>11</v>
      </c>
      <c r="B12">
        <v>165</v>
      </c>
      <c r="E12">
        <v>169</v>
      </c>
    </row>
    <row r="13" spans="1:17" x14ac:dyDescent="0.35">
      <c r="A13">
        <v>12</v>
      </c>
      <c r="B13">
        <v>166</v>
      </c>
      <c r="E13">
        <v>170</v>
      </c>
      <c r="G13" t="s">
        <v>61</v>
      </c>
    </row>
    <row r="14" spans="1:17" x14ac:dyDescent="0.35">
      <c r="A14">
        <v>13</v>
      </c>
      <c r="B14">
        <v>166</v>
      </c>
      <c r="E14">
        <v>171</v>
      </c>
      <c r="G14" t="s">
        <v>58</v>
      </c>
      <c r="H14" s="2"/>
    </row>
    <row r="15" spans="1:17" x14ac:dyDescent="0.35">
      <c r="A15">
        <v>14</v>
      </c>
      <c r="B15">
        <v>165</v>
      </c>
      <c r="E15">
        <v>172</v>
      </c>
      <c r="G15" t="s">
        <v>59</v>
      </c>
      <c r="H15" s="2"/>
    </row>
    <row r="16" spans="1:17" x14ac:dyDescent="0.35">
      <c r="A16">
        <v>15</v>
      </c>
      <c r="B16">
        <v>166</v>
      </c>
      <c r="E16">
        <v>173</v>
      </c>
      <c r="G16" t="s">
        <v>60</v>
      </c>
      <c r="H16" s="2"/>
    </row>
    <row r="17" spans="1:23" x14ac:dyDescent="0.35">
      <c r="A17">
        <v>16</v>
      </c>
      <c r="B17">
        <v>165</v>
      </c>
      <c r="E17">
        <v>174</v>
      </c>
      <c r="G17" t="s">
        <v>62</v>
      </c>
      <c r="H17" s="2"/>
    </row>
    <row r="18" spans="1:23" x14ac:dyDescent="0.35">
      <c r="A18">
        <v>17</v>
      </c>
      <c r="B18">
        <v>164</v>
      </c>
      <c r="E18">
        <v>175</v>
      </c>
      <c r="G18" t="s">
        <v>63</v>
      </c>
      <c r="H18" s="2"/>
      <c r="U18" s="19" t="s">
        <v>27</v>
      </c>
      <c r="V18" s="19" t="s">
        <v>28</v>
      </c>
      <c r="W18" s="19" t="s">
        <v>34</v>
      </c>
    </row>
    <row r="19" spans="1:23" x14ac:dyDescent="0.35">
      <c r="A19">
        <v>18</v>
      </c>
      <c r="B19">
        <v>164</v>
      </c>
      <c r="E19">
        <v>176</v>
      </c>
      <c r="G19" t="s">
        <v>64</v>
      </c>
      <c r="H19" s="2"/>
      <c r="U19" s="19">
        <v>162</v>
      </c>
      <c r="V19" cm="1">
        <f t="array" ref="V19:V26">FREQUENCY($B$2:$B$201,U19:U25)</f>
        <v>9</v>
      </c>
    </row>
    <row r="20" spans="1:23" x14ac:dyDescent="0.35">
      <c r="A20">
        <v>19</v>
      </c>
      <c r="B20">
        <v>166</v>
      </c>
      <c r="E20">
        <v>177</v>
      </c>
      <c r="G20" t="s">
        <v>65</v>
      </c>
      <c r="H20" s="2"/>
      <c r="U20">
        <v>167</v>
      </c>
      <c r="V20">
        <v>21</v>
      </c>
    </row>
    <row r="21" spans="1:23" x14ac:dyDescent="0.35">
      <c r="A21">
        <v>20</v>
      </c>
      <c r="B21">
        <v>163</v>
      </c>
      <c r="E21">
        <v>178</v>
      </c>
      <c r="G21" t="s">
        <v>66</v>
      </c>
      <c r="U21">
        <v>172</v>
      </c>
      <c r="V21">
        <v>36</v>
      </c>
    </row>
    <row r="22" spans="1:23" x14ac:dyDescent="0.35">
      <c r="A22">
        <v>21</v>
      </c>
      <c r="B22">
        <v>165</v>
      </c>
      <c r="E22">
        <v>179</v>
      </c>
      <c r="G22" t="s">
        <v>70</v>
      </c>
      <c r="U22">
        <v>177</v>
      </c>
      <c r="V22">
        <v>82</v>
      </c>
    </row>
    <row r="23" spans="1:23" x14ac:dyDescent="0.35">
      <c r="A23">
        <v>22</v>
      </c>
      <c r="B23">
        <v>174</v>
      </c>
      <c r="E23">
        <v>180</v>
      </c>
      <c r="U23">
        <v>182</v>
      </c>
      <c r="V23">
        <v>35</v>
      </c>
    </row>
    <row r="24" spans="1:23" x14ac:dyDescent="0.35">
      <c r="A24">
        <v>23</v>
      </c>
      <c r="B24">
        <v>173</v>
      </c>
      <c r="E24">
        <v>181</v>
      </c>
      <c r="G24" t="s">
        <v>67</v>
      </c>
      <c r="U24">
        <v>187</v>
      </c>
      <c r="V24">
        <v>13</v>
      </c>
    </row>
    <row r="25" spans="1:23" x14ac:dyDescent="0.35">
      <c r="A25">
        <v>24</v>
      </c>
      <c r="B25">
        <v>176</v>
      </c>
      <c r="E25">
        <v>182</v>
      </c>
      <c r="G25" t="s">
        <v>73</v>
      </c>
      <c r="U25">
        <v>192</v>
      </c>
      <c r="V25">
        <v>4</v>
      </c>
    </row>
    <row r="26" spans="1:23" x14ac:dyDescent="0.35">
      <c r="A26">
        <v>25</v>
      </c>
      <c r="B26">
        <v>177</v>
      </c>
      <c r="E26">
        <v>183</v>
      </c>
      <c r="G26" t="s">
        <v>68</v>
      </c>
      <c r="V26">
        <v>0</v>
      </c>
    </row>
    <row r="27" spans="1:23" x14ac:dyDescent="0.35">
      <c r="A27">
        <v>26</v>
      </c>
      <c r="B27">
        <v>176</v>
      </c>
      <c r="E27">
        <v>184</v>
      </c>
      <c r="G27" t="s">
        <v>69</v>
      </c>
    </row>
    <row r="28" spans="1:23" x14ac:dyDescent="0.35">
      <c r="A28">
        <v>27</v>
      </c>
      <c r="B28">
        <v>174</v>
      </c>
      <c r="E28">
        <v>185</v>
      </c>
    </row>
    <row r="29" spans="1:23" x14ac:dyDescent="0.35">
      <c r="A29">
        <v>28</v>
      </c>
      <c r="B29">
        <v>175</v>
      </c>
      <c r="E29">
        <v>186</v>
      </c>
    </row>
    <row r="30" spans="1:23" x14ac:dyDescent="0.35">
      <c r="A30">
        <v>29</v>
      </c>
      <c r="B30">
        <v>174</v>
      </c>
      <c r="E30">
        <v>187</v>
      </c>
    </row>
    <row r="31" spans="1:23" x14ac:dyDescent="0.35">
      <c r="A31">
        <v>30</v>
      </c>
      <c r="B31">
        <v>177</v>
      </c>
      <c r="E31">
        <v>190</v>
      </c>
    </row>
    <row r="32" spans="1:23" x14ac:dyDescent="0.35">
      <c r="A32">
        <v>31</v>
      </c>
      <c r="B32">
        <v>175</v>
      </c>
      <c r="E32">
        <v>191</v>
      </c>
    </row>
    <row r="33" spans="1:5" x14ac:dyDescent="0.35">
      <c r="A33">
        <v>32</v>
      </c>
      <c r="B33">
        <v>175</v>
      </c>
      <c r="E33">
        <v>192</v>
      </c>
    </row>
    <row r="34" spans="1:5" x14ac:dyDescent="0.35">
      <c r="A34">
        <v>33</v>
      </c>
      <c r="B34">
        <v>176</v>
      </c>
    </row>
    <row r="35" spans="1:5" x14ac:dyDescent="0.35">
      <c r="A35">
        <v>34</v>
      </c>
      <c r="B35">
        <v>175</v>
      </c>
    </row>
    <row r="36" spans="1:5" x14ac:dyDescent="0.35">
      <c r="A36">
        <v>35</v>
      </c>
      <c r="B36">
        <v>174</v>
      </c>
    </row>
    <row r="37" spans="1:5" x14ac:dyDescent="0.35">
      <c r="A37">
        <v>36</v>
      </c>
      <c r="B37">
        <v>175</v>
      </c>
    </row>
    <row r="38" spans="1:5" x14ac:dyDescent="0.35">
      <c r="A38">
        <v>37</v>
      </c>
      <c r="B38">
        <v>177</v>
      </c>
    </row>
    <row r="39" spans="1:5" x14ac:dyDescent="0.35">
      <c r="A39">
        <v>38</v>
      </c>
      <c r="B39">
        <v>175</v>
      </c>
    </row>
    <row r="40" spans="1:5" x14ac:dyDescent="0.35">
      <c r="A40">
        <v>39</v>
      </c>
      <c r="B40">
        <v>175</v>
      </c>
    </row>
    <row r="41" spans="1:5" x14ac:dyDescent="0.35">
      <c r="A41">
        <v>40</v>
      </c>
      <c r="B41">
        <v>174</v>
      </c>
    </row>
    <row r="42" spans="1:5" x14ac:dyDescent="0.35">
      <c r="A42">
        <v>41</v>
      </c>
      <c r="B42">
        <v>177</v>
      </c>
    </row>
    <row r="43" spans="1:5" x14ac:dyDescent="0.35">
      <c r="A43">
        <v>42</v>
      </c>
      <c r="B43">
        <v>176</v>
      </c>
    </row>
    <row r="44" spans="1:5" x14ac:dyDescent="0.35">
      <c r="A44">
        <v>43</v>
      </c>
      <c r="B44">
        <v>175</v>
      </c>
    </row>
    <row r="45" spans="1:5" x14ac:dyDescent="0.35">
      <c r="A45">
        <v>44</v>
      </c>
      <c r="B45">
        <v>173</v>
      </c>
    </row>
    <row r="46" spans="1:5" x14ac:dyDescent="0.35">
      <c r="A46">
        <v>45</v>
      </c>
      <c r="B46">
        <v>173</v>
      </c>
    </row>
    <row r="47" spans="1:5" x14ac:dyDescent="0.35">
      <c r="A47">
        <v>46</v>
      </c>
      <c r="B47">
        <v>175</v>
      </c>
    </row>
    <row r="48" spans="1:5" x14ac:dyDescent="0.35">
      <c r="A48">
        <v>47</v>
      </c>
      <c r="B48">
        <v>177</v>
      </c>
    </row>
    <row r="49" spans="1:2" x14ac:dyDescent="0.35">
      <c r="A49">
        <v>48</v>
      </c>
      <c r="B49">
        <v>174</v>
      </c>
    </row>
    <row r="50" spans="1:2" x14ac:dyDescent="0.35">
      <c r="A50">
        <v>49</v>
      </c>
      <c r="B50">
        <v>175</v>
      </c>
    </row>
    <row r="51" spans="1:2" x14ac:dyDescent="0.35">
      <c r="A51">
        <v>50</v>
      </c>
      <c r="B51">
        <v>177</v>
      </c>
    </row>
    <row r="52" spans="1:2" x14ac:dyDescent="0.35">
      <c r="A52">
        <v>51</v>
      </c>
      <c r="B52">
        <v>173</v>
      </c>
    </row>
    <row r="53" spans="1:2" x14ac:dyDescent="0.35">
      <c r="A53">
        <v>52</v>
      </c>
      <c r="B53">
        <v>173</v>
      </c>
    </row>
    <row r="54" spans="1:2" x14ac:dyDescent="0.35">
      <c r="A54">
        <v>53</v>
      </c>
      <c r="B54">
        <v>173</v>
      </c>
    </row>
    <row r="55" spans="1:2" x14ac:dyDescent="0.35">
      <c r="A55">
        <v>54</v>
      </c>
      <c r="B55">
        <v>175</v>
      </c>
    </row>
    <row r="56" spans="1:2" x14ac:dyDescent="0.35">
      <c r="A56">
        <v>55</v>
      </c>
      <c r="B56">
        <v>173</v>
      </c>
    </row>
    <row r="57" spans="1:2" x14ac:dyDescent="0.35">
      <c r="A57">
        <v>56</v>
      </c>
      <c r="B57">
        <v>176</v>
      </c>
    </row>
    <row r="58" spans="1:2" x14ac:dyDescent="0.35">
      <c r="A58">
        <v>57</v>
      </c>
      <c r="B58">
        <v>176</v>
      </c>
    </row>
    <row r="59" spans="1:2" x14ac:dyDescent="0.35">
      <c r="A59">
        <v>58</v>
      </c>
      <c r="B59">
        <v>176</v>
      </c>
    </row>
    <row r="60" spans="1:2" x14ac:dyDescent="0.35">
      <c r="A60">
        <v>59</v>
      </c>
      <c r="B60">
        <v>174</v>
      </c>
    </row>
    <row r="61" spans="1:2" x14ac:dyDescent="0.35">
      <c r="A61">
        <v>60</v>
      </c>
      <c r="B61">
        <v>177</v>
      </c>
    </row>
    <row r="62" spans="1:2" x14ac:dyDescent="0.35">
      <c r="A62">
        <v>61</v>
      </c>
      <c r="B62">
        <v>175</v>
      </c>
    </row>
    <row r="63" spans="1:2" x14ac:dyDescent="0.35">
      <c r="A63">
        <v>62</v>
      </c>
      <c r="B63">
        <v>176</v>
      </c>
    </row>
    <row r="64" spans="1:2" x14ac:dyDescent="0.35">
      <c r="A64">
        <v>63</v>
      </c>
      <c r="B64">
        <v>177</v>
      </c>
    </row>
    <row r="65" spans="1:2" x14ac:dyDescent="0.35">
      <c r="A65">
        <v>64</v>
      </c>
      <c r="B65">
        <v>176</v>
      </c>
    </row>
    <row r="66" spans="1:2" x14ac:dyDescent="0.35">
      <c r="A66">
        <v>65</v>
      </c>
      <c r="B66">
        <v>175</v>
      </c>
    </row>
    <row r="67" spans="1:2" x14ac:dyDescent="0.35">
      <c r="A67">
        <v>66</v>
      </c>
      <c r="B67">
        <v>173</v>
      </c>
    </row>
    <row r="68" spans="1:2" x14ac:dyDescent="0.35">
      <c r="A68">
        <v>67</v>
      </c>
      <c r="B68">
        <v>176</v>
      </c>
    </row>
    <row r="69" spans="1:2" x14ac:dyDescent="0.35">
      <c r="A69">
        <v>68</v>
      </c>
      <c r="B69">
        <v>173</v>
      </c>
    </row>
    <row r="70" spans="1:2" x14ac:dyDescent="0.35">
      <c r="A70">
        <v>69</v>
      </c>
      <c r="B70">
        <v>174</v>
      </c>
    </row>
    <row r="71" spans="1:2" x14ac:dyDescent="0.35">
      <c r="A71">
        <v>70</v>
      </c>
      <c r="B71">
        <v>175</v>
      </c>
    </row>
    <row r="72" spans="1:2" x14ac:dyDescent="0.35">
      <c r="A72">
        <v>71</v>
      </c>
      <c r="B72">
        <v>174</v>
      </c>
    </row>
    <row r="73" spans="1:2" x14ac:dyDescent="0.35">
      <c r="A73">
        <v>72</v>
      </c>
      <c r="B73">
        <v>176</v>
      </c>
    </row>
    <row r="74" spans="1:2" x14ac:dyDescent="0.35">
      <c r="A74">
        <v>73</v>
      </c>
      <c r="B74">
        <v>173</v>
      </c>
    </row>
    <row r="75" spans="1:2" x14ac:dyDescent="0.35">
      <c r="A75">
        <v>74</v>
      </c>
      <c r="B75">
        <v>174</v>
      </c>
    </row>
    <row r="76" spans="1:2" x14ac:dyDescent="0.35">
      <c r="A76">
        <v>75</v>
      </c>
      <c r="B76">
        <v>176</v>
      </c>
    </row>
    <row r="77" spans="1:2" x14ac:dyDescent="0.35">
      <c r="A77">
        <v>76</v>
      </c>
      <c r="B77">
        <v>176</v>
      </c>
    </row>
    <row r="78" spans="1:2" x14ac:dyDescent="0.35">
      <c r="A78">
        <v>77</v>
      </c>
      <c r="B78">
        <v>177</v>
      </c>
    </row>
    <row r="79" spans="1:2" x14ac:dyDescent="0.35">
      <c r="A79">
        <v>78</v>
      </c>
      <c r="B79">
        <v>176</v>
      </c>
    </row>
    <row r="80" spans="1:2" x14ac:dyDescent="0.35">
      <c r="A80">
        <v>79</v>
      </c>
      <c r="B80">
        <v>176</v>
      </c>
    </row>
    <row r="81" spans="1:2" x14ac:dyDescent="0.35">
      <c r="A81">
        <v>80</v>
      </c>
      <c r="B81">
        <v>177</v>
      </c>
    </row>
    <row r="82" spans="1:2" x14ac:dyDescent="0.35">
      <c r="A82">
        <v>81</v>
      </c>
      <c r="B82">
        <v>177</v>
      </c>
    </row>
    <row r="83" spans="1:2" x14ac:dyDescent="0.35">
      <c r="A83">
        <v>82</v>
      </c>
      <c r="B83">
        <v>175</v>
      </c>
    </row>
    <row r="84" spans="1:2" x14ac:dyDescent="0.35">
      <c r="A84">
        <v>83</v>
      </c>
      <c r="B84">
        <v>177</v>
      </c>
    </row>
    <row r="85" spans="1:2" x14ac:dyDescent="0.35">
      <c r="A85">
        <v>84</v>
      </c>
      <c r="B85">
        <v>174</v>
      </c>
    </row>
    <row r="86" spans="1:2" x14ac:dyDescent="0.35">
      <c r="A86">
        <v>85</v>
      </c>
      <c r="B86">
        <v>174</v>
      </c>
    </row>
    <row r="87" spans="1:2" x14ac:dyDescent="0.35">
      <c r="A87">
        <v>86</v>
      </c>
      <c r="B87">
        <v>176</v>
      </c>
    </row>
    <row r="88" spans="1:2" x14ac:dyDescent="0.35">
      <c r="A88">
        <v>87</v>
      </c>
      <c r="B88">
        <v>174</v>
      </c>
    </row>
    <row r="89" spans="1:2" x14ac:dyDescent="0.35">
      <c r="A89">
        <v>88</v>
      </c>
      <c r="B89">
        <v>173</v>
      </c>
    </row>
    <row r="90" spans="1:2" x14ac:dyDescent="0.35">
      <c r="A90">
        <v>89</v>
      </c>
      <c r="B90">
        <v>175</v>
      </c>
    </row>
    <row r="91" spans="1:2" x14ac:dyDescent="0.35">
      <c r="A91">
        <v>90</v>
      </c>
      <c r="B91">
        <v>173</v>
      </c>
    </row>
    <row r="92" spans="1:2" x14ac:dyDescent="0.35">
      <c r="A92">
        <v>91</v>
      </c>
      <c r="B92">
        <v>174</v>
      </c>
    </row>
    <row r="93" spans="1:2" x14ac:dyDescent="0.35">
      <c r="A93">
        <v>92</v>
      </c>
      <c r="B93">
        <v>173</v>
      </c>
    </row>
    <row r="94" spans="1:2" x14ac:dyDescent="0.35">
      <c r="A94">
        <v>93</v>
      </c>
      <c r="B94">
        <v>176</v>
      </c>
    </row>
    <row r="95" spans="1:2" x14ac:dyDescent="0.35">
      <c r="A95">
        <v>94</v>
      </c>
      <c r="B95">
        <v>176</v>
      </c>
    </row>
    <row r="96" spans="1:2" x14ac:dyDescent="0.35">
      <c r="A96">
        <v>95</v>
      </c>
      <c r="B96">
        <v>174</v>
      </c>
    </row>
    <row r="97" spans="1:2" x14ac:dyDescent="0.35">
      <c r="A97">
        <v>96</v>
      </c>
      <c r="B97">
        <v>175</v>
      </c>
    </row>
    <row r="98" spans="1:2" x14ac:dyDescent="0.35">
      <c r="A98">
        <v>97</v>
      </c>
      <c r="B98">
        <v>176</v>
      </c>
    </row>
    <row r="99" spans="1:2" x14ac:dyDescent="0.35">
      <c r="A99">
        <v>98</v>
      </c>
      <c r="B99">
        <v>177</v>
      </c>
    </row>
    <row r="100" spans="1:2" x14ac:dyDescent="0.35">
      <c r="A100">
        <v>99</v>
      </c>
      <c r="B100">
        <v>177</v>
      </c>
    </row>
    <row r="101" spans="1:2" x14ac:dyDescent="0.35">
      <c r="A101">
        <v>100</v>
      </c>
      <c r="B101">
        <v>177</v>
      </c>
    </row>
    <row r="102" spans="1:2" x14ac:dyDescent="0.35">
      <c r="A102">
        <v>101</v>
      </c>
      <c r="B102">
        <v>174</v>
      </c>
    </row>
    <row r="103" spans="1:2" x14ac:dyDescent="0.35">
      <c r="A103">
        <v>102</v>
      </c>
      <c r="B103">
        <v>174</v>
      </c>
    </row>
    <row r="104" spans="1:2" x14ac:dyDescent="0.35">
      <c r="A104">
        <v>103</v>
      </c>
      <c r="B104">
        <v>175</v>
      </c>
    </row>
    <row r="105" spans="1:2" x14ac:dyDescent="0.35">
      <c r="A105">
        <v>104</v>
      </c>
      <c r="B105">
        <v>172</v>
      </c>
    </row>
    <row r="106" spans="1:2" x14ac:dyDescent="0.35">
      <c r="A106">
        <v>105</v>
      </c>
      <c r="B106">
        <v>171</v>
      </c>
    </row>
    <row r="107" spans="1:2" x14ac:dyDescent="0.35">
      <c r="A107">
        <v>106</v>
      </c>
      <c r="B107">
        <v>168</v>
      </c>
    </row>
    <row r="108" spans="1:2" x14ac:dyDescent="0.35">
      <c r="A108">
        <v>107</v>
      </c>
      <c r="B108">
        <v>168</v>
      </c>
    </row>
    <row r="109" spans="1:2" x14ac:dyDescent="0.35">
      <c r="A109">
        <v>108</v>
      </c>
      <c r="B109">
        <v>171</v>
      </c>
    </row>
    <row r="110" spans="1:2" x14ac:dyDescent="0.35">
      <c r="A110">
        <v>109</v>
      </c>
      <c r="B110">
        <v>169</v>
      </c>
    </row>
    <row r="111" spans="1:2" x14ac:dyDescent="0.35">
      <c r="A111">
        <v>110</v>
      </c>
      <c r="B111">
        <v>172</v>
      </c>
    </row>
    <row r="112" spans="1:2" x14ac:dyDescent="0.35">
      <c r="A112">
        <v>111</v>
      </c>
      <c r="B112">
        <v>169</v>
      </c>
    </row>
    <row r="113" spans="1:2" x14ac:dyDescent="0.35">
      <c r="A113">
        <v>112</v>
      </c>
      <c r="B113">
        <v>171</v>
      </c>
    </row>
    <row r="114" spans="1:2" x14ac:dyDescent="0.35">
      <c r="A114">
        <v>113</v>
      </c>
      <c r="B114">
        <v>168</v>
      </c>
    </row>
    <row r="115" spans="1:2" x14ac:dyDescent="0.35">
      <c r="A115">
        <v>114</v>
      </c>
      <c r="B115">
        <v>168</v>
      </c>
    </row>
    <row r="116" spans="1:2" x14ac:dyDescent="0.35">
      <c r="A116">
        <v>115</v>
      </c>
      <c r="B116">
        <v>172</v>
      </c>
    </row>
    <row r="117" spans="1:2" x14ac:dyDescent="0.35">
      <c r="A117">
        <v>116</v>
      </c>
      <c r="B117">
        <v>170</v>
      </c>
    </row>
    <row r="118" spans="1:2" x14ac:dyDescent="0.35">
      <c r="A118">
        <v>117</v>
      </c>
      <c r="B118">
        <v>171</v>
      </c>
    </row>
    <row r="119" spans="1:2" x14ac:dyDescent="0.35">
      <c r="A119">
        <v>118</v>
      </c>
      <c r="B119">
        <v>168</v>
      </c>
    </row>
    <row r="120" spans="1:2" x14ac:dyDescent="0.35">
      <c r="A120">
        <v>119</v>
      </c>
      <c r="B120">
        <v>171</v>
      </c>
    </row>
    <row r="121" spans="1:2" x14ac:dyDescent="0.35">
      <c r="A121">
        <v>120</v>
      </c>
      <c r="B121">
        <v>171</v>
      </c>
    </row>
    <row r="122" spans="1:2" x14ac:dyDescent="0.35">
      <c r="A122">
        <v>121</v>
      </c>
      <c r="B122">
        <v>170</v>
      </c>
    </row>
    <row r="123" spans="1:2" x14ac:dyDescent="0.35">
      <c r="A123">
        <v>122</v>
      </c>
      <c r="B123">
        <v>169</v>
      </c>
    </row>
    <row r="124" spans="1:2" x14ac:dyDescent="0.35">
      <c r="A124">
        <v>123</v>
      </c>
      <c r="B124">
        <v>172</v>
      </c>
    </row>
    <row r="125" spans="1:2" x14ac:dyDescent="0.35">
      <c r="A125">
        <v>124</v>
      </c>
      <c r="B125">
        <v>172</v>
      </c>
    </row>
    <row r="126" spans="1:2" x14ac:dyDescent="0.35">
      <c r="A126">
        <v>125</v>
      </c>
      <c r="B126">
        <v>170</v>
      </c>
    </row>
    <row r="127" spans="1:2" x14ac:dyDescent="0.35">
      <c r="A127">
        <v>126</v>
      </c>
      <c r="B127">
        <v>172</v>
      </c>
    </row>
    <row r="128" spans="1:2" x14ac:dyDescent="0.35">
      <c r="A128">
        <v>127</v>
      </c>
      <c r="B128">
        <v>171</v>
      </c>
    </row>
    <row r="129" spans="1:2" x14ac:dyDescent="0.35">
      <c r="A129">
        <v>128</v>
      </c>
      <c r="B129">
        <v>168</v>
      </c>
    </row>
    <row r="130" spans="1:2" x14ac:dyDescent="0.35">
      <c r="A130">
        <v>129</v>
      </c>
      <c r="B130">
        <v>169</v>
      </c>
    </row>
    <row r="131" spans="1:2" x14ac:dyDescent="0.35">
      <c r="A131">
        <v>130</v>
      </c>
      <c r="B131">
        <v>168</v>
      </c>
    </row>
    <row r="132" spans="1:2" x14ac:dyDescent="0.35">
      <c r="A132">
        <v>131</v>
      </c>
      <c r="B132">
        <v>169</v>
      </c>
    </row>
    <row r="133" spans="1:2" x14ac:dyDescent="0.35">
      <c r="A133">
        <v>132</v>
      </c>
      <c r="B133">
        <v>169</v>
      </c>
    </row>
    <row r="134" spans="1:2" x14ac:dyDescent="0.35">
      <c r="A134">
        <v>133</v>
      </c>
      <c r="B134">
        <v>171</v>
      </c>
    </row>
    <row r="135" spans="1:2" x14ac:dyDescent="0.35">
      <c r="A135">
        <v>134</v>
      </c>
      <c r="B135">
        <v>170</v>
      </c>
    </row>
    <row r="136" spans="1:2" x14ac:dyDescent="0.35">
      <c r="A136">
        <v>135</v>
      </c>
      <c r="B136">
        <v>170</v>
      </c>
    </row>
    <row r="137" spans="1:2" x14ac:dyDescent="0.35">
      <c r="A137">
        <v>136</v>
      </c>
      <c r="B137">
        <v>170</v>
      </c>
    </row>
    <row r="138" spans="1:2" x14ac:dyDescent="0.35">
      <c r="A138">
        <v>137</v>
      </c>
      <c r="B138">
        <v>172</v>
      </c>
    </row>
    <row r="139" spans="1:2" x14ac:dyDescent="0.35">
      <c r="A139">
        <v>138</v>
      </c>
      <c r="B139">
        <v>171</v>
      </c>
    </row>
    <row r="140" spans="1:2" x14ac:dyDescent="0.35">
      <c r="A140">
        <v>139</v>
      </c>
      <c r="B140">
        <v>168</v>
      </c>
    </row>
    <row r="141" spans="1:2" x14ac:dyDescent="0.35">
      <c r="A141">
        <v>140</v>
      </c>
      <c r="B141">
        <v>159</v>
      </c>
    </row>
    <row r="142" spans="1:2" x14ac:dyDescent="0.35">
      <c r="A142">
        <v>141</v>
      </c>
      <c r="B142">
        <v>160</v>
      </c>
    </row>
    <row r="143" spans="1:2" x14ac:dyDescent="0.35">
      <c r="A143">
        <v>142</v>
      </c>
      <c r="B143">
        <v>160</v>
      </c>
    </row>
    <row r="144" spans="1:2" x14ac:dyDescent="0.35">
      <c r="A144">
        <v>143</v>
      </c>
      <c r="B144">
        <v>160</v>
      </c>
    </row>
    <row r="145" spans="1:2" x14ac:dyDescent="0.35">
      <c r="A145">
        <v>144</v>
      </c>
      <c r="B145">
        <v>159</v>
      </c>
    </row>
    <row r="146" spans="1:2" x14ac:dyDescent="0.35">
      <c r="A146">
        <v>145</v>
      </c>
      <c r="B146">
        <v>162</v>
      </c>
    </row>
    <row r="147" spans="1:2" x14ac:dyDescent="0.35">
      <c r="A147">
        <v>146</v>
      </c>
      <c r="B147">
        <v>158</v>
      </c>
    </row>
    <row r="148" spans="1:2" x14ac:dyDescent="0.35">
      <c r="A148">
        <v>147</v>
      </c>
      <c r="B148">
        <v>158</v>
      </c>
    </row>
    <row r="149" spans="1:2" x14ac:dyDescent="0.35">
      <c r="A149">
        <v>148</v>
      </c>
      <c r="B149">
        <v>160</v>
      </c>
    </row>
    <row r="150" spans="1:2" x14ac:dyDescent="0.35">
      <c r="A150">
        <v>149</v>
      </c>
      <c r="B150">
        <v>181</v>
      </c>
    </row>
    <row r="151" spans="1:2" x14ac:dyDescent="0.35">
      <c r="A151">
        <v>150</v>
      </c>
      <c r="B151">
        <v>179</v>
      </c>
    </row>
    <row r="152" spans="1:2" x14ac:dyDescent="0.35">
      <c r="A152">
        <v>151</v>
      </c>
      <c r="B152">
        <v>182</v>
      </c>
    </row>
    <row r="153" spans="1:2" x14ac:dyDescent="0.35">
      <c r="A153">
        <v>152</v>
      </c>
      <c r="B153">
        <v>181</v>
      </c>
    </row>
    <row r="154" spans="1:2" x14ac:dyDescent="0.35">
      <c r="A154">
        <v>153</v>
      </c>
      <c r="B154">
        <v>181</v>
      </c>
    </row>
    <row r="155" spans="1:2" x14ac:dyDescent="0.35">
      <c r="A155">
        <v>154</v>
      </c>
      <c r="B155">
        <v>181</v>
      </c>
    </row>
    <row r="156" spans="1:2" x14ac:dyDescent="0.35">
      <c r="A156">
        <v>155</v>
      </c>
      <c r="B156">
        <v>178</v>
      </c>
    </row>
    <row r="157" spans="1:2" x14ac:dyDescent="0.35">
      <c r="A157">
        <v>156</v>
      </c>
      <c r="B157">
        <v>179</v>
      </c>
    </row>
    <row r="158" spans="1:2" x14ac:dyDescent="0.35">
      <c r="A158">
        <v>157</v>
      </c>
      <c r="B158">
        <v>180</v>
      </c>
    </row>
    <row r="159" spans="1:2" x14ac:dyDescent="0.35">
      <c r="A159">
        <v>158</v>
      </c>
      <c r="B159">
        <v>179</v>
      </c>
    </row>
    <row r="160" spans="1:2" x14ac:dyDescent="0.35">
      <c r="A160">
        <v>159</v>
      </c>
      <c r="B160">
        <v>178</v>
      </c>
    </row>
    <row r="161" spans="1:2" x14ac:dyDescent="0.35">
      <c r="A161">
        <v>160</v>
      </c>
      <c r="B161">
        <v>181</v>
      </c>
    </row>
    <row r="162" spans="1:2" x14ac:dyDescent="0.35">
      <c r="A162">
        <v>161</v>
      </c>
      <c r="B162">
        <v>179</v>
      </c>
    </row>
    <row r="163" spans="1:2" x14ac:dyDescent="0.35">
      <c r="A163">
        <v>162</v>
      </c>
      <c r="B163">
        <v>180</v>
      </c>
    </row>
    <row r="164" spans="1:2" x14ac:dyDescent="0.35">
      <c r="A164">
        <v>163</v>
      </c>
      <c r="B164">
        <v>178</v>
      </c>
    </row>
    <row r="165" spans="1:2" x14ac:dyDescent="0.35">
      <c r="A165">
        <v>164</v>
      </c>
      <c r="B165">
        <v>179</v>
      </c>
    </row>
    <row r="166" spans="1:2" x14ac:dyDescent="0.35">
      <c r="A166">
        <v>165</v>
      </c>
      <c r="B166">
        <v>182</v>
      </c>
    </row>
    <row r="167" spans="1:2" x14ac:dyDescent="0.35">
      <c r="A167">
        <v>166</v>
      </c>
      <c r="B167">
        <v>181</v>
      </c>
    </row>
    <row r="168" spans="1:2" x14ac:dyDescent="0.35">
      <c r="A168">
        <v>167</v>
      </c>
      <c r="B168">
        <v>179</v>
      </c>
    </row>
    <row r="169" spans="1:2" x14ac:dyDescent="0.35">
      <c r="A169">
        <v>168</v>
      </c>
      <c r="B169">
        <v>182</v>
      </c>
    </row>
    <row r="170" spans="1:2" x14ac:dyDescent="0.35">
      <c r="A170">
        <v>169</v>
      </c>
      <c r="B170">
        <v>182</v>
      </c>
    </row>
    <row r="171" spans="1:2" x14ac:dyDescent="0.35">
      <c r="A171">
        <v>170</v>
      </c>
      <c r="B171">
        <v>179</v>
      </c>
    </row>
    <row r="172" spans="1:2" x14ac:dyDescent="0.35">
      <c r="A172">
        <v>171</v>
      </c>
      <c r="B172">
        <v>181</v>
      </c>
    </row>
    <row r="173" spans="1:2" x14ac:dyDescent="0.35">
      <c r="A173">
        <v>172</v>
      </c>
      <c r="B173">
        <v>182</v>
      </c>
    </row>
    <row r="174" spans="1:2" x14ac:dyDescent="0.35">
      <c r="A174">
        <v>173</v>
      </c>
      <c r="B174">
        <v>179</v>
      </c>
    </row>
    <row r="175" spans="1:2" x14ac:dyDescent="0.35">
      <c r="A175">
        <v>174</v>
      </c>
      <c r="B175">
        <v>182</v>
      </c>
    </row>
    <row r="176" spans="1:2" x14ac:dyDescent="0.35">
      <c r="A176">
        <v>175</v>
      </c>
      <c r="B176">
        <v>182</v>
      </c>
    </row>
    <row r="177" spans="1:2" x14ac:dyDescent="0.35">
      <c r="A177">
        <v>176</v>
      </c>
      <c r="B177">
        <v>180</v>
      </c>
    </row>
    <row r="178" spans="1:2" x14ac:dyDescent="0.35">
      <c r="A178">
        <v>177</v>
      </c>
      <c r="B178">
        <v>178</v>
      </c>
    </row>
    <row r="179" spans="1:2" x14ac:dyDescent="0.35">
      <c r="A179">
        <v>178</v>
      </c>
      <c r="B179">
        <v>178</v>
      </c>
    </row>
    <row r="180" spans="1:2" x14ac:dyDescent="0.35">
      <c r="A180">
        <v>179</v>
      </c>
      <c r="B180">
        <v>180</v>
      </c>
    </row>
    <row r="181" spans="1:2" x14ac:dyDescent="0.35">
      <c r="A181">
        <v>180</v>
      </c>
      <c r="B181">
        <v>178</v>
      </c>
    </row>
    <row r="182" spans="1:2" x14ac:dyDescent="0.35">
      <c r="A182">
        <v>181</v>
      </c>
      <c r="B182">
        <v>180</v>
      </c>
    </row>
    <row r="183" spans="1:2" x14ac:dyDescent="0.35">
      <c r="A183">
        <v>182</v>
      </c>
      <c r="B183">
        <v>178</v>
      </c>
    </row>
    <row r="184" spans="1:2" x14ac:dyDescent="0.35">
      <c r="A184">
        <v>183</v>
      </c>
      <c r="B184">
        <v>179</v>
      </c>
    </row>
    <row r="185" spans="1:2" x14ac:dyDescent="0.35">
      <c r="A185">
        <v>184</v>
      </c>
      <c r="B185">
        <v>192</v>
      </c>
    </row>
    <row r="186" spans="1:2" x14ac:dyDescent="0.35">
      <c r="A186">
        <v>185</v>
      </c>
      <c r="B186">
        <v>191</v>
      </c>
    </row>
    <row r="187" spans="1:2" x14ac:dyDescent="0.35">
      <c r="A187">
        <v>186</v>
      </c>
      <c r="B187">
        <v>190</v>
      </c>
    </row>
    <row r="188" spans="1:2" x14ac:dyDescent="0.35">
      <c r="A188">
        <v>187</v>
      </c>
      <c r="B188">
        <v>192</v>
      </c>
    </row>
    <row r="189" spans="1:2" x14ac:dyDescent="0.35">
      <c r="A189">
        <v>188</v>
      </c>
      <c r="B189">
        <v>184</v>
      </c>
    </row>
    <row r="190" spans="1:2" x14ac:dyDescent="0.35">
      <c r="A190">
        <v>189</v>
      </c>
      <c r="B190">
        <v>183</v>
      </c>
    </row>
    <row r="191" spans="1:2" x14ac:dyDescent="0.35">
      <c r="A191">
        <v>190</v>
      </c>
      <c r="B191">
        <v>186</v>
      </c>
    </row>
    <row r="192" spans="1:2" x14ac:dyDescent="0.35">
      <c r="A192">
        <v>191</v>
      </c>
      <c r="B192">
        <v>185</v>
      </c>
    </row>
    <row r="193" spans="1:2" x14ac:dyDescent="0.35">
      <c r="A193">
        <v>192</v>
      </c>
      <c r="B193">
        <v>184</v>
      </c>
    </row>
    <row r="194" spans="1:2" x14ac:dyDescent="0.35">
      <c r="A194">
        <v>193</v>
      </c>
      <c r="B194">
        <v>184</v>
      </c>
    </row>
    <row r="195" spans="1:2" x14ac:dyDescent="0.35">
      <c r="A195">
        <v>194</v>
      </c>
      <c r="B195">
        <v>185</v>
      </c>
    </row>
    <row r="196" spans="1:2" x14ac:dyDescent="0.35">
      <c r="A196">
        <v>195</v>
      </c>
      <c r="B196">
        <v>184</v>
      </c>
    </row>
    <row r="197" spans="1:2" x14ac:dyDescent="0.35">
      <c r="A197">
        <v>196</v>
      </c>
      <c r="B197">
        <v>186</v>
      </c>
    </row>
    <row r="198" spans="1:2" x14ac:dyDescent="0.35">
      <c r="A198">
        <v>197</v>
      </c>
      <c r="B198">
        <v>186</v>
      </c>
    </row>
    <row r="199" spans="1:2" x14ac:dyDescent="0.35">
      <c r="A199">
        <v>198</v>
      </c>
      <c r="B199">
        <v>187</v>
      </c>
    </row>
    <row r="200" spans="1:2" x14ac:dyDescent="0.35">
      <c r="A200">
        <v>199</v>
      </c>
      <c r="B200">
        <v>186</v>
      </c>
    </row>
    <row r="201" spans="1:2" x14ac:dyDescent="0.35">
      <c r="A201">
        <v>200</v>
      </c>
      <c r="B201">
        <v>183</v>
      </c>
    </row>
  </sheetData>
  <sortState xmlns:xlrd2="http://schemas.microsoft.com/office/spreadsheetml/2017/richdata2" ref="S25:S31">
    <sortCondition ref="S25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individualni-cetnosti</vt:lpstr>
      <vt:lpstr>intervalove-cetnosti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Durnova</dc:creator>
  <cp:lastModifiedBy>Břetislav Fajmon</cp:lastModifiedBy>
  <dcterms:created xsi:type="dcterms:W3CDTF">2022-02-07T11:53:11Z</dcterms:created>
  <dcterms:modified xsi:type="dcterms:W3CDTF">2024-03-04T22:21:59Z</dcterms:modified>
</cp:coreProperties>
</file>