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<sst xmlns="http://schemas.openxmlformats.org/spreadsheetml/2006/main" count="116" uniqueCount="59">
  <si>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</si>
  <si>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</si>
  <si>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</si>
  <si>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</si>
  <si>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</si>
  <si>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</si>
  <si>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</si>
  <si>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</si>
  <si>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</si>
  <si>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</si>
  <si>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</si>
  <si>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</si>
  <si>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</si>
  <si>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</si>
  <si>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</si>
  <si>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</si>
  <si>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</si>
  <si>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</si>
  <si>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</si>
  <si>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</si>
  <si>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</si>
  <si>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</si>
  <si>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</si>
  <si>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</si>
  <si>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</si>
  <si>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</si>
  <si>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</si>
  <si>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</si>
  <si>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</si>
  <si>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</si>
  <si>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</si>
  <si>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</si>
  <si>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</si>
  <si>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</si>
  <si>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</si>
  <si>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</si>
  <si>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</si>
  <si>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</si>
  <si>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</si>
  <si>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</si>
  <si>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</si>
  <si>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</si>
  <si>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</si>
  <si>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</si>
  <si>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</si>
  <si>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</si>
  <si>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</si>
  <si>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</si>
  <si>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</si>
  <si>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</si>
  <si>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Květen</t>
  </si>
  <si>
    <t>plné jaro - časné léto</t>
  </si>
  <si>
    <t xml:space="preserve">PLNÉ JARO:
II. fáze: jabloň (plný květ)
ČASNÉ LÉTO
I. fáze: Bez černý (začátek květu) </t>
  </si>
  <si>
    <t>Je-li v květnu večer tráva zarosena, hojně bude vína, hojně sena.</t>
  </si>
  <si>
    <t>Konvalinka vonná</t>
  </si>
  <si>
    <t>zataženo, déšť</t>
  </si>
  <si>
    <t>zataženo, mrholení</t>
  </si>
  <si>
    <t>zatženo</t>
  </si>
  <si>
    <t xml:space="preserve">zataženo 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</si>
</sst>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75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18</c:v>
                </c:pt>
                <c:pt idx="1">
                  <c:v>21</c:v>
                </c:pt>
                <c:pt idx="2">
                  <c:v>23</c:v>
                </c:pt>
                <c:pt idx="3">
                  <c:v>24</c:v>
                </c:pt>
                <c:pt idx="4">
                  <c:v>16</c:v>
                </c:pt>
                <c:pt idx="5">
                  <c:v>20</c:v>
                </c:pt>
                <c:pt idx="6">
                  <c:v>20</c:v>
                </c:pt>
                <c:pt idx="7">
                  <c:v>23</c:v>
                </c:pt>
                <c:pt idx="8">
                  <c:v>21</c:v>
                </c:pt>
                <c:pt idx="9">
                  <c:v>27</c:v>
                </c:pt>
                <c:pt idx="10">
                  <c:v>23</c:v>
                </c:pt>
                <c:pt idx="11">
                  <c:v>26</c:v>
                </c:pt>
                <c:pt idx="12">
                  <c:v>24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17</c:v>
                </c:pt>
                <c:pt idx="21">
                  <c:v>16</c:v>
                </c:pt>
                <c:pt idx="22">
                  <c:v>20</c:v>
                </c:pt>
                <c:pt idx="23">
                  <c:v>26</c:v>
                </c:pt>
                <c:pt idx="24">
                  <c:v>26</c:v>
                </c:pt>
                <c:pt idx="25">
                  <c:v>23</c:v>
                </c:pt>
                <c:pt idx="26">
                  <c:v>25</c:v>
                </c:pt>
                <c:pt idx="27">
                  <c:v>26</c:v>
                </c:pt>
                <c:pt idx="28">
                  <c:v>25</c:v>
                </c:pt>
                <c:pt idx="29">
                  <c:v>26</c:v>
                </c:pt>
                <c:pt idx="30">
                  <c:v>31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13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13.5</c:v>
                </c:pt>
                <c:pt idx="5">
                  <c:v>15.5</c:v>
                </c:pt>
                <c:pt idx="6">
                  <c:v>12.5</c:v>
                </c:pt>
                <c:pt idx="7">
                  <c:v>15</c:v>
                </c:pt>
                <c:pt idx="8">
                  <c:v>15.5</c:v>
                </c:pt>
                <c:pt idx="9">
                  <c:v>18.5</c:v>
                </c:pt>
                <c:pt idx="10">
                  <c:v>16.5</c:v>
                </c:pt>
                <c:pt idx="11">
                  <c:v>18</c:v>
                </c:pt>
                <c:pt idx="12">
                  <c:v>17.5</c:v>
                </c:pt>
                <c:pt idx="13">
                  <c:v>16.5</c:v>
                </c:pt>
                <c:pt idx="14">
                  <c:v>17.5</c:v>
                </c:pt>
                <c:pt idx="15">
                  <c:v>19</c:v>
                </c:pt>
                <c:pt idx="16">
                  <c:v>20</c:v>
                </c:pt>
                <c:pt idx="17">
                  <c:v>19</c:v>
                </c:pt>
                <c:pt idx="18">
                  <c:v>13</c:v>
                </c:pt>
                <c:pt idx="19">
                  <c:v>11</c:v>
                </c:pt>
                <c:pt idx="20">
                  <c:v>14</c:v>
                </c:pt>
                <c:pt idx="21">
                  <c:v>13.5</c:v>
                </c:pt>
                <c:pt idx="22">
                  <c:v>16</c:v>
                </c:pt>
                <c:pt idx="23">
                  <c:v>18.5</c:v>
                </c:pt>
                <c:pt idx="24">
                  <c:v>18.5</c:v>
                </c:pt>
                <c:pt idx="25">
                  <c:v>17</c:v>
                </c:pt>
                <c:pt idx="26">
                  <c:v>20</c:v>
                </c:pt>
                <c:pt idx="27">
                  <c:v>22</c:v>
                </c:pt>
                <c:pt idx="28">
                  <c:v>21.5</c:v>
                </c:pt>
                <c:pt idx="29">
                  <c:v>20</c:v>
                </c:pt>
                <c:pt idx="30">
                  <c:v>24.5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8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11</c:v>
                </c:pt>
                <c:pt idx="5">
                  <c:v>11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15</c:v>
                </c:pt>
                <c:pt idx="27">
                  <c:v>18</c:v>
                </c:pt>
                <c:pt idx="28">
                  <c:v>18</c:v>
                </c:pt>
                <c:pt idx="29">
                  <c:v>14</c:v>
                </c:pt>
                <c:pt idx="30">
                  <c:v>18</c:v>
                </c:pt>
              </c:numCache>
            </c:numRef>
          </c:val>
        </c:ser>
        <c:marker val="1"/>
        <c:axId val="53937280"/>
        <c:axId val="53938816"/>
      </c:lineChart>
      <c:catAx>
        <c:axId val="53937280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>
                <a:lumMod val="95000"/>
                <a:lumOff val="5000"/>
              </a:schemeClr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53938816"/>
        <c:crosses val="autoZero"/>
        <c:auto val="1"/>
        <c:lblAlgn val="ctr"/>
        <c:lblOffset val="100"/>
        <c:tickLblSkip val="1"/>
        <c:tickMarkSkip val="1"/>
      </c:catAx>
      <c:valAx>
        <c:axId val="53938816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5393728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196"/>
          <c:w val="0.15871017997280054"/>
          <c:h val="0.12322255639958406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3">
                <a:lumMod val="75000"/>
                <a:alpha val="18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360323</xdr:colOff>
      <xdr:row>1</xdr:row>
      <xdr:rowOff>122389</xdr:rowOff>
    </xdr:from>
    <xdr:to>
      <xdr:col>8</xdr:col>
      <xdr:colOff>1</xdr:colOff>
      <xdr:row>7</xdr:row>
      <xdr:rowOff>123825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08323" y="341464"/>
          <a:ext cx="1468478" cy="1144436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15</xdr:row>
      <xdr:rowOff>7023</xdr:rowOff>
    </xdr:from>
    <xdr:to>
      <xdr:col>13</xdr:col>
      <xdr:colOff>300589</xdr:colOff>
      <xdr:row>15</xdr:row>
      <xdr:rowOff>8476</xdr:rowOff>
    </xdr:to>
    <xdr:sp macro="" textlink="">
      <xdr:nvSpPr>
        <xdr:cNvPr id="134" name="Přímá spojovací šipka 133"/>
        <xdr:cNvSpPr/>
      </xdr:nvSpPr>
      <xdr:spPr>
        <a:xfrm>
          <a:off x="2465389" y="2893098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3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56570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3">
                    <a:lumMod val="75000"/>
                  </a:schemeClr>
                </a:solidFill>
              </a:ln>
              <a:solidFill>
                <a:schemeClr val="accent3">
                  <a:lumMod val="40000"/>
                  <a:lumOff val="60000"/>
                </a:schemeClr>
              </a:solidFill>
              <a:latin typeface="Impact" pitchFamily="34" charset="0"/>
            </a:rPr>
            <a:pPr/>
            <a:t>Květen</a:t>
          </a:fld>
          <a:endParaRPr lang="cs-CZ" sz="7200" b="0">
            <a:ln w="6350">
              <a:solidFill>
                <a:schemeClr val="accent3">
                  <a:lumMod val="75000"/>
                </a:schemeClr>
              </a:solidFill>
            </a:ln>
            <a:solidFill>
              <a:schemeClr val="accent3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469552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469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Je-li v květnu večer tráva zarosena, hojně bude vína, hojně sena.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3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56348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563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PLNÉ JARO:
II. fáze: jabloň (plný květ)
ČASNÉ LÉTO
I. fáze: Bez černý (začátek květu) 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8</xdr:col>
      <xdr:colOff>362524</xdr:colOff>
      <xdr:row>27</xdr:row>
      <xdr:rowOff>143932</xdr:rowOff>
    </xdr:from>
    <xdr:to>
      <xdr:col>8</xdr:col>
      <xdr:colOff>507118</xdr:colOff>
      <xdr:row>28</xdr:row>
      <xdr:rowOff>97432</xdr:rowOff>
    </xdr:to>
    <xdr:pic>
      <xdr:nvPicPr>
        <xdr:cNvPr id="125" name="Obrázek 1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39324" y="5319182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plné jaro - časné léto</a:t>
          </a:fld>
          <a:endParaRPr lang="cs-CZ" sz="1400" baseline="0"/>
        </a:p>
      </xdr:txBody>
    </xdr:sp>
    <xdr:clientData/>
  </xdr:twoCellAnchor>
  <xdr:twoCellAnchor>
    <xdr:from>
      <xdr:col>3</xdr:col>
      <xdr:colOff>558300</xdr:colOff>
      <xdr:row>25</xdr:row>
      <xdr:rowOff>155588</xdr:rowOff>
    </xdr:from>
    <xdr:to>
      <xdr:col>4</xdr:col>
      <xdr:colOff>92237</xdr:colOff>
      <xdr:row>26</xdr:row>
      <xdr:rowOff>109088</xdr:rowOff>
    </xdr:to>
    <xdr:pic>
      <xdr:nvPicPr>
        <xdr:cNvPr id="251" name="Obrázek 25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7100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101385</xdr:colOff>
      <xdr:row>27</xdr:row>
      <xdr:rowOff>143932</xdr:rowOff>
    </xdr:from>
    <xdr:to>
      <xdr:col>5</xdr:col>
      <xdr:colOff>244922</xdr:colOff>
      <xdr:row>28</xdr:row>
      <xdr:rowOff>97432</xdr:rowOff>
    </xdr:to>
    <xdr:pic>
      <xdr:nvPicPr>
        <xdr:cNvPr id="269" name="Obrázek 26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49385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138869</xdr:colOff>
      <xdr:row>25</xdr:row>
      <xdr:rowOff>155588</xdr:rowOff>
    </xdr:from>
    <xdr:to>
      <xdr:col>4</xdr:col>
      <xdr:colOff>283717</xdr:colOff>
      <xdr:row>26</xdr:row>
      <xdr:rowOff>109088</xdr:rowOff>
    </xdr:to>
    <xdr:pic>
      <xdr:nvPicPr>
        <xdr:cNvPr id="302" name="Obrázek 30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77269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330349</xdr:colOff>
      <xdr:row>25</xdr:row>
      <xdr:rowOff>155588</xdr:rowOff>
    </xdr:from>
    <xdr:to>
      <xdr:col>4</xdr:col>
      <xdr:colOff>475197</xdr:colOff>
      <xdr:row>26</xdr:row>
      <xdr:rowOff>109088</xdr:rowOff>
    </xdr:to>
    <xdr:pic>
      <xdr:nvPicPr>
        <xdr:cNvPr id="303" name="Obrázek 30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768749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66322</xdr:colOff>
      <xdr:row>25</xdr:row>
      <xdr:rowOff>155588</xdr:rowOff>
    </xdr:from>
    <xdr:to>
      <xdr:col>6</xdr:col>
      <xdr:colOff>211170</xdr:colOff>
      <xdr:row>26</xdr:row>
      <xdr:rowOff>109088</xdr:rowOff>
    </xdr:to>
    <xdr:pic>
      <xdr:nvPicPr>
        <xdr:cNvPr id="305" name="Obrázek 30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23922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28935</xdr:colOff>
      <xdr:row>25</xdr:row>
      <xdr:rowOff>155588</xdr:rowOff>
    </xdr:from>
    <xdr:to>
      <xdr:col>7</xdr:col>
      <xdr:colOff>173783</xdr:colOff>
      <xdr:row>26</xdr:row>
      <xdr:rowOff>109088</xdr:rowOff>
    </xdr:to>
    <xdr:pic>
      <xdr:nvPicPr>
        <xdr:cNvPr id="306" name="Obrázek 30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96135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172936</xdr:colOff>
      <xdr:row>27</xdr:row>
      <xdr:rowOff>143932</xdr:rowOff>
    </xdr:from>
    <xdr:to>
      <xdr:col>8</xdr:col>
      <xdr:colOff>316473</xdr:colOff>
      <xdr:row>28</xdr:row>
      <xdr:rowOff>97432</xdr:rowOff>
    </xdr:to>
    <xdr:pic>
      <xdr:nvPicPr>
        <xdr:cNvPr id="307" name="Obrázek 30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9736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521829</xdr:colOff>
      <xdr:row>25</xdr:row>
      <xdr:rowOff>155588</xdr:rowOff>
    </xdr:from>
    <xdr:to>
      <xdr:col>5</xdr:col>
      <xdr:colOff>57077</xdr:colOff>
      <xdr:row>26</xdr:row>
      <xdr:rowOff>109088</xdr:rowOff>
    </xdr:to>
    <xdr:pic>
      <xdr:nvPicPr>
        <xdr:cNvPr id="308" name="Obrázek 30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60229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293878</xdr:colOff>
      <xdr:row>25</xdr:row>
      <xdr:rowOff>155588</xdr:rowOff>
    </xdr:from>
    <xdr:to>
      <xdr:col>5</xdr:col>
      <xdr:colOff>438726</xdr:colOff>
      <xdr:row>26</xdr:row>
      <xdr:rowOff>109088</xdr:rowOff>
    </xdr:to>
    <xdr:pic>
      <xdr:nvPicPr>
        <xdr:cNvPr id="309" name="Obrázek 30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41878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324451</xdr:colOff>
      <xdr:row>27</xdr:row>
      <xdr:rowOff>143932</xdr:rowOff>
    </xdr:from>
    <xdr:to>
      <xdr:col>9</xdr:col>
      <xdr:colOff>469045</xdr:colOff>
      <xdr:row>28</xdr:row>
      <xdr:rowOff>97432</xdr:rowOff>
    </xdr:to>
    <xdr:pic>
      <xdr:nvPicPr>
        <xdr:cNvPr id="310" name="Obrázek 3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10851" y="5319182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515096</xdr:colOff>
      <xdr:row>27</xdr:row>
      <xdr:rowOff>143932</xdr:rowOff>
    </xdr:from>
    <xdr:to>
      <xdr:col>10</xdr:col>
      <xdr:colOff>50090</xdr:colOff>
      <xdr:row>28</xdr:row>
      <xdr:rowOff>97432</xdr:rowOff>
    </xdr:to>
    <xdr:pic>
      <xdr:nvPicPr>
        <xdr:cNvPr id="311" name="Obrázek 3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01496" y="5319182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96141</xdr:colOff>
      <xdr:row>27</xdr:row>
      <xdr:rowOff>143932</xdr:rowOff>
    </xdr:from>
    <xdr:to>
      <xdr:col>10</xdr:col>
      <xdr:colOff>240735</xdr:colOff>
      <xdr:row>28</xdr:row>
      <xdr:rowOff>97432</xdr:rowOff>
    </xdr:to>
    <xdr:pic>
      <xdr:nvPicPr>
        <xdr:cNvPr id="312" name="Obrázek 3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2141" y="5319182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592438</xdr:colOff>
      <xdr:row>27</xdr:row>
      <xdr:rowOff>143932</xdr:rowOff>
    </xdr:from>
    <xdr:to>
      <xdr:col>13</xdr:col>
      <xdr:colOff>126770</xdr:colOff>
      <xdr:row>28</xdr:row>
      <xdr:rowOff>97432</xdr:rowOff>
    </xdr:to>
    <xdr:pic>
      <xdr:nvPicPr>
        <xdr:cNvPr id="314" name="Obrázek 3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07638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21573</xdr:colOff>
      <xdr:row>27</xdr:row>
      <xdr:rowOff>143932</xdr:rowOff>
    </xdr:from>
    <xdr:to>
      <xdr:col>12</xdr:col>
      <xdr:colOff>165505</xdr:colOff>
      <xdr:row>28</xdr:row>
      <xdr:rowOff>97432</xdr:rowOff>
    </xdr:to>
    <xdr:pic>
      <xdr:nvPicPr>
        <xdr:cNvPr id="315" name="Obrázek 31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36773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184946</xdr:colOff>
      <xdr:row>25</xdr:row>
      <xdr:rowOff>155588</xdr:rowOff>
    </xdr:from>
    <xdr:to>
      <xdr:col>13</xdr:col>
      <xdr:colOff>328878</xdr:colOff>
      <xdr:row>26</xdr:row>
      <xdr:rowOff>109088</xdr:rowOff>
    </xdr:to>
    <xdr:pic>
      <xdr:nvPicPr>
        <xdr:cNvPr id="316" name="Obrázek 31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109746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172828</xdr:colOff>
      <xdr:row>27</xdr:row>
      <xdr:rowOff>143932</xdr:rowOff>
    </xdr:from>
    <xdr:to>
      <xdr:col>13</xdr:col>
      <xdr:colOff>316760</xdr:colOff>
      <xdr:row>28</xdr:row>
      <xdr:rowOff>97432</xdr:rowOff>
    </xdr:to>
    <xdr:pic>
      <xdr:nvPicPr>
        <xdr:cNvPr id="317" name="Obrázek 31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097628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565072</xdr:colOff>
      <xdr:row>25</xdr:row>
      <xdr:rowOff>155588</xdr:rowOff>
    </xdr:from>
    <xdr:to>
      <xdr:col>9</xdr:col>
      <xdr:colOff>100320</xdr:colOff>
      <xdr:row>26</xdr:row>
      <xdr:rowOff>109088</xdr:rowOff>
    </xdr:to>
    <xdr:pic>
      <xdr:nvPicPr>
        <xdr:cNvPr id="318" name="Obrázek 31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441872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220415</xdr:colOff>
      <xdr:row>25</xdr:row>
      <xdr:rowOff>155588</xdr:rowOff>
    </xdr:from>
    <xdr:to>
      <xdr:col>7</xdr:col>
      <xdr:colOff>365263</xdr:colOff>
      <xdr:row>26</xdr:row>
      <xdr:rowOff>109088</xdr:rowOff>
    </xdr:to>
    <xdr:pic>
      <xdr:nvPicPr>
        <xdr:cNvPr id="319" name="Obrázek 31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87615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411895</xdr:colOff>
      <xdr:row>25</xdr:row>
      <xdr:rowOff>155588</xdr:rowOff>
    </xdr:from>
    <xdr:to>
      <xdr:col>7</xdr:col>
      <xdr:colOff>556743</xdr:colOff>
      <xdr:row>26</xdr:row>
      <xdr:rowOff>109088</xdr:rowOff>
    </xdr:to>
    <xdr:pic>
      <xdr:nvPicPr>
        <xdr:cNvPr id="320" name="Obrázek 31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79095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68766</xdr:colOff>
      <xdr:row>25</xdr:row>
      <xdr:rowOff>155588</xdr:rowOff>
    </xdr:from>
    <xdr:to>
      <xdr:col>11</xdr:col>
      <xdr:colOff>213614</xdr:colOff>
      <xdr:row>26</xdr:row>
      <xdr:rowOff>109088</xdr:rowOff>
    </xdr:to>
    <xdr:pic>
      <xdr:nvPicPr>
        <xdr:cNvPr id="321" name="Obrázek 32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74366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260246</xdr:colOff>
      <xdr:row>25</xdr:row>
      <xdr:rowOff>155588</xdr:rowOff>
    </xdr:from>
    <xdr:to>
      <xdr:col>11</xdr:col>
      <xdr:colOff>405094</xdr:colOff>
      <xdr:row>26</xdr:row>
      <xdr:rowOff>109088</xdr:rowOff>
    </xdr:to>
    <xdr:pic>
      <xdr:nvPicPr>
        <xdr:cNvPr id="322" name="Obrázek 32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65846" y="4949838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401539</xdr:colOff>
      <xdr:row>27</xdr:row>
      <xdr:rowOff>143932</xdr:rowOff>
    </xdr:from>
    <xdr:to>
      <xdr:col>12</xdr:col>
      <xdr:colOff>546387</xdr:colOff>
      <xdr:row>28</xdr:row>
      <xdr:rowOff>97432</xdr:rowOff>
    </xdr:to>
    <xdr:pic>
      <xdr:nvPicPr>
        <xdr:cNvPr id="323" name="Obrázek 32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716739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26989</xdr:colOff>
      <xdr:row>9</xdr:row>
      <xdr:rowOff>111798</xdr:rowOff>
    </xdr:from>
    <xdr:to>
      <xdr:col>13</xdr:col>
      <xdr:colOff>300589</xdr:colOff>
      <xdr:row>9</xdr:row>
      <xdr:rowOff>113251</xdr:rowOff>
    </xdr:to>
    <xdr:sp macro="" textlink="">
      <xdr:nvSpPr>
        <xdr:cNvPr id="118" name="Přímá spojovací šipka 117"/>
        <xdr:cNvSpPr/>
      </xdr:nvSpPr>
      <xdr:spPr>
        <a:xfrm>
          <a:off x="2465389" y="1854873"/>
          <a:ext cx="5760000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12</xdr:col>
      <xdr:colOff>32295</xdr:colOff>
      <xdr:row>25</xdr:row>
      <xdr:rowOff>155588</xdr:rowOff>
    </xdr:from>
    <xdr:to>
      <xdr:col>12</xdr:col>
      <xdr:colOff>176227</xdr:colOff>
      <xdr:row>26</xdr:row>
      <xdr:rowOff>109088</xdr:rowOff>
    </xdr:to>
    <xdr:pic>
      <xdr:nvPicPr>
        <xdr:cNvPr id="121" name="Obrázek 12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47495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222859</xdr:colOff>
      <xdr:row>25</xdr:row>
      <xdr:rowOff>155588</xdr:rowOff>
    </xdr:from>
    <xdr:to>
      <xdr:col>12</xdr:col>
      <xdr:colOff>366791</xdr:colOff>
      <xdr:row>26</xdr:row>
      <xdr:rowOff>109088</xdr:rowOff>
    </xdr:to>
    <xdr:pic>
      <xdr:nvPicPr>
        <xdr:cNvPr id="122" name="Obrázek 12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38059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413423</xdr:colOff>
      <xdr:row>25</xdr:row>
      <xdr:rowOff>155588</xdr:rowOff>
    </xdr:from>
    <xdr:to>
      <xdr:col>12</xdr:col>
      <xdr:colOff>557355</xdr:colOff>
      <xdr:row>26</xdr:row>
      <xdr:rowOff>109088</xdr:rowOff>
    </xdr:to>
    <xdr:pic>
      <xdr:nvPicPr>
        <xdr:cNvPr id="123" name="Obrázek 12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28623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603987</xdr:colOff>
      <xdr:row>25</xdr:row>
      <xdr:rowOff>155588</xdr:rowOff>
    </xdr:from>
    <xdr:to>
      <xdr:col>13</xdr:col>
      <xdr:colOff>138319</xdr:colOff>
      <xdr:row>26</xdr:row>
      <xdr:rowOff>109088</xdr:rowOff>
    </xdr:to>
    <xdr:pic>
      <xdr:nvPicPr>
        <xdr:cNvPr id="124" name="Obrázek 12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19187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603375</xdr:colOff>
      <xdr:row>25</xdr:row>
      <xdr:rowOff>155588</xdr:rowOff>
    </xdr:from>
    <xdr:to>
      <xdr:col>8</xdr:col>
      <xdr:colOff>137707</xdr:colOff>
      <xdr:row>26</xdr:row>
      <xdr:rowOff>109088</xdr:rowOff>
    </xdr:to>
    <xdr:pic>
      <xdr:nvPicPr>
        <xdr:cNvPr id="126" name="Obrázek 12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70575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184339</xdr:colOff>
      <xdr:row>25</xdr:row>
      <xdr:rowOff>155588</xdr:rowOff>
    </xdr:from>
    <xdr:to>
      <xdr:col>8</xdr:col>
      <xdr:colOff>328271</xdr:colOff>
      <xdr:row>26</xdr:row>
      <xdr:rowOff>109088</xdr:rowOff>
    </xdr:to>
    <xdr:pic>
      <xdr:nvPicPr>
        <xdr:cNvPr id="127" name="Obrázek 12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61139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447971</xdr:colOff>
      <xdr:row>25</xdr:row>
      <xdr:rowOff>155588</xdr:rowOff>
    </xdr:from>
    <xdr:to>
      <xdr:col>6</xdr:col>
      <xdr:colOff>591903</xdr:colOff>
      <xdr:row>26</xdr:row>
      <xdr:rowOff>109088</xdr:rowOff>
    </xdr:to>
    <xdr:pic>
      <xdr:nvPicPr>
        <xdr:cNvPr id="128" name="Obrázek 12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05571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485358</xdr:colOff>
      <xdr:row>25</xdr:row>
      <xdr:rowOff>155588</xdr:rowOff>
    </xdr:from>
    <xdr:to>
      <xdr:col>6</xdr:col>
      <xdr:colOff>19690</xdr:colOff>
      <xdr:row>26</xdr:row>
      <xdr:rowOff>109088</xdr:rowOff>
    </xdr:to>
    <xdr:pic>
      <xdr:nvPicPr>
        <xdr:cNvPr id="129" name="Obrázek 12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33358" y="4949838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102129</xdr:colOff>
      <xdr:row>25</xdr:row>
      <xdr:rowOff>155588</xdr:rowOff>
    </xdr:from>
    <xdr:to>
      <xdr:col>5</xdr:col>
      <xdr:colOff>245666</xdr:colOff>
      <xdr:row>26</xdr:row>
      <xdr:rowOff>109088</xdr:rowOff>
    </xdr:to>
    <xdr:pic>
      <xdr:nvPicPr>
        <xdr:cNvPr id="130" name="Obrázek 12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50129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257802</xdr:colOff>
      <xdr:row>25</xdr:row>
      <xdr:rowOff>155588</xdr:rowOff>
    </xdr:from>
    <xdr:to>
      <xdr:col>6</xdr:col>
      <xdr:colOff>401339</xdr:colOff>
      <xdr:row>26</xdr:row>
      <xdr:rowOff>109088</xdr:rowOff>
    </xdr:to>
    <xdr:pic>
      <xdr:nvPicPr>
        <xdr:cNvPr id="131" name="Obrázek 13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15402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374903</xdr:colOff>
      <xdr:row>25</xdr:row>
      <xdr:rowOff>155588</xdr:rowOff>
    </xdr:from>
    <xdr:to>
      <xdr:col>8</xdr:col>
      <xdr:colOff>518440</xdr:colOff>
      <xdr:row>26</xdr:row>
      <xdr:rowOff>109088</xdr:rowOff>
    </xdr:to>
    <xdr:pic>
      <xdr:nvPicPr>
        <xdr:cNvPr id="153" name="Obrázek 15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1703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146968</xdr:colOff>
      <xdr:row>25</xdr:row>
      <xdr:rowOff>155588</xdr:rowOff>
    </xdr:from>
    <xdr:to>
      <xdr:col>9</xdr:col>
      <xdr:colOff>290505</xdr:colOff>
      <xdr:row>26</xdr:row>
      <xdr:rowOff>109088</xdr:rowOff>
    </xdr:to>
    <xdr:pic>
      <xdr:nvPicPr>
        <xdr:cNvPr id="157" name="Obrázek 15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33368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337121</xdr:colOff>
      <xdr:row>25</xdr:row>
      <xdr:rowOff>155588</xdr:rowOff>
    </xdr:from>
    <xdr:to>
      <xdr:col>9</xdr:col>
      <xdr:colOff>480658</xdr:colOff>
      <xdr:row>26</xdr:row>
      <xdr:rowOff>109088</xdr:rowOff>
    </xdr:to>
    <xdr:pic>
      <xdr:nvPicPr>
        <xdr:cNvPr id="159" name="Obrázek 15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23521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527290</xdr:colOff>
      <xdr:row>25</xdr:row>
      <xdr:rowOff>155588</xdr:rowOff>
    </xdr:from>
    <xdr:to>
      <xdr:col>10</xdr:col>
      <xdr:colOff>61227</xdr:colOff>
      <xdr:row>26</xdr:row>
      <xdr:rowOff>109088</xdr:rowOff>
    </xdr:to>
    <xdr:pic>
      <xdr:nvPicPr>
        <xdr:cNvPr id="160" name="Obrázek 15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13690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107859</xdr:colOff>
      <xdr:row>25</xdr:row>
      <xdr:rowOff>155588</xdr:rowOff>
    </xdr:from>
    <xdr:to>
      <xdr:col>10</xdr:col>
      <xdr:colOff>251396</xdr:colOff>
      <xdr:row>26</xdr:row>
      <xdr:rowOff>109088</xdr:rowOff>
    </xdr:to>
    <xdr:pic>
      <xdr:nvPicPr>
        <xdr:cNvPr id="161" name="Obrázek 16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03859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298028</xdr:colOff>
      <xdr:row>25</xdr:row>
      <xdr:rowOff>155588</xdr:rowOff>
    </xdr:from>
    <xdr:to>
      <xdr:col>10</xdr:col>
      <xdr:colOff>441565</xdr:colOff>
      <xdr:row>26</xdr:row>
      <xdr:rowOff>109088</xdr:rowOff>
    </xdr:to>
    <xdr:pic>
      <xdr:nvPicPr>
        <xdr:cNvPr id="162" name="Obrázek 16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94028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488197</xdr:colOff>
      <xdr:row>25</xdr:row>
      <xdr:rowOff>155588</xdr:rowOff>
    </xdr:from>
    <xdr:to>
      <xdr:col>11</xdr:col>
      <xdr:colOff>22134</xdr:colOff>
      <xdr:row>26</xdr:row>
      <xdr:rowOff>109088</xdr:rowOff>
    </xdr:to>
    <xdr:pic>
      <xdr:nvPicPr>
        <xdr:cNvPr id="163" name="Obrázek 16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84197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451726</xdr:colOff>
      <xdr:row>25</xdr:row>
      <xdr:rowOff>155588</xdr:rowOff>
    </xdr:from>
    <xdr:to>
      <xdr:col>11</xdr:col>
      <xdr:colOff>595263</xdr:colOff>
      <xdr:row>26</xdr:row>
      <xdr:rowOff>109088</xdr:rowOff>
    </xdr:to>
    <xdr:pic>
      <xdr:nvPicPr>
        <xdr:cNvPr id="164" name="Obrázek 1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57326" y="4949838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120186</xdr:colOff>
      <xdr:row>25</xdr:row>
      <xdr:rowOff>19977</xdr:rowOff>
    </xdr:from>
    <xdr:to>
      <xdr:col>5</xdr:col>
      <xdr:colOff>227609</xdr:colOff>
      <xdr:row>25</xdr:row>
      <xdr:rowOff>127977</xdr:rowOff>
    </xdr:to>
    <xdr:pic>
      <xdr:nvPicPr>
        <xdr:cNvPr id="165" name="Obrázek 16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68186" y="4814227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165025</xdr:colOff>
      <xdr:row>25</xdr:row>
      <xdr:rowOff>19977</xdr:rowOff>
    </xdr:from>
    <xdr:to>
      <xdr:col>9</xdr:col>
      <xdr:colOff>272448</xdr:colOff>
      <xdr:row>25</xdr:row>
      <xdr:rowOff>127977</xdr:rowOff>
    </xdr:to>
    <xdr:pic>
      <xdr:nvPicPr>
        <xdr:cNvPr id="166" name="Obrázek 16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51425" y="4814227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545347</xdr:colOff>
      <xdr:row>25</xdr:row>
      <xdr:rowOff>19977</xdr:rowOff>
    </xdr:from>
    <xdr:to>
      <xdr:col>10</xdr:col>
      <xdr:colOff>43170</xdr:colOff>
      <xdr:row>25</xdr:row>
      <xdr:rowOff>127977</xdr:rowOff>
    </xdr:to>
    <xdr:pic>
      <xdr:nvPicPr>
        <xdr:cNvPr id="167" name="Obrázek 16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1747" y="4814227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345857</xdr:colOff>
      <xdr:row>24</xdr:row>
      <xdr:rowOff>189900</xdr:rowOff>
    </xdr:from>
    <xdr:to>
      <xdr:col>9</xdr:col>
      <xdr:colOff>489789</xdr:colOff>
      <xdr:row>25</xdr:row>
      <xdr:rowOff>143400</xdr:rowOff>
    </xdr:to>
    <xdr:pic>
      <xdr:nvPicPr>
        <xdr:cNvPr id="169" name="Obrázek 168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832257" y="4793650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558300</xdr:colOff>
      <xdr:row>27</xdr:row>
      <xdr:rowOff>143932</xdr:rowOff>
    </xdr:from>
    <xdr:to>
      <xdr:col>4</xdr:col>
      <xdr:colOff>92237</xdr:colOff>
      <xdr:row>28</xdr:row>
      <xdr:rowOff>97432</xdr:rowOff>
    </xdr:to>
    <xdr:pic>
      <xdr:nvPicPr>
        <xdr:cNvPr id="170" name="Obrázek 16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7100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3</xdr:col>
      <xdr:colOff>576798</xdr:colOff>
      <xdr:row>27</xdr:row>
      <xdr:rowOff>13627</xdr:rowOff>
    </xdr:from>
    <xdr:to>
      <xdr:col>4</xdr:col>
      <xdr:colOff>74621</xdr:colOff>
      <xdr:row>27</xdr:row>
      <xdr:rowOff>121627</xdr:rowOff>
    </xdr:to>
    <xdr:pic>
      <xdr:nvPicPr>
        <xdr:cNvPr id="171" name="Obrázek 17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05598" y="5188877"/>
          <a:ext cx="107423" cy="108000"/>
        </a:xfrm>
        <a:prstGeom prst="rect">
          <a:avLst/>
        </a:prstGeom>
      </xdr:spPr>
    </xdr:pic>
    <xdr:clientData/>
  </xdr:twoCellAnchor>
  <xdr:twoCellAnchor>
    <xdr:from>
      <xdr:col>10</xdr:col>
      <xdr:colOff>286786</xdr:colOff>
      <xdr:row>27</xdr:row>
      <xdr:rowOff>143932</xdr:rowOff>
    </xdr:from>
    <xdr:to>
      <xdr:col>10</xdr:col>
      <xdr:colOff>431380</xdr:colOff>
      <xdr:row>28</xdr:row>
      <xdr:rowOff>97432</xdr:rowOff>
    </xdr:to>
    <xdr:pic>
      <xdr:nvPicPr>
        <xdr:cNvPr id="172" name="Obrázek 17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82786" y="5319182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477431</xdr:colOff>
      <xdr:row>27</xdr:row>
      <xdr:rowOff>143932</xdr:rowOff>
    </xdr:from>
    <xdr:to>
      <xdr:col>11</xdr:col>
      <xdr:colOff>12425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73431" y="5319182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211556</xdr:colOff>
      <xdr:row>27</xdr:row>
      <xdr:rowOff>143932</xdr:rowOff>
    </xdr:from>
    <xdr:to>
      <xdr:col>12</xdr:col>
      <xdr:colOff>355488</xdr:colOff>
      <xdr:row>28</xdr:row>
      <xdr:rowOff>97432</xdr:rowOff>
    </xdr:to>
    <xdr:pic>
      <xdr:nvPicPr>
        <xdr:cNvPr id="174" name="Obrázek 17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26756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553169</xdr:colOff>
      <xdr:row>27</xdr:row>
      <xdr:rowOff>143932</xdr:rowOff>
    </xdr:from>
    <xdr:to>
      <xdr:col>9</xdr:col>
      <xdr:colOff>87501</xdr:colOff>
      <xdr:row>28</xdr:row>
      <xdr:rowOff>97432</xdr:rowOff>
    </xdr:to>
    <xdr:pic>
      <xdr:nvPicPr>
        <xdr:cNvPr id="175" name="Obrázek 17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429969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481872</xdr:colOff>
      <xdr:row>27</xdr:row>
      <xdr:rowOff>143932</xdr:rowOff>
    </xdr:from>
    <xdr:to>
      <xdr:col>6</xdr:col>
      <xdr:colOff>16204</xdr:colOff>
      <xdr:row>28</xdr:row>
      <xdr:rowOff>97432</xdr:rowOff>
    </xdr:to>
    <xdr:pic>
      <xdr:nvPicPr>
        <xdr:cNvPr id="176" name="Obrázek 17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29872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62255</xdr:colOff>
      <xdr:row>27</xdr:row>
      <xdr:rowOff>143932</xdr:rowOff>
    </xdr:from>
    <xdr:to>
      <xdr:col>6</xdr:col>
      <xdr:colOff>206187</xdr:colOff>
      <xdr:row>28</xdr:row>
      <xdr:rowOff>97432</xdr:rowOff>
    </xdr:to>
    <xdr:pic>
      <xdr:nvPicPr>
        <xdr:cNvPr id="177" name="Obrázek 17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19855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252238</xdr:colOff>
      <xdr:row>27</xdr:row>
      <xdr:rowOff>143932</xdr:rowOff>
    </xdr:from>
    <xdr:to>
      <xdr:col>6</xdr:col>
      <xdr:colOff>396170</xdr:colOff>
      <xdr:row>28</xdr:row>
      <xdr:rowOff>97432</xdr:rowOff>
    </xdr:to>
    <xdr:pic>
      <xdr:nvPicPr>
        <xdr:cNvPr id="178" name="Obrázek 17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909838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442221</xdr:colOff>
      <xdr:row>27</xdr:row>
      <xdr:rowOff>143932</xdr:rowOff>
    </xdr:from>
    <xdr:to>
      <xdr:col>6</xdr:col>
      <xdr:colOff>586153</xdr:colOff>
      <xdr:row>28</xdr:row>
      <xdr:rowOff>97432</xdr:rowOff>
    </xdr:to>
    <xdr:pic>
      <xdr:nvPicPr>
        <xdr:cNvPr id="179" name="Obrázek 17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99821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22604</xdr:colOff>
      <xdr:row>27</xdr:row>
      <xdr:rowOff>143932</xdr:rowOff>
    </xdr:from>
    <xdr:to>
      <xdr:col>7</xdr:col>
      <xdr:colOff>166536</xdr:colOff>
      <xdr:row>28</xdr:row>
      <xdr:rowOff>97432</xdr:rowOff>
    </xdr:to>
    <xdr:pic>
      <xdr:nvPicPr>
        <xdr:cNvPr id="180" name="Obrázek 17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89804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212587</xdr:colOff>
      <xdr:row>27</xdr:row>
      <xdr:rowOff>143932</xdr:rowOff>
    </xdr:from>
    <xdr:to>
      <xdr:col>7</xdr:col>
      <xdr:colOff>356519</xdr:colOff>
      <xdr:row>28</xdr:row>
      <xdr:rowOff>97432</xdr:rowOff>
    </xdr:to>
    <xdr:pic>
      <xdr:nvPicPr>
        <xdr:cNvPr id="181" name="Obrázek 18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479787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402570</xdr:colOff>
      <xdr:row>27</xdr:row>
      <xdr:rowOff>143932</xdr:rowOff>
    </xdr:from>
    <xdr:to>
      <xdr:col>7</xdr:col>
      <xdr:colOff>546502</xdr:colOff>
      <xdr:row>28</xdr:row>
      <xdr:rowOff>97432</xdr:rowOff>
    </xdr:to>
    <xdr:pic>
      <xdr:nvPicPr>
        <xdr:cNvPr id="182" name="Obrázek 18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669770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592553</xdr:colOff>
      <xdr:row>27</xdr:row>
      <xdr:rowOff>143932</xdr:rowOff>
    </xdr:from>
    <xdr:to>
      <xdr:col>8</xdr:col>
      <xdr:colOff>126885</xdr:colOff>
      <xdr:row>28</xdr:row>
      <xdr:rowOff>97432</xdr:rowOff>
    </xdr:to>
    <xdr:pic>
      <xdr:nvPicPr>
        <xdr:cNvPr id="183" name="Obrázek 18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59753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290973</xdr:colOff>
      <xdr:row>27</xdr:row>
      <xdr:rowOff>143932</xdr:rowOff>
    </xdr:from>
    <xdr:to>
      <xdr:col>5</xdr:col>
      <xdr:colOff>435821</xdr:colOff>
      <xdr:row>28</xdr:row>
      <xdr:rowOff>97432</xdr:rowOff>
    </xdr:to>
    <xdr:pic>
      <xdr:nvPicPr>
        <xdr:cNvPr id="184" name="Obrázek 18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38973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138288</xdr:colOff>
      <xdr:row>27</xdr:row>
      <xdr:rowOff>143932</xdr:rowOff>
    </xdr:from>
    <xdr:to>
      <xdr:col>4</xdr:col>
      <xdr:colOff>283136</xdr:colOff>
      <xdr:row>28</xdr:row>
      <xdr:rowOff>97432</xdr:rowOff>
    </xdr:to>
    <xdr:pic>
      <xdr:nvPicPr>
        <xdr:cNvPr id="185" name="Obrázek 18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76688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329187</xdr:colOff>
      <xdr:row>27</xdr:row>
      <xdr:rowOff>143932</xdr:rowOff>
    </xdr:from>
    <xdr:to>
      <xdr:col>4</xdr:col>
      <xdr:colOff>474035</xdr:colOff>
      <xdr:row>28</xdr:row>
      <xdr:rowOff>97432</xdr:rowOff>
    </xdr:to>
    <xdr:pic>
      <xdr:nvPicPr>
        <xdr:cNvPr id="186" name="Obrázek 18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767587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520086</xdr:colOff>
      <xdr:row>27</xdr:row>
      <xdr:rowOff>143932</xdr:rowOff>
    </xdr:from>
    <xdr:to>
      <xdr:col>5</xdr:col>
      <xdr:colOff>55334</xdr:colOff>
      <xdr:row>28</xdr:row>
      <xdr:rowOff>97432</xdr:rowOff>
    </xdr:to>
    <xdr:pic>
      <xdr:nvPicPr>
        <xdr:cNvPr id="187" name="Obrázek 18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58486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133552</xdr:colOff>
      <xdr:row>27</xdr:row>
      <xdr:rowOff>143932</xdr:rowOff>
    </xdr:from>
    <xdr:to>
      <xdr:col>9</xdr:col>
      <xdr:colOff>278400</xdr:colOff>
      <xdr:row>28</xdr:row>
      <xdr:rowOff>97432</xdr:rowOff>
    </xdr:to>
    <xdr:pic>
      <xdr:nvPicPr>
        <xdr:cNvPr id="188" name="Obrázek 18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619952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58476</xdr:colOff>
      <xdr:row>27</xdr:row>
      <xdr:rowOff>143932</xdr:rowOff>
    </xdr:from>
    <xdr:to>
      <xdr:col>11</xdr:col>
      <xdr:colOff>203324</xdr:colOff>
      <xdr:row>28</xdr:row>
      <xdr:rowOff>97432</xdr:rowOff>
    </xdr:to>
    <xdr:pic>
      <xdr:nvPicPr>
        <xdr:cNvPr id="189" name="Obrázek 18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64076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249375</xdr:colOff>
      <xdr:row>27</xdr:row>
      <xdr:rowOff>143932</xdr:rowOff>
    </xdr:from>
    <xdr:to>
      <xdr:col>11</xdr:col>
      <xdr:colOff>394223</xdr:colOff>
      <xdr:row>28</xdr:row>
      <xdr:rowOff>97432</xdr:rowOff>
    </xdr:to>
    <xdr:pic>
      <xdr:nvPicPr>
        <xdr:cNvPr id="190" name="Obrázek 18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54975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440274</xdr:colOff>
      <xdr:row>27</xdr:row>
      <xdr:rowOff>143932</xdr:rowOff>
    </xdr:from>
    <xdr:to>
      <xdr:col>11</xdr:col>
      <xdr:colOff>585122</xdr:colOff>
      <xdr:row>28</xdr:row>
      <xdr:rowOff>97432</xdr:rowOff>
    </xdr:to>
    <xdr:pic>
      <xdr:nvPicPr>
        <xdr:cNvPr id="191" name="Obrázek 19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45874" y="5319182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343037</xdr:colOff>
      <xdr:row>27</xdr:row>
      <xdr:rowOff>13627</xdr:rowOff>
    </xdr:from>
    <xdr:to>
      <xdr:col>9</xdr:col>
      <xdr:colOff>450460</xdr:colOff>
      <xdr:row>27</xdr:row>
      <xdr:rowOff>121627</xdr:rowOff>
    </xdr:to>
    <xdr:pic>
      <xdr:nvPicPr>
        <xdr:cNvPr id="192" name="Obrázek 19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29437" y="5188877"/>
          <a:ext cx="107423" cy="108000"/>
        </a:xfrm>
        <a:prstGeom prst="rect">
          <a:avLst/>
        </a:prstGeom>
      </xdr:spPr>
    </xdr:pic>
    <xdr:clientData/>
  </xdr:twoCellAnchor>
  <xdr:twoCellAnchor>
    <xdr:from>
      <xdr:col>10</xdr:col>
      <xdr:colOff>114727</xdr:colOff>
      <xdr:row>27</xdr:row>
      <xdr:rowOff>13627</xdr:rowOff>
    </xdr:from>
    <xdr:to>
      <xdr:col>10</xdr:col>
      <xdr:colOff>222150</xdr:colOff>
      <xdr:row>27</xdr:row>
      <xdr:rowOff>121627</xdr:rowOff>
    </xdr:to>
    <xdr:pic>
      <xdr:nvPicPr>
        <xdr:cNvPr id="193" name="Obrázek 19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10727" y="5188877"/>
          <a:ext cx="107423" cy="10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0.16177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68" y="4941187"/>
          <a:ext cx="587297" cy="33373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Květen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3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3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Konvalinka vonná</a:t>
          </a:fld>
          <a:endParaRPr lang="cs-CZ" sz="1000" baseline="0"/>
        </a:p>
      </cdr:txBody>
    </cdr:sp>
  </cdr:relSizeAnchor>
  <cdr:relSizeAnchor xmlns:cdr="http://schemas.openxmlformats.org/drawingml/2006/chartDrawing">
    <cdr:from>
      <cdr:x>0.00562</cdr:x>
      <cdr:y>0.12718</cdr:y>
    </cdr:from>
    <cdr:to>
      <cdr:x>0.22207</cdr:x>
      <cdr:y>0.22766</cdr:y>
    </cdr:to>
    <cdr:sp macro="" textlink="">
      <cdr:nvSpPr>
        <cdr:cNvPr id="17" name="TextovéPole 16"/>
        <cdr:cNvSpPr txBox="1"/>
      </cdr:nvSpPr>
      <cdr:spPr>
        <a:xfrm xmlns:a="http://schemas.openxmlformats.org/drawingml/2006/main">
          <a:off x="47589" y="711084"/>
          <a:ext cx="1832829" cy="561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cs-CZ" sz="1000" b="1"/>
            <a:t>Determinační poznávací znaky </a:t>
          </a:r>
        </a:p>
        <a:p xmlns:a="http://schemas.openxmlformats.org/drawingml/2006/main"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 xmlns:a="http://schemas.openxmlformats.org/drawingml/2006/main">
          <a:pPr algn="l"/>
          <a:r>
            <a:rPr lang="cs-CZ" sz="1000" b="1" baseline="0"/>
            <a:t>(rostlina, živočich):</a:t>
          </a:r>
          <a:endParaRPr lang="cs-CZ" sz="1000" b="1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zoomScaleNormal="100" workbookViewId="0">
      <pane xSplit="1" topLeftCell="B1" activePane="topRight" state="frozen"/>
      <selection pane="topRight" activeCell="K23" sqref="K23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9.710937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8</v>
      </c>
      <c r="C2" s="14">
        <f>MAX(F2:G2)</f>
        <v>18</v>
      </c>
      <c r="D2" s="15">
        <f>AVERAGE(F2:G2)</f>
        <v>13</v>
      </c>
      <c r="F2" s="4">
        <v>8</v>
      </c>
      <c r="G2" s="3">
        <v>18</v>
      </c>
      <c r="H2" s="6" t="s">
        <v>55</v>
      </c>
      <c r="I2" s="10" t="s">
        <v>40</v>
      </c>
      <c r="K2" t="s">
        <v>50</v>
      </c>
      <c r="M2" t="s">
        <v>53</v>
      </c>
    </row>
    <row r="3" spans="1:13">
      <c r="A3" s="21" t="s">
        <v>9</v>
      </c>
      <c r="B3" s="14">
        <f t="shared" ref="B3:B32" si="0">MIN(F3:G3)</f>
        <v>11</v>
      </c>
      <c r="C3" s="14">
        <f t="shared" ref="C3:C32" si="1">MAX(F3:G3)</f>
        <v>21</v>
      </c>
      <c r="D3" s="15">
        <f t="shared" ref="D3:D32" si="2">AVERAGE(F3:G3)</f>
        <v>16</v>
      </c>
      <c r="F3" s="4">
        <v>11</v>
      </c>
      <c r="G3" s="3">
        <v>21</v>
      </c>
      <c r="H3" s="6" t="s">
        <v>42</v>
      </c>
      <c r="I3" s="10" t="s">
        <v>42</v>
      </c>
    </row>
    <row r="4" spans="1:13">
      <c r="A4" s="21" t="s">
        <v>10</v>
      </c>
      <c r="B4" s="14">
        <f t="shared" si="0"/>
        <v>11</v>
      </c>
      <c r="C4" s="14">
        <f t="shared" si="1"/>
        <v>23</v>
      </c>
      <c r="D4" s="15">
        <f t="shared" si="2"/>
        <v>17</v>
      </c>
      <c r="F4" s="4">
        <v>11</v>
      </c>
      <c r="G4" s="3">
        <v>23</v>
      </c>
      <c r="H4" s="6" t="s">
        <v>42</v>
      </c>
      <c r="I4" s="10" t="s">
        <v>42</v>
      </c>
      <c r="K4" s="1" t="s">
        <v>1</v>
      </c>
      <c r="M4" s="1" t="s">
        <v>49</v>
      </c>
    </row>
    <row r="5" spans="1:13" ht="60">
      <c r="A5" s="21" t="s">
        <v>11</v>
      </c>
      <c r="B5" s="14">
        <f t="shared" si="0"/>
        <v>10</v>
      </c>
      <c r="C5" s="14">
        <f t="shared" si="1"/>
        <v>24</v>
      </c>
      <c r="D5" s="15">
        <f t="shared" si="2"/>
        <v>17</v>
      </c>
      <c r="F5" s="4">
        <v>10</v>
      </c>
      <c r="G5" s="3">
        <v>24</v>
      </c>
      <c r="H5" s="6" t="s">
        <v>42</v>
      </c>
      <c r="I5" s="10" t="s">
        <v>42</v>
      </c>
      <c r="K5">
        <v>2008</v>
      </c>
      <c r="M5" s="29" t="s">
        <v>52</v>
      </c>
    </row>
    <row r="6" spans="1:13">
      <c r="A6" s="21" t="s">
        <v>12</v>
      </c>
      <c r="B6" s="14">
        <f t="shared" si="0"/>
        <v>11</v>
      </c>
      <c r="C6" s="14">
        <f t="shared" si="1"/>
        <v>16</v>
      </c>
      <c r="D6" s="15">
        <f t="shared" si="2"/>
        <v>13.5</v>
      </c>
      <c r="F6" s="4">
        <v>11</v>
      </c>
      <c r="G6" s="3">
        <v>16</v>
      </c>
      <c r="H6" s="6" t="s">
        <v>40</v>
      </c>
      <c r="I6" s="10" t="s">
        <v>55</v>
      </c>
    </row>
    <row r="7" spans="1:13">
      <c r="A7" s="21" t="s">
        <v>13</v>
      </c>
      <c r="B7" s="14">
        <f t="shared" si="0"/>
        <v>11</v>
      </c>
      <c r="C7" s="14">
        <f t="shared" si="1"/>
        <v>20</v>
      </c>
      <c r="D7" s="15">
        <f t="shared" si="2"/>
        <v>15.5</v>
      </c>
      <c r="F7" s="4">
        <v>11</v>
      </c>
      <c r="G7" s="3">
        <v>20</v>
      </c>
      <c r="H7" s="6" t="s">
        <v>42</v>
      </c>
      <c r="I7" s="10" t="s">
        <v>42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5</v>
      </c>
      <c r="C8" s="14">
        <f t="shared" si="1"/>
        <v>20</v>
      </c>
      <c r="D8" s="15">
        <f t="shared" si="2"/>
        <v>12.5</v>
      </c>
      <c r="F8" s="4">
        <v>5</v>
      </c>
      <c r="G8" s="3">
        <v>20</v>
      </c>
      <c r="H8" s="6" t="s">
        <v>41</v>
      </c>
      <c r="I8" s="10" t="s">
        <v>41</v>
      </c>
      <c r="K8" t="s">
        <v>51</v>
      </c>
      <c r="M8" t="s">
        <v>54</v>
      </c>
    </row>
    <row r="9" spans="1:13">
      <c r="A9" s="21" t="s">
        <v>15</v>
      </c>
      <c r="B9" s="14">
        <f t="shared" si="0"/>
        <v>7</v>
      </c>
      <c r="C9" s="14">
        <f t="shared" si="1"/>
        <v>23</v>
      </c>
      <c r="D9" s="15">
        <f t="shared" si="2"/>
        <v>15</v>
      </c>
      <c r="F9" s="4">
        <v>7</v>
      </c>
      <c r="G9" s="3">
        <v>23</v>
      </c>
      <c r="H9" s="6" t="s">
        <v>41</v>
      </c>
      <c r="I9" s="10" t="s">
        <v>42</v>
      </c>
    </row>
    <row r="10" spans="1:13">
      <c r="A10" s="21" t="s">
        <v>16</v>
      </c>
      <c r="B10" s="14">
        <f t="shared" si="0"/>
        <v>10</v>
      </c>
      <c r="C10" s="14">
        <f t="shared" si="1"/>
        <v>21</v>
      </c>
      <c r="D10" s="15">
        <f t="shared" si="2"/>
        <v>15.5</v>
      </c>
      <c r="F10" s="4">
        <v>10</v>
      </c>
      <c r="G10" s="3">
        <v>21</v>
      </c>
      <c r="H10" s="6" t="s">
        <v>41</v>
      </c>
      <c r="I10" s="10" t="s">
        <v>40</v>
      </c>
    </row>
    <row r="11" spans="1:13">
      <c r="A11" s="21" t="s">
        <v>17</v>
      </c>
      <c r="B11" s="14">
        <f t="shared" si="0"/>
        <v>10</v>
      </c>
      <c r="C11" s="14">
        <f t="shared" si="1"/>
        <v>27</v>
      </c>
      <c r="D11" s="15">
        <f t="shared" si="2"/>
        <v>18.5</v>
      </c>
      <c r="F11" s="4">
        <v>10</v>
      </c>
      <c r="G11" s="3">
        <v>27</v>
      </c>
      <c r="H11" s="6" t="s">
        <v>41</v>
      </c>
      <c r="I11" s="10" t="s">
        <v>41</v>
      </c>
    </row>
    <row r="12" spans="1:13">
      <c r="A12" s="21" t="s">
        <v>18</v>
      </c>
      <c r="B12" s="14">
        <f t="shared" si="0"/>
        <v>10</v>
      </c>
      <c r="C12" s="14">
        <f t="shared" si="1"/>
        <v>23</v>
      </c>
      <c r="D12" s="15">
        <f t="shared" si="2"/>
        <v>16.5</v>
      </c>
      <c r="F12" s="4">
        <v>10</v>
      </c>
      <c r="G12" s="3">
        <v>23</v>
      </c>
      <c r="H12" s="6" t="s">
        <v>41</v>
      </c>
      <c r="I12" s="10" t="s">
        <v>42</v>
      </c>
    </row>
    <row r="13" spans="1:13">
      <c r="A13" s="21" t="s">
        <v>19</v>
      </c>
      <c r="B13" s="14">
        <f t="shared" si="0"/>
        <v>10</v>
      </c>
      <c r="C13" s="14">
        <f t="shared" si="1"/>
        <v>26</v>
      </c>
      <c r="D13" s="15">
        <f t="shared" si="2"/>
        <v>18</v>
      </c>
      <c r="F13" s="4">
        <v>10</v>
      </c>
      <c r="G13" s="3">
        <v>26</v>
      </c>
      <c r="H13" s="6" t="s">
        <v>41</v>
      </c>
      <c r="I13" s="10" t="s">
        <v>42</v>
      </c>
    </row>
    <row r="14" spans="1:13">
      <c r="A14" s="21" t="s">
        <v>20</v>
      </c>
      <c r="B14" s="14">
        <f t="shared" si="0"/>
        <v>11</v>
      </c>
      <c r="C14" s="14">
        <f t="shared" si="1"/>
        <v>24</v>
      </c>
      <c r="D14" s="15">
        <f t="shared" si="2"/>
        <v>17.5</v>
      </c>
      <c r="F14" s="4">
        <v>11</v>
      </c>
      <c r="G14" s="3">
        <v>24</v>
      </c>
      <c r="H14" s="6" t="s">
        <v>41</v>
      </c>
      <c r="I14" s="10" t="s">
        <v>42</v>
      </c>
    </row>
    <row r="15" spans="1:13">
      <c r="A15" s="21" t="s">
        <v>21</v>
      </c>
      <c r="B15" s="14">
        <f t="shared" si="0"/>
        <v>12</v>
      </c>
      <c r="C15" s="14">
        <f t="shared" si="1"/>
        <v>21</v>
      </c>
      <c r="D15" s="15">
        <f t="shared" si="2"/>
        <v>16.5</v>
      </c>
      <c r="F15" s="4">
        <v>12</v>
      </c>
      <c r="G15" s="3">
        <v>21</v>
      </c>
      <c r="H15" s="6" t="s">
        <v>41</v>
      </c>
      <c r="I15" s="10" t="s">
        <v>41</v>
      </c>
    </row>
    <row r="16" spans="1:13">
      <c r="A16" s="21" t="s">
        <v>22</v>
      </c>
      <c r="B16" s="14">
        <f t="shared" si="0"/>
        <v>12</v>
      </c>
      <c r="C16" s="14">
        <f t="shared" si="1"/>
        <v>23</v>
      </c>
      <c r="D16" s="15">
        <f t="shared" si="2"/>
        <v>17.5</v>
      </c>
      <c r="F16" s="4">
        <v>12</v>
      </c>
      <c r="G16" s="3">
        <v>23</v>
      </c>
      <c r="H16" s="6" t="s">
        <v>40</v>
      </c>
      <c r="I16" s="10" t="s">
        <v>41</v>
      </c>
    </row>
    <row r="17" spans="1:9">
      <c r="A17" s="21" t="s">
        <v>23</v>
      </c>
      <c r="B17" s="14">
        <f t="shared" si="0"/>
        <v>13</v>
      </c>
      <c r="C17" s="14">
        <f t="shared" si="1"/>
        <v>25</v>
      </c>
      <c r="D17" s="15">
        <f t="shared" si="2"/>
        <v>19</v>
      </c>
      <c r="F17" s="4">
        <v>13</v>
      </c>
      <c r="G17" s="3">
        <v>25</v>
      </c>
      <c r="H17" s="6" t="s">
        <v>40</v>
      </c>
      <c r="I17" s="10" t="s">
        <v>40</v>
      </c>
    </row>
    <row r="18" spans="1:9">
      <c r="A18" s="21" t="s">
        <v>24</v>
      </c>
      <c r="B18" s="14">
        <f t="shared" si="0"/>
        <v>14</v>
      </c>
      <c r="C18" s="14">
        <f t="shared" si="1"/>
        <v>26</v>
      </c>
      <c r="D18" s="15">
        <f t="shared" si="2"/>
        <v>20</v>
      </c>
      <c r="F18" s="4">
        <v>14</v>
      </c>
      <c r="G18" s="3">
        <v>26</v>
      </c>
      <c r="H18" s="6" t="s">
        <v>41</v>
      </c>
      <c r="I18" s="10" t="s">
        <v>42</v>
      </c>
    </row>
    <row r="19" spans="1:9">
      <c r="A19" s="21" t="s">
        <v>25</v>
      </c>
      <c r="B19" s="14">
        <f t="shared" si="0"/>
        <v>13</v>
      </c>
      <c r="C19" s="14">
        <f t="shared" si="1"/>
        <v>25</v>
      </c>
      <c r="D19" s="15">
        <f t="shared" si="2"/>
        <v>19</v>
      </c>
      <c r="F19" s="4">
        <v>13</v>
      </c>
      <c r="G19" s="3">
        <v>25</v>
      </c>
      <c r="H19" s="6" t="s">
        <v>42</v>
      </c>
      <c r="I19" s="10" t="s">
        <v>55</v>
      </c>
    </row>
    <row r="20" spans="1:9">
      <c r="A20" s="21" t="s">
        <v>26</v>
      </c>
      <c r="B20" s="14">
        <f t="shared" si="0"/>
        <v>12</v>
      </c>
      <c r="C20" s="14">
        <f t="shared" si="1"/>
        <v>14</v>
      </c>
      <c r="D20" s="15">
        <f t="shared" si="2"/>
        <v>13</v>
      </c>
      <c r="F20" s="4">
        <v>12</v>
      </c>
      <c r="G20" s="3">
        <v>14</v>
      </c>
      <c r="H20" s="6" t="s">
        <v>55</v>
      </c>
      <c r="I20" s="10" t="s">
        <v>56</v>
      </c>
    </row>
    <row r="21" spans="1:9">
      <c r="A21" s="21" t="s">
        <v>27</v>
      </c>
      <c r="B21" s="14">
        <f t="shared" si="0"/>
        <v>10</v>
      </c>
      <c r="C21" s="14">
        <f t="shared" si="1"/>
        <v>12</v>
      </c>
      <c r="D21" s="15">
        <f t="shared" si="2"/>
        <v>11</v>
      </c>
      <c r="F21" s="4">
        <v>12</v>
      </c>
      <c r="G21" s="3">
        <v>10</v>
      </c>
      <c r="H21" s="6" t="s">
        <v>40</v>
      </c>
      <c r="I21" s="10" t="s">
        <v>55</v>
      </c>
    </row>
    <row r="22" spans="1:9">
      <c r="A22" s="21" t="s">
        <v>28</v>
      </c>
      <c r="B22" s="14">
        <f t="shared" si="0"/>
        <v>11</v>
      </c>
      <c r="C22" s="14">
        <f t="shared" si="1"/>
        <v>17</v>
      </c>
      <c r="D22" s="15">
        <f t="shared" si="2"/>
        <v>14</v>
      </c>
      <c r="F22" s="4">
        <v>11</v>
      </c>
      <c r="G22" s="3">
        <v>17</v>
      </c>
      <c r="H22" s="6" t="s">
        <v>55</v>
      </c>
      <c r="I22" s="31" t="s">
        <v>57</v>
      </c>
    </row>
    <row r="23" spans="1:9">
      <c r="A23" s="21" t="s">
        <v>29</v>
      </c>
      <c r="B23" s="14">
        <f t="shared" si="0"/>
        <v>11</v>
      </c>
      <c r="C23" s="14">
        <f t="shared" si="1"/>
        <v>16</v>
      </c>
      <c r="D23" s="15">
        <f t="shared" si="2"/>
        <v>13.5</v>
      </c>
      <c r="F23" s="4">
        <v>11</v>
      </c>
      <c r="G23" s="3">
        <v>16</v>
      </c>
      <c r="H23" s="6" t="s">
        <v>57</v>
      </c>
      <c r="I23" s="31" t="s">
        <v>57</v>
      </c>
    </row>
    <row r="24" spans="1:9">
      <c r="A24" s="21" t="s">
        <v>30</v>
      </c>
      <c r="B24" s="14">
        <f t="shared" si="0"/>
        <v>12</v>
      </c>
      <c r="C24" s="14">
        <f t="shared" si="1"/>
        <v>20</v>
      </c>
      <c r="D24" s="15">
        <f t="shared" si="2"/>
        <v>16</v>
      </c>
      <c r="F24" s="4">
        <v>12</v>
      </c>
      <c r="G24" s="3">
        <v>20</v>
      </c>
      <c r="H24" s="33" t="s">
        <v>58</v>
      </c>
      <c r="I24" s="31" t="s">
        <v>57</v>
      </c>
    </row>
    <row r="25" spans="1:9">
      <c r="A25" s="21" t="s">
        <v>31</v>
      </c>
      <c r="B25" s="14">
        <f t="shared" si="0"/>
        <v>11</v>
      </c>
      <c r="C25" s="14">
        <f t="shared" si="1"/>
        <v>26</v>
      </c>
      <c r="D25" s="15">
        <f t="shared" si="2"/>
        <v>18.5</v>
      </c>
      <c r="F25" s="4">
        <v>11</v>
      </c>
      <c r="G25" s="3">
        <v>26</v>
      </c>
      <c r="H25" s="33" t="s">
        <v>42</v>
      </c>
      <c r="I25" s="31" t="s">
        <v>42</v>
      </c>
    </row>
    <row r="26" spans="1:9">
      <c r="A26" s="21" t="s">
        <v>32</v>
      </c>
      <c r="B26" s="14">
        <f t="shared" si="0"/>
        <v>11</v>
      </c>
      <c r="C26" s="14">
        <f t="shared" si="1"/>
        <v>26</v>
      </c>
      <c r="D26" s="15">
        <f t="shared" si="2"/>
        <v>18.5</v>
      </c>
      <c r="F26" s="4">
        <v>11</v>
      </c>
      <c r="G26" s="30">
        <v>26</v>
      </c>
      <c r="H26" s="6" t="s">
        <v>42</v>
      </c>
      <c r="I26" s="31" t="s">
        <v>42</v>
      </c>
    </row>
    <row r="27" spans="1:9">
      <c r="A27" s="21" t="s">
        <v>33</v>
      </c>
      <c r="B27" s="14">
        <f t="shared" si="0"/>
        <v>11</v>
      </c>
      <c r="C27" s="14">
        <f t="shared" si="1"/>
        <v>23</v>
      </c>
      <c r="D27" s="15">
        <f t="shared" si="2"/>
        <v>17</v>
      </c>
      <c r="F27" s="4">
        <v>11</v>
      </c>
      <c r="G27" s="30">
        <v>23</v>
      </c>
      <c r="H27" s="6" t="s">
        <v>42</v>
      </c>
      <c r="I27" s="31" t="s">
        <v>57</v>
      </c>
    </row>
    <row r="28" spans="1:9">
      <c r="A28" s="21" t="s">
        <v>34</v>
      </c>
      <c r="B28" s="14">
        <f t="shared" si="0"/>
        <v>15</v>
      </c>
      <c r="C28" s="14">
        <f t="shared" si="1"/>
        <v>25</v>
      </c>
      <c r="D28" s="15">
        <f t="shared" si="2"/>
        <v>20</v>
      </c>
      <c r="F28" s="4">
        <v>15</v>
      </c>
      <c r="G28" s="30">
        <v>25</v>
      </c>
      <c r="H28" s="6" t="s">
        <v>41</v>
      </c>
      <c r="I28" s="31" t="s">
        <v>41</v>
      </c>
    </row>
    <row r="29" spans="1:9">
      <c r="A29" s="21" t="s">
        <v>35</v>
      </c>
      <c r="B29" s="14">
        <f t="shared" si="0"/>
        <v>18</v>
      </c>
      <c r="C29" s="14">
        <f t="shared" si="1"/>
        <v>26</v>
      </c>
      <c r="D29" s="15">
        <f t="shared" si="2"/>
        <v>22</v>
      </c>
      <c r="F29" s="4">
        <v>18</v>
      </c>
      <c r="G29" s="30">
        <v>26</v>
      </c>
      <c r="H29" s="32" t="s">
        <v>41</v>
      </c>
      <c r="I29" s="31" t="s">
        <v>41</v>
      </c>
    </row>
    <row r="30" spans="1:9">
      <c r="A30" s="21" t="s">
        <v>36</v>
      </c>
      <c r="B30" s="14">
        <f t="shared" si="0"/>
        <v>18</v>
      </c>
      <c r="C30" s="14">
        <f t="shared" si="1"/>
        <v>25</v>
      </c>
      <c r="D30" s="15">
        <f t="shared" si="2"/>
        <v>21.5</v>
      </c>
      <c r="F30" s="4">
        <v>18</v>
      </c>
      <c r="G30" s="30">
        <v>25</v>
      </c>
      <c r="H30" s="32" t="s">
        <v>42</v>
      </c>
      <c r="I30" s="31" t="s">
        <v>41</v>
      </c>
    </row>
    <row r="31" spans="1:9">
      <c r="A31" s="21" t="s">
        <v>37</v>
      </c>
      <c r="B31" s="14">
        <f t="shared" si="0"/>
        <v>14</v>
      </c>
      <c r="C31" s="14">
        <f t="shared" si="1"/>
        <v>26</v>
      </c>
      <c r="D31" s="15">
        <f t="shared" si="2"/>
        <v>20</v>
      </c>
      <c r="F31" s="4">
        <v>14</v>
      </c>
      <c r="G31" s="3">
        <v>26</v>
      </c>
      <c r="H31" s="32" t="s">
        <v>41</v>
      </c>
      <c r="I31" s="10" t="s">
        <v>41</v>
      </c>
    </row>
    <row r="32" spans="1:9" ht="15.75" thickBot="1">
      <c r="A32" s="22" t="s">
        <v>38</v>
      </c>
      <c r="B32" s="16">
        <f t="shared" si="0"/>
        <v>18</v>
      </c>
      <c r="C32" s="16">
        <f t="shared" si="1"/>
        <v>31</v>
      </c>
      <c r="D32" s="17">
        <f t="shared" si="2"/>
        <v>24.5</v>
      </c>
      <c r="F32" s="5">
        <v>18</v>
      </c>
      <c r="G32" s="11">
        <v>31</v>
      </c>
      <c r="H32" s="12" t="s">
        <v>41</v>
      </c>
      <c r="I32" s="13" t="s">
        <v>41</v>
      </c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zoomScaleNormal="100" workbookViewId="0">
      <selection activeCell="O14" sqref="O14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44</v>
      </c>
      <c r="R1" s="39"/>
      <c r="S1" s="40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zataženo, déšť</v>
      </c>
      <c r="S3" s="35" t="str">
        <f>List1!I2</f>
        <v>zataženo</v>
      </c>
    </row>
    <row r="4" spans="17:19">
      <c r="Q4" s="26">
        <v>2</v>
      </c>
      <c r="R4" s="34" t="str">
        <f>List1!H3</f>
        <v>polojasno</v>
      </c>
      <c r="S4" s="35" t="str">
        <f>List1!I3</f>
        <v>polojasno</v>
      </c>
    </row>
    <row r="5" spans="17:19">
      <c r="Q5" s="26">
        <v>3</v>
      </c>
      <c r="R5" s="34" t="str">
        <f>List1!H4</f>
        <v>polojasno</v>
      </c>
      <c r="S5" s="35" t="str">
        <f>List1!I4</f>
        <v>polojasno</v>
      </c>
    </row>
    <row r="6" spans="17:19">
      <c r="Q6" s="26">
        <v>4</v>
      </c>
      <c r="R6" s="34" t="str">
        <f>List1!H5</f>
        <v>polojasno</v>
      </c>
      <c r="S6" s="35" t="str">
        <f>List1!I5</f>
        <v>polojasno</v>
      </c>
    </row>
    <row r="7" spans="17:19">
      <c r="Q7" s="26">
        <v>5</v>
      </c>
      <c r="R7" s="34" t="str">
        <f>List1!H6</f>
        <v>zataženo</v>
      </c>
      <c r="S7" s="35" t="str">
        <f>List1!I6</f>
        <v>zataženo, déšť</v>
      </c>
    </row>
    <row r="8" spans="17:19">
      <c r="Q8" s="26">
        <v>6</v>
      </c>
      <c r="R8" s="34" t="str">
        <f>List1!H7</f>
        <v>polojasno</v>
      </c>
      <c r="S8" s="35" t="str">
        <f>List1!I7</f>
        <v>polojasno</v>
      </c>
    </row>
    <row r="9" spans="17:19">
      <c r="Q9" s="26">
        <v>7</v>
      </c>
      <c r="R9" s="34" t="str">
        <f>List1!H8</f>
        <v>jasno</v>
      </c>
      <c r="S9" s="35" t="str">
        <f>List1!I8</f>
        <v>jasno</v>
      </c>
    </row>
    <row r="10" spans="17:19">
      <c r="Q10" s="26">
        <v>8</v>
      </c>
      <c r="R10" s="34" t="str">
        <f>List1!H9</f>
        <v>jasno</v>
      </c>
      <c r="S10" s="35" t="str">
        <f>List1!I9</f>
        <v>polojasno</v>
      </c>
    </row>
    <row r="11" spans="17:19">
      <c r="Q11" s="26">
        <v>9</v>
      </c>
      <c r="R11" s="34" t="str">
        <f>List1!H10</f>
        <v>jasno</v>
      </c>
      <c r="S11" s="35" t="str">
        <f>List1!I10</f>
        <v>zataženo</v>
      </c>
    </row>
    <row r="12" spans="17:19">
      <c r="Q12" s="26">
        <v>10</v>
      </c>
      <c r="R12" s="34" t="str">
        <f>List1!H11</f>
        <v>jasno</v>
      </c>
      <c r="S12" s="35" t="str">
        <f>List1!I11</f>
        <v>jasno</v>
      </c>
    </row>
    <row r="13" spans="17:19">
      <c r="Q13" s="26">
        <v>11</v>
      </c>
      <c r="R13" s="34" t="str">
        <f>List1!H12</f>
        <v>jasno</v>
      </c>
      <c r="S13" s="35" t="str">
        <f>List1!I12</f>
        <v>polojasno</v>
      </c>
    </row>
    <row r="14" spans="17:19">
      <c r="Q14" s="26">
        <v>12</v>
      </c>
      <c r="R14" s="34" t="str">
        <f>List1!H13</f>
        <v>jasno</v>
      </c>
      <c r="S14" s="35" t="str">
        <f>List1!I13</f>
        <v>polojasno</v>
      </c>
    </row>
    <row r="15" spans="17:19">
      <c r="Q15" s="26">
        <v>13</v>
      </c>
      <c r="R15" s="34" t="str">
        <f>List1!H14</f>
        <v>jasno</v>
      </c>
      <c r="S15" s="35" t="str">
        <f>List1!I14</f>
        <v>polojasno</v>
      </c>
    </row>
    <row r="16" spans="17:19">
      <c r="Q16" s="26">
        <v>14</v>
      </c>
      <c r="R16" s="34" t="str">
        <f>List1!H15</f>
        <v>jasno</v>
      </c>
      <c r="S16" s="35" t="str">
        <f>List1!I15</f>
        <v>jasno</v>
      </c>
    </row>
    <row r="17" spans="17:19">
      <c r="Q17" s="26">
        <v>15</v>
      </c>
      <c r="R17" s="34" t="str">
        <f>List1!H16</f>
        <v>zataženo</v>
      </c>
      <c r="S17" s="35" t="str">
        <f>List1!I16</f>
        <v>jasno</v>
      </c>
    </row>
    <row r="18" spans="17:19">
      <c r="Q18" s="26">
        <v>16</v>
      </c>
      <c r="R18" s="34" t="str">
        <f>List1!H17</f>
        <v>zataženo</v>
      </c>
      <c r="S18" s="35" t="str">
        <f>List1!I17</f>
        <v>zataženo</v>
      </c>
    </row>
    <row r="19" spans="17:19">
      <c r="Q19" s="26">
        <v>17</v>
      </c>
      <c r="R19" s="34" t="str">
        <f>List1!H18</f>
        <v>jasno</v>
      </c>
      <c r="S19" s="35" t="str">
        <f>List1!I18</f>
        <v>polojasno</v>
      </c>
    </row>
    <row r="20" spans="17:19">
      <c r="Q20" s="26">
        <v>18</v>
      </c>
      <c r="R20" s="34" t="str">
        <f>List1!H19</f>
        <v>polojasno</v>
      </c>
      <c r="S20" s="35" t="str">
        <f>List1!I19</f>
        <v>zataženo, déšť</v>
      </c>
    </row>
    <row r="21" spans="17:19">
      <c r="Q21" s="26">
        <v>19</v>
      </c>
      <c r="R21" s="34" t="str">
        <f>List1!H20</f>
        <v>zataženo, déšť</v>
      </c>
      <c r="S21" s="35" t="str">
        <f>List1!I20</f>
        <v>zataženo, mrholení</v>
      </c>
    </row>
    <row r="22" spans="17:19">
      <c r="Q22" s="26">
        <v>20</v>
      </c>
      <c r="R22" s="34" t="str">
        <f>List1!H21</f>
        <v>zataženo</v>
      </c>
      <c r="S22" s="35" t="str">
        <f>List1!I21</f>
        <v>zataženo, déšť</v>
      </c>
    </row>
    <row r="23" spans="17:19">
      <c r="Q23" s="26">
        <v>21</v>
      </c>
      <c r="R23" s="34" t="str">
        <f>List1!H22</f>
        <v>zataženo, déšť</v>
      </c>
      <c r="S23" s="35" t="str">
        <f>List1!I22</f>
        <v>zatženo</v>
      </c>
    </row>
    <row r="24" spans="17:19">
      <c r="Q24" s="26">
        <v>22</v>
      </c>
      <c r="R24" s="34" t="str">
        <f>List1!H23</f>
        <v>zatženo</v>
      </c>
      <c r="S24" s="35" t="str">
        <f>List1!I23</f>
        <v>zatženo</v>
      </c>
    </row>
    <row r="25" spans="17:19">
      <c r="Q25" s="26">
        <v>23</v>
      </c>
      <c r="R25" s="34" t="str">
        <f>List1!H24</f>
        <v xml:space="preserve">zataženo </v>
      </c>
      <c r="S25" s="35" t="str">
        <f>List1!I24</f>
        <v>zatženo</v>
      </c>
    </row>
    <row r="26" spans="17:19">
      <c r="Q26" s="26">
        <v>24</v>
      </c>
      <c r="R26" s="34" t="str">
        <f>List1!H25</f>
        <v>polojasno</v>
      </c>
      <c r="S26" s="35" t="str">
        <f>List1!I25</f>
        <v>polojasno</v>
      </c>
    </row>
    <row r="27" spans="17:19">
      <c r="Q27" s="26">
        <v>25</v>
      </c>
      <c r="R27" s="34" t="str">
        <f>List1!H26</f>
        <v>polojasno</v>
      </c>
      <c r="S27" s="35" t="str">
        <f>List1!I26</f>
        <v>polojasno</v>
      </c>
    </row>
    <row r="28" spans="17:19">
      <c r="Q28" s="26">
        <v>26</v>
      </c>
      <c r="R28" s="34" t="str">
        <f>List1!H27</f>
        <v>polojasno</v>
      </c>
      <c r="S28" s="35" t="str">
        <f>List1!I27</f>
        <v>zatženo</v>
      </c>
    </row>
    <row r="29" spans="17:19">
      <c r="Q29" s="26">
        <v>27</v>
      </c>
      <c r="R29" s="34" t="str">
        <f>List1!H28</f>
        <v>jasno</v>
      </c>
      <c r="S29" s="35" t="str">
        <f>List1!I28</f>
        <v>jasno</v>
      </c>
    </row>
    <row r="30" spans="17:19">
      <c r="Q30" s="26">
        <v>28</v>
      </c>
      <c r="R30" s="34" t="str">
        <f>List1!H29</f>
        <v>jasno</v>
      </c>
      <c r="S30" s="35" t="str">
        <f>List1!I29</f>
        <v>jasno</v>
      </c>
    </row>
    <row r="31" spans="17:19">
      <c r="Q31" s="26">
        <v>29</v>
      </c>
      <c r="R31" s="34" t="str">
        <f>List1!H30</f>
        <v>polojasno</v>
      </c>
      <c r="S31" s="35" t="str">
        <f>List1!I30</f>
        <v>jasno</v>
      </c>
    </row>
    <row r="32" spans="17:19">
      <c r="Q32" s="26">
        <v>30</v>
      </c>
      <c r="R32" s="34" t="str">
        <f>List1!H31</f>
        <v>jasno</v>
      </c>
      <c r="S32" s="35" t="str">
        <f>List1!I31</f>
        <v>jasno</v>
      </c>
    </row>
    <row r="33" spans="3:19" ht="15.75" thickBot="1">
      <c r="Q33" s="27">
        <v>31</v>
      </c>
      <c r="R33" s="36" t="str">
        <f>List1!H32</f>
        <v>jasno</v>
      </c>
      <c r="S33" s="37" t="str">
        <f>List1!I32</f>
        <v>jasno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2009-02-08T11:44:49Z</dcterms:modified>
</cp:coreProperties>
</file>