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593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45621"/>
</workbook>
</file>

<file path=xl/calcChain.xml><?xml version="1.0" encoding="utf-8"?>
<calcChain xmlns="http://schemas.openxmlformats.org/spreadsheetml/2006/main">
  <c r="B32" i="1"/>
  <c r="C32"/>
  <c r="D32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2"/>
  <c r="C2"/>
</calcChain>
</file>

<file path=xl/sharedStrings.xml><?xml version="1.0" encoding="utf-8"?>
<sst xmlns="http://schemas.openxmlformats.org/spreadsheetml/2006/main" count="116" uniqueCount="69">
  <si>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</si>
  <si>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</si>
  <si>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</si>
  <si>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</si>
  <si>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</si>
  <si>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</si>
  <si>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 8 hod.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</si>
  <si>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</si>
  <si>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</si>
  <si>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</si>
  <si>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</si>
  <si>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</si>
  <si>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</si>
  <si>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</si>
  <si>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</si>
  <si>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</si>
  <si>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</si>
  <si>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</si>
  <si>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</si>
  <si>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</si>
  <si>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</si>
  <si>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</si>
  <si>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</si>
  <si>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</si>
  <si>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</si>
  <si>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</si>
  <si>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</si>
  <si>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</si>
  <si>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</si>
  <si>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</si>
  <si>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</si>
  <si>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</si>
  <si>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</si>
  <si>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</si>
  <si>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</si>
  <si>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</si>
  <si>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</si>
  <si>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</si>
  <si>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</si>
  <si>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</si>
  <si>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Leden</t>
  </si>
  <si>
    <t>zataženo</t>
  </si>
  <si>
    <t xml:space="preserve">zataženo </t>
  </si>
  <si>
    <t>zataženo,ledovka</t>
  </si>
  <si>
    <t>jasno</t>
  </si>
  <si>
    <t>zataženo,déšť</t>
  </si>
  <si>
    <t>polojasno</t>
  </si>
  <si>
    <t>polojasno,mlha</t>
  </si>
  <si>
    <t>Vyberte období:</t>
  </si>
  <si>
    <t>Přehled počasí:</t>
  </si>
  <si>
    <t>Počasí v 7:00</t>
  </si>
  <si>
    <t>Počasí v 12:00</t>
  </si>
  <si>
    <t>Datum</t>
  </si>
  <si>
    <t>zataženo,mlha</t>
  </si>
  <si>
    <t>polojasano</t>
  </si>
  <si>
    <t>Napište rostlinu měsíce:</t>
  </si>
  <si>
    <t>Doplňte determinační (poznávací) znaky (rostlina, živočich) tohoto období:</t>
  </si>
  <si>
    <t>Vřesovec červený</t>
  </si>
  <si>
    <t xml:space="preserve">Všechny rostliny, kromě mrazuvzdorných, mají vegetační klid, organismy hybernují. </t>
  </si>
  <si>
    <t>Co leden sněhem popráší, to únor s vichrem odnáší.</t>
  </si>
  <si>
    <t>zima</t>
  </si>
  <si>
    <t>stav počasí v 7 hod.</t>
  </si>
  <si>
    <t>zataženo,déšť,mlha</t>
  </si>
  <si>
    <t>zataženo, déšť</t>
  </si>
  <si>
    <t>zataženo,mrholení</t>
  </si>
  <si>
    <t>jasno,mlha</t>
  </si>
  <si>
    <t>zataženo, mlha</t>
  </si>
  <si>
    <t>zataženo,sněžení</t>
  </si>
  <si>
    <t>oblačno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</si>
</sst>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36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4" fillId="2" borderId="9" xfId="3" applyBorder="1"/>
    <xf numFmtId="0" fontId="4" fillId="2" borderId="10" xfId="3" applyBorder="1"/>
    <xf numFmtId="0" fontId="4" fillId="2" borderId="11" xfId="3" applyBorder="1"/>
    <xf numFmtId="0" fontId="0" fillId="0" borderId="6" xfId="0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164" fontId="0" fillId="0" borderId="18" xfId="0" applyNumberFormat="1" applyBorder="1"/>
    <xf numFmtId="0" fontId="0" fillId="0" borderId="20" xfId="0" applyBorder="1" applyAlignment="1">
      <alignment horizontal="center"/>
    </xf>
    <xf numFmtId="164" fontId="0" fillId="0" borderId="21" xfId="0" applyNumberFormat="1" applyBorder="1"/>
    <xf numFmtId="0" fontId="4" fillId="3" borderId="14" xfId="4" applyBorder="1"/>
    <xf numFmtId="0" fontId="4" fillId="3" borderId="15" xfId="4" applyBorder="1" applyAlignment="1">
      <alignment horizontal="center"/>
    </xf>
    <xf numFmtId="0" fontId="4" fillId="3" borderId="16" xfId="4" applyBorder="1"/>
    <xf numFmtId="0" fontId="0" fillId="6" borderId="17" xfId="0" applyFill="1" applyBorder="1"/>
    <xf numFmtId="0" fontId="0" fillId="6" borderId="19" xfId="0" applyFill="1" applyBorder="1"/>
    <xf numFmtId="0" fontId="3" fillId="7" borderId="3" xfId="2" applyFont="1" applyFill="1" applyBorder="1"/>
    <xf numFmtId="0" fontId="3" fillId="7" borderId="25" xfId="2" applyFont="1" applyFill="1" applyBorder="1"/>
    <xf numFmtId="0" fontId="3" fillId="7" borderId="26" xfId="2" applyFont="1" applyFill="1" applyBorder="1"/>
    <xf numFmtId="0" fontId="0" fillId="5" borderId="27" xfId="0" applyFill="1" applyBorder="1" applyAlignment="1">
      <alignment horizontal="right" indent="3"/>
    </xf>
    <xf numFmtId="0" fontId="0" fillId="0" borderId="28" xfId="0" applyBorder="1"/>
    <xf numFmtId="0" fontId="0" fillId="5" borderId="29" xfId="0" applyFill="1" applyBorder="1" applyAlignment="1">
      <alignment horizontal="right" indent="3"/>
    </xf>
    <xf numFmtId="0" fontId="0" fillId="0" borderId="30" xfId="0" applyBorder="1"/>
    <xf numFmtId="0" fontId="0" fillId="0" borderId="31" xfId="0" applyBorder="1"/>
    <xf numFmtId="0" fontId="6" fillId="0" borderId="0" xfId="0" applyFont="1"/>
    <xf numFmtId="0" fontId="5" fillId="7" borderId="22" xfId="1" applyFont="1" applyFill="1" applyBorder="1" applyAlignment="1"/>
    <xf numFmtId="0" fontId="4" fillId="7" borderId="23" xfId="0" applyFont="1" applyFill="1" applyBorder="1" applyAlignment="1"/>
    <xf numFmtId="0" fontId="4" fillId="7" borderId="24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708"/>
        </c:manualLayout>
      </c:layout>
      <c:lineChart>
        <c:grouping val="standard"/>
        <c:ser>
          <c:idx val="1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List1!$C$2:$C$32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-1</c:v>
                </c:pt>
                <c:pt idx="4">
                  <c:v>-3</c:v>
                </c:pt>
                <c:pt idx="5">
                  <c:v>-1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2</c:v>
                </c:pt>
                <c:pt idx="27">
                  <c:v>-1</c:v>
                </c:pt>
                <c:pt idx="28">
                  <c:v>2</c:v>
                </c:pt>
                <c:pt idx="29">
                  <c:v>-3</c:v>
                </c:pt>
                <c:pt idx="30">
                  <c:v>-4</c:v>
                </c:pt>
              </c:numCache>
            </c:numRef>
          </c:val>
        </c:ser>
        <c:ser>
          <c:idx val="2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List1!$D$2:$D$32</c:f>
              <c:numCache>
                <c:formatCode>0.0_ \°\C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-2</c:v>
                </c:pt>
                <c:pt idx="3">
                  <c:v>-5</c:v>
                </c:pt>
                <c:pt idx="4">
                  <c:v>-3.5</c:v>
                </c:pt>
                <c:pt idx="5">
                  <c:v>-2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5.5</c:v>
                </c:pt>
                <c:pt idx="16">
                  <c:v>1</c:v>
                </c:pt>
                <c:pt idx="17">
                  <c:v>1.5</c:v>
                </c:pt>
                <c:pt idx="18">
                  <c:v>3</c:v>
                </c:pt>
                <c:pt idx="19">
                  <c:v>0.5</c:v>
                </c:pt>
                <c:pt idx="20">
                  <c:v>0</c:v>
                </c:pt>
                <c:pt idx="21">
                  <c:v>-1.5</c:v>
                </c:pt>
                <c:pt idx="22">
                  <c:v>-1</c:v>
                </c:pt>
                <c:pt idx="23">
                  <c:v>-4</c:v>
                </c:pt>
                <c:pt idx="24">
                  <c:v>-1</c:v>
                </c:pt>
                <c:pt idx="25">
                  <c:v>1.5</c:v>
                </c:pt>
                <c:pt idx="26">
                  <c:v>1</c:v>
                </c:pt>
                <c:pt idx="27">
                  <c:v>-3</c:v>
                </c:pt>
                <c:pt idx="28">
                  <c:v>0</c:v>
                </c:pt>
                <c:pt idx="29">
                  <c:v>-3.5</c:v>
                </c:pt>
                <c:pt idx="30">
                  <c:v>-6.5</c:v>
                </c:pt>
              </c:numCache>
            </c:numRef>
          </c:val>
        </c:ser>
        <c:ser>
          <c:idx val="0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cat>
          <c:val>
            <c:numRef>
              <c:f>List1!$B$2:$B$32</c:f>
              <c:numCache>
                <c:formatCode>General</c:formatCode>
                <c:ptCount val="31"/>
                <c:pt idx="0">
                  <c:v>-1</c:v>
                </c:pt>
                <c:pt idx="1">
                  <c:v>-1</c:v>
                </c:pt>
                <c:pt idx="2">
                  <c:v>-5</c:v>
                </c:pt>
                <c:pt idx="3">
                  <c:v>-9</c:v>
                </c:pt>
                <c:pt idx="4">
                  <c:v>-4</c:v>
                </c:pt>
                <c:pt idx="5">
                  <c:v>-3</c:v>
                </c:pt>
                <c:pt idx="6">
                  <c:v>-1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-1</c:v>
                </c:pt>
                <c:pt idx="17">
                  <c:v>0</c:v>
                </c:pt>
                <c:pt idx="18">
                  <c:v>1</c:v>
                </c:pt>
                <c:pt idx="19">
                  <c:v>-2</c:v>
                </c:pt>
                <c:pt idx="20">
                  <c:v>-1</c:v>
                </c:pt>
                <c:pt idx="21">
                  <c:v>-4</c:v>
                </c:pt>
                <c:pt idx="22">
                  <c:v>-2</c:v>
                </c:pt>
                <c:pt idx="23">
                  <c:v>-8</c:v>
                </c:pt>
                <c:pt idx="24">
                  <c:v>-2</c:v>
                </c:pt>
                <c:pt idx="25">
                  <c:v>0</c:v>
                </c:pt>
                <c:pt idx="26">
                  <c:v>0</c:v>
                </c:pt>
                <c:pt idx="27">
                  <c:v>-5</c:v>
                </c:pt>
                <c:pt idx="28">
                  <c:v>-2</c:v>
                </c:pt>
                <c:pt idx="29">
                  <c:v>-4</c:v>
                </c:pt>
                <c:pt idx="30">
                  <c:v>-9</c:v>
                </c:pt>
              </c:numCache>
            </c:numRef>
          </c:val>
        </c:ser>
        <c:dLbls/>
        <c:marker val="1"/>
        <c:axId val="73735552"/>
        <c:axId val="73761920"/>
      </c:lineChart>
      <c:catAx>
        <c:axId val="73735552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solidFill>
              <a:schemeClr val="tx1">
                <a:lumMod val="95000"/>
                <a:lumOff val="5000"/>
              </a:schemeClr>
            </a:solidFill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73761920"/>
        <c:crosses val="autoZero"/>
        <c:auto val="1"/>
        <c:lblAlgn val="ctr"/>
        <c:lblOffset val="100"/>
        <c:tickLblSkip val="1"/>
        <c:tickMarkSkip val="1"/>
      </c:catAx>
      <c:valAx>
        <c:axId val="73761920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73735552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241"/>
          <c:w val="0.15871017997280062"/>
          <c:h val="0.12322255639958409"/>
        </c:manualLayout>
      </c:layout>
      <c:spPr>
        <a:solidFill>
          <a:sysClr val="window" lastClr="FFFFFF"/>
        </a:solidFill>
      </c:spPr>
    </c:legend>
    <c:plotVisOnly val="1"/>
    <c:dispBlanksAs val="gap"/>
  </c:chart>
  <c:spPr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2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1</xdr:row>
      <xdr:rowOff>85725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304800" y="304800"/>
          <a:ext cx="1628775" cy="5305425"/>
        </a:xfrm>
        <a:prstGeom prst="rect">
          <a:avLst/>
        </a:prstGeom>
        <a:gradFill>
          <a:gsLst>
            <a:gs pos="0">
              <a:schemeClr val="accent1">
                <a:lumMod val="75000"/>
                <a:alpha val="14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0</xdr:col>
      <xdr:colOff>545483</xdr:colOff>
      <xdr:row>0</xdr:row>
      <xdr:rowOff>133349</xdr:rowOff>
    </xdr:from>
    <xdr:ext cx="1126270" cy="3905263"/>
    <xdr:sp macro="" textlink="List1!$K$2">
      <xdr:nvSpPr>
        <xdr:cNvPr id="32" name="TextovéPole 31"/>
        <xdr:cNvSpPr txBox="1"/>
      </xdr:nvSpPr>
      <xdr:spPr>
        <a:xfrm rot="16200000">
          <a:off x="-844014" y="1522846"/>
          <a:ext cx="3905263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1">
                    <a:lumMod val="75000"/>
                  </a:schemeClr>
                </a:solidFill>
              </a:ln>
              <a:solidFill>
                <a:schemeClr val="accent1">
                  <a:lumMod val="40000"/>
                  <a:lumOff val="60000"/>
                </a:schemeClr>
              </a:solidFill>
              <a:latin typeface="Impact" pitchFamily="34" charset="0"/>
            </a:rPr>
            <a:pPr/>
            <a:t>Leden</a:t>
          </a:fld>
          <a:endParaRPr lang="cs-CZ" sz="7200" b="0">
            <a:ln w="6350">
              <a:solidFill>
                <a:schemeClr val="accent1">
                  <a:lumMod val="75000"/>
                </a:schemeClr>
              </a:solidFill>
            </a:ln>
            <a:solidFill>
              <a:schemeClr val="accent1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313034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313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Co leden sněhem popráší, to únor s vichrem odnáší.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4303"/>
          <a:ext cx="8427027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626069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626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1000"/>
            <a:pPr algn="l"/>
            <a:t>Všechny rostliny, kromě mrazuvzdorných, mají vegetační klid, organismy hybernují. </a:t>
          </a:fld>
          <a:endParaRPr lang="cs-CZ" sz="1000"/>
        </a:p>
      </xdr:txBody>
    </xdr:sp>
    <xdr:clientData/>
  </xdr:oneCellAnchor>
  <xdr:twoCellAnchor editAs="oneCell">
    <xdr:from>
      <xdr:col>5</xdr:col>
      <xdr:colOff>142875</xdr:colOff>
      <xdr:row>1</xdr:row>
      <xdr:rowOff>136588</xdr:rowOff>
    </xdr:from>
    <xdr:to>
      <xdr:col>7</xdr:col>
      <xdr:colOff>476251</xdr:colOff>
      <xdr:row>10</xdr:row>
      <xdr:rowOff>18136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90875" y="355663"/>
          <a:ext cx="1552576" cy="1596048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4536" y="6082243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214056</xdr:colOff>
      <xdr:row>31</xdr:row>
      <xdr:rowOff>105834</xdr:rowOff>
    </xdr:from>
    <xdr:to>
      <xdr:col>10</xdr:col>
      <xdr:colOff>404254</xdr:colOff>
      <xdr:row>32</xdr:row>
      <xdr:rowOff>105620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286244" y="6041100"/>
          <a:ext cx="190198" cy="190286"/>
        </a:xfrm>
        <a:prstGeom prst="rect">
          <a:avLst/>
        </a:prstGeom>
      </xdr:spPr>
    </xdr:pic>
    <xdr:clientData/>
  </xdr:twoCellAnchor>
  <xdr:twoCellAnchor>
    <xdr:from>
      <xdr:col>6</xdr:col>
      <xdr:colOff>220689</xdr:colOff>
      <xdr:row>31</xdr:row>
      <xdr:rowOff>105834</xdr:rowOff>
    </xdr:from>
    <xdr:to>
      <xdr:col>6</xdr:col>
      <xdr:colOff>410887</xdr:colOff>
      <xdr:row>32</xdr:row>
      <xdr:rowOff>105620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64002" y="6041100"/>
          <a:ext cx="190198" cy="190286"/>
        </a:xfrm>
        <a:prstGeom prst="rect">
          <a:avLst/>
        </a:prstGeom>
      </xdr:spPr>
    </xdr:pic>
    <xdr:clientData/>
  </xdr:twoCellAnchor>
  <xdr:twoCellAnchor>
    <xdr:from>
      <xdr:col>12</xdr:col>
      <xdr:colOff>233873</xdr:colOff>
      <xdr:row>31</xdr:row>
      <xdr:rowOff>105834</xdr:rowOff>
    </xdr:from>
    <xdr:to>
      <xdr:col>12</xdr:col>
      <xdr:colOff>424071</xdr:colOff>
      <xdr:row>32</xdr:row>
      <xdr:rowOff>105620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20498" y="6041100"/>
          <a:ext cx="190198" cy="190286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38310</xdr:colOff>
      <xdr:row>30</xdr:row>
      <xdr:rowOff>37500</xdr:rowOff>
    </xdr:from>
    <xdr:to>
      <xdr:col>9</xdr:col>
      <xdr:colOff>182242</xdr:colOff>
      <xdr:row>30</xdr:row>
      <xdr:rowOff>181500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524710" y="5781075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5</xdr:col>
      <xdr:colOff>69849</xdr:colOff>
      <xdr:row>27</xdr:row>
      <xdr:rowOff>134407</xdr:rowOff>
    </xdr:from>
    <xdr:to>
      <xdr:col>5</xdr:col>
      <xdr:colOff>214444</xdr:colOff>
      <xdr:row>28</xdr:row>
      <xdr:rowOff>87907</xdr:rowOff>
    </xdr:to>
    <xdr:pic>
      <xdr:nvPicPr>
        <xdr:cNvPr id="109" name="Obrázek 10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17849" y="5306482"/>
          <a:ext cx="144595" cy="144000"/>
        </a:xfrm>
        <a:prstGeom prst="rect">
          <a:avLst/>
        </a:prstGeom>
      </xdr:spPr>
    </xdr:pic>
    <xdr:clientData/>
  </xdr:twoCellAnchor>
  <xdr:twoCellAnchor>
    <xdr:from>
      <xdr:col>5</xdr:col>
      <xdr:colOff>270751</xdr:colOff>
      <xdr:row>27</xdr:row>
      <xdr:rowOff>134407</xdr:rowOff>
    </xdr:from>
    <xdr:to>
      <xdr:col>5</xdr:col>
      <xdr:colOff>414288</xdr:colOff>
      <xdr:row>28</xdr:row>
      <xdr:rowOff>87907</xdr:rowOff>
    </xdr:to>
    <xdr:pic>
      <xdr:nvPicPr>
        <xdr:cNvPr id="110" name="Obrázek 10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18751" y="5306482"/>
          <a:ext cx="143537" cy="144000"/>
        </a:xfrm>
        <a:prstGeom prst="rect">
          <a:avLst/>
        </a:prstGeom>
      </xdr:spPr>
    </xdr:pic>
    <xdr:clientData/>
  </xdr:twoCellAnchor>
  <xdr:twoCellAnchor>
    <xdr:from>
      <xdr:col>5</xdr:col>
      <xdr:colOff>451545</xdr:colOff>
      <xdr:row>27</xdr:row>
      <xdr:rowOff>134407</xdr:rowOff>
    </xdr:from>
    <xdr:to>
      <xdr:col>5</xdr:col>
      <xdr:colOff>595082</xdr:colOff>
      <xdr:row>28</xdr:row>
      <xdr:rowOff>87907</xdr:rowOff>
    </xdr:to>
    <xdr:pic>
      <xdr:nvPicPr>
        <xdr:cNvPr id="111" name="Obrázek 11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99545" y="5306482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41789</xdr:colOff>
      <xdr:row>27</xdr:row>
      <xdr:rowOff>134407</xdr:rowOff>
    </xdr:from>
    <xdr:to>
      <xdr:col>6</xdr:col>
      <xdr:colOff>187707</xdr:colOff>
      <xdr:row>28</xdr:row>
      <xdr:rowOff>87907</xdr:rowOff>
    </xdr:to>
    <xdr:pic>
      <xdr:nvPicPr>
        <xdr:cNvPr id="112" name="Obrázek 11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699389" y="5306482"/>
          <a:ext cx="145918" cy="144000"/>
        </a:xfrm>
        <a:prstGeom prst="rect">
          <a:avLst/>
        </a:prstGeom>
      </xdr:spPr>
    </xdr:pic>
    <xdr:clientData/>
  </xdr:twoCellAnchor>
  <xdr:twoCellAnchor>
    <xdr:from>
      <xdr:col>6</xdr:col>
      <xdr:colOff>224964</xdr:colOff>
      <xdr:row>27</xdr:row>
      <xdr:rowOff>134407</xdr:rowOff>
    </xdr:from>
    <xdr:to>
      <xdr:col>6</xdr:col>
      <xdr:colOff>368501</xdr:colOff>
      <xdr:row>28</xdr:row>
      <xdr:rowOff>87907</xdr:rowOff>
    </xdr:to>
    <xdr:pic>
      <xdr:nvPicPr>
        <xdr:cNvPr id="113" name="Obrázek 11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82564" y="5306482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415283</xdr:colOff>
      <xdr:row>27</xdr:row>
      <xdr:rowOff>143932</xdr:rowOff>
    </xdr:from>
    <xdr:to>
      <xdr:col>6</xdr:col>
      <xdr:colOff>558820</xdr:colOff>
      <xdr:row>28</xdr:row>
      <xdr:rowOff>97432</xdr:rowOff>
    </xdr:to>
    <xdr:pic>
      <xdr:nvPicPr>
        <xdr:cNvPr id="114" name="Obrázek 11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72883" y="5316007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399075</xdr:colOff>
      <xdr:row>27</xdr:row>
      <xdr:rowOff>143932</xdr:rowOff>
    </xdr:from>
    <xdr:to>
      <xdr:col>7</xdr:col>
      <xdr:colOff>542612</xdr:colOff>
      <xdr:row>28</xdr:row>
      <xdr:rowOff>97432</xdr:rowOff>
    </xdr:to>
    <xdr:pic>
      <xdr:nvPicPr>
        <xdr:cNvPr id="115" name="Obrázek 11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66275" y="5316007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20276</xdr:colOff>
      <xdr:row>27</xdr:row>
      <xdr:rowOff>143932</xdr:rowOff>
    </xdr:from>
    <xdr:to>
      <xdr:col>7</xdr:col>
      <xdr:colOff>163813</xdr:colOff>
      <xdr:row>28</xdr:row>
      <xdr:rowOff>97432</xdr:rowOff>
    </xdr:to>
    <xdr:pic>
      <xdr:nvPicPr>
        <xdr:cNvPr id="116" name="Obrázek 11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98589" y="5319182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210595</xdr:colOff>
      <xdr:row>27</xdr:row>
      <xdr:rowOff>143932</xdr:rowOff>
    </xdr:from>
    <xdr:to>
      <xdr:col>7</xdr:col>
      <xdr:colOff>354132</xdr:colOff>
      <xdr:row>28</xdr:row>
      <xdr:rowOff>97432</xdr:rowOff>
    </xdr:to>
    <xdr:pic>
      <xdr:nvPicPr>
        <xdr:cNvPr id="117" name="Obrázek 11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8908" y="5319182"/>
          <a:ext cx="143537" cy="144000"/>
        </a:xfrm>
        <a:prstGeom prst="rect">
          <a:avLst/>
        </a:prstGeom>
      </xdr:spPr>
    </xdr:pic>
    <xdr:clientData/>
  </xdr:twoCellAnchor>
  <xdr:twoCellAnchor>
    <xdr:from>
      <xdr:col>7</xdr:col>
      <xdr:colOff>600939</xdr:colOff>
      <xdr:row>27</xdr:row>
      <xdr:rowOff>134407</xdr:rowOff>
    </xdr:from>
    <xdr:to>
      <xdr:col>8</xdr:col>
      <xdr:colOff>134876</xdr:colOff>
      <xdr:row>28</xdr:row>
      <xdr:rowOff>87907</xdr:rowOff>
    </xdr:to>
    <xdr:pic>
      <xdr:nvPicPr>
        <xdr:cNvPr id="118" name="Obrázek 11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68139" y="5306482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174728</xdr:colOff>
      <xdr:row>27</xdr:row>
      <xdr:rowOff>143932</xdr:rowOff>
    </xdr:from>
    <xdr:to>
      <xdr:col>8</xdr:col>
      <xdr:colOff>318265</xdr:colOff>
      <xdr:row>28</xdr:row>
      <xdr:rowOff>97432</xdr:rowOff>
    </xdr:to>
    <xdr:pic>
      <xdr:nvPicPr>
        <xdr:cNvPr id="120" name="Obrázek 11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64228" y="5315213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137143</xdr:colOff>
      <xdr:row>27</xdr:row>
      <xdr:rowOff>143932</xdr:rowOff>
    </xdr:from>
    <xdr:to>
      <xdr:col>9</xdr:col>
      <xdr:colOff>280680</xdr:colOff>
      <xdr:row>28</xdr:row>
      <xdr:rowOff>97432</xdr:rowOff>
    </xdr:to>
    <xdr:pic>
      <xdr:nvPicPr>
        <xdr:cNvPr id="123" name="Obrázek 12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02112" y="5317198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517962</xdr:colOff>
      <xdr:row>27</xdr:row>
      <xdr:rowOff>143932</xdr:rowOff>
    </xdr:from>
    <xdr:to>
      <xdr:col>5</xdr:col>
      <xdr:colOff>51899</xdr:colOff>
      <xdr:row>28</xdr:row>
      <xdr:rowOff>97432</xdr:rowOff>
    </xdr:to>
    <xdr:pic>
      <xdr:nvPicPr>
        <xdr:cNvPr id="124" name="Obrázek 12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56362" y="5316007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336806</xdr:colOff>
      <xdr:row>27</xdr:row>
      <xdr:rowOff>143932</xdr:rowOff>
    </xdr:from>
    <xdr:to>
      <xdr:col>9</xdr:col>
      <xdr:colOff>481401</xdr:colOff>
      <xdr:row>28</xdr:row>
      <xdr:rowOff>97432</xdr:rowOff>
    </xdr:to>
    <xdr:pic>
      <xdr:nvPicPr>
        <xdr:cNvPr id="125" name="Obrázek 12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23206" y="5316007"/>
          <a:ext cx="144595" cy="144000"/>
        </a:xfrm>
        <a:prstGeom prst="rect">
          <a:avLst/>
        </a:prstGeom>
      </xdr:spPr>
    </xdr:pic>
    <xdr:clientData/>
  </xdr:twoCellAnchor>
  <xdr:twoCellAnchor>
    <xdr:from>
      <xdr:col>10</xdr:col>
      <xdr:colOff>493107</xdr:colOff>
      <xdr:row>27</xdr:row>
      <xdr:rowOff>143932</xdr:rowOff>
    </xdr:from>
    <xdr:to>
      <xdr:col>11</xdr:col>
      <xdr:colOff>27044</xdr:colOff>
      <xdr:row>28</xdr:row>
      <xdr:rowOff>97432</xdr:rowOff>
    </xdr:to>
    <xdr:pic>
      <xdr:nvPicPr>
        <xdr:cNvPr id="126" name="Obrázek 12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89107" y="5316007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254801</xdr:colOff>
      <xdr:row>27</xdr:row>
      <xdr:rowOff>143932</xdr:rowOff>
    </xdr:from>
    <xdr:to>
      <xdr:col>11</xdr:col>
      <xdr:colOff>398338</xdr:colOff>
      <xdr:row>28</xdr:row>
      <xdr:rowOff>97432</xdr:rowOff>
    </xdr:to>
    <xdr:pic>
      <xdr:nvPicPr>
        <xdr:cNvPr id="127" name="Obrázek 12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34207" y="5317198"/>
          <a:ext cx="143537" cy="144000"/>
        </a:xfrm>
        <a:prstGeom prst="rect">
          <a:avLst/>
        </a:prstGeom>
      </xdr:spPr>
    </xdr:pic>
    <xdr:clientData/>
  </xdr:twoCellAnchor>
  <xdr:twoCellAnchor>
    <xdr:from>
      <xdr:col>11</xdr:col>
      <xdr:colOff>445120</xdr:colOff>
      <xdr:row>27</xdr:row>
      <xdr:rowOff>143932</xdr:rowOff>
    </xdr:from>
    <xdr:to>
      <xdr:col>11</xdr:col>
      <xdr:colOff>588657</xdr:colOff>
      <xdr:row>28</xdr:row>
      <xdr:rowOff>97432</xdr:rowOff>
    </xdr:to>
    <xdr:pic>
      <xdr:nvPicPr>
        <xdr:cNvPr id="128" name="Obrázek 12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24526" y="5317198"/>
          <a:ext cx="143537" cy="144000"/>
        </a:xfrm>
        <a:prstGeom prst="rect">
          <a:avLst/>
        </a:prstGeom>
      </xdr:spPr>
    </xdr:pic>
    <xdr:clientData/>
  </xdr:twoCellAnchor>
  <xdr:twoCellAnchor>
    <xdr:from>
      <xdr:col>12</xdr:col>
      <xdr:colOff>28220</xdr:colOff>
      <xdr:row>27</xdr:row>
      <xdr:rowOff>143932</xdr:rowOff>
    </xdr:from>
    <xdr:to>
      <xdr:col>12</xdr:col>
      <xdr:colOff>171757</xdr:colOff>
      <xdr:row>28</xdr:row>
      <xdr:rowOff>97432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4845" y="5317198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133028</xdr:colOff>
      <xdr:row>27</xdr:row>
      <xdr:rowOff>153457</xdr:rowOff>
    </xdr:from>
    <xdr:to>
      <xdr:col>10</xdr:col>
      <xdr:colOff>276565</xdr:colOff>
      <xdr:row>28</xdr:row>
      <xdr:rowOff>106957</xdr:rowOff>
    </xdr:to>
    <xdr:pic>
      <xdr:nvPicPr>
        <xdr:cNvPr id="130" name="Obrázek 12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29028" y="5325532"/>
          <a:ext cx="143537" cy="144000"/>
        </a:xfrm>
        <a:prstGeom prst="rect">
          <a:avLst/>
        </a:prstGeom>
      </xdr:spPr>
    </xdr:pic>
    <xdr:clientData/>
  </xdr:twoCellAnchor>
  <xdr:twoCellAnchor>
    <xdr:from>
      <xdr:col>13</xdr:col>
      <xdr:colOff>180472</xdr:colOff>
      <xdr:row>27</xdr:row>
      <xdr:rowOff>134407</xdr:rowOff>
    </xdr:from>
    <xdr:to>
      <xdr:col>13</xdr:col>
      <xdr:colOff>325067</xdr:colOff>
      <xdr:row>28</xdr:row>
      <xdr:rowOff>87907</xdr:rowOff>
    </xdr:to>
    <xdr:pic>
      <xdr:nvPicPr>
        <xdr:cNvPr id="131" name="Obrázek 13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05272" y="5306482"/>
          <a:ext cx="144595" cy="144000"/>
        </a:xfrm>
        <a:prstGeom prst="rect">
          <a:avLst/>
        </a:prstGeom>
      </xdr:spPr>
    </xdr:pic>
    <xdr:clientData/>
  </xdr:twoCellAnchor>
  <xdr:twoCellAnchor>
    <xdr:from>
      <xdr:col>9</xdr:col>
      <xdr:colOff>538927</xdr:colOff>
      <xdr:row>27</xdr:row>
      <xdr:rowOff>143932</xdr:rowOff>
    </xdr:from>
    <xdr:to>
      <xdr:col>10</xdr:col>
      <xdr:colOff>75640</xdr:colOff>
      <xdr:row>28</xdr:row>
      <xdr:rowOff>97432</xdr:rowOff>
    </xdr:to>
    <xdr:pic>
      <xdr:nvPicPr>
        <xdr:cNvPr id="161" name="Obrázek 16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025327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11</xdr:col>
      <xdr:colOff>74797</xdr:colOff>
      <xdr:row>27</xdr:row>
      <xdr:rowOff>143932</xdr:rowOff>
    </xdr:from>
    <xdr:to>
      <xdr:col>11</xdr:col>
      <xdr:colOff>218729</xdr:colOff>
      <xdr:row>28</xdr:row>
      <xdr:rowOff>97432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80397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353108</xdr:colOff>
      <xdr:row>27</xdr:row>
      <xdr:rowOff>143932</xdr:rowOff>
    </xdr:from>
    <xdr:to>
      <xdr:col>8</xdr:col>
      <xdr:colOff>499421</xdr:colOff>
      <xdr:row>28</xdr:row>
      <xdr:rowOff>97432</xdr:rowOff>
    </xdr:to>
    <xdr:pic>
      <xdr:nvPicPr>
        <xdr:cNvPr id="164" name="Obrázek 16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29908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10</xdr:col>
      <xdr:colOff>328158</xdr:colOff>
      <xdr:row>27</xdr:row>
      <xdr:rowOff>143932</xdr:rowOff>
    </xdr:from>
    <xdr:to>
      <xdr:col>10</xdr:col>
      <xdr:colOff>472090</xdr:colOff>
      <xdr:row>28</xdr:row>
      <xdr:rowOff>97432</xdr:rowOff>
    </xdr:to>
    <xdr:pic>
      <xdr:nvPicPr>
        <xdr:cNvPr id="165" name="Obrázek 16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424158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223597</xdr:colOff>
      <xdr:row>27</xdr:row>
      <xdr:rowOff>134407</xdr:rowOff>
    </xdr:from>
    <xdr:to>
      <xdr:col>12</xdr:col>
      <xdr:colOff>367529</xdr:colOff>
      <xdr:row>28</xdr:row>
      <xdr:rowOff>87907</xdr:rowOff>
    </xdr:to>
    <xdr:pic>
      <xdr:nvPicPr>
        <xdr:cNvPr id="166" name="Obrázek 1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38797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433361</xdr:colOff>
      <xdr:row>27</xdr:row>
      <xdr:rowOff>134407</xdr:rowOff>
    </xdr:from>
    <xdr:to>
      <xdr:col>12</xdr:col>
      <xdr:colOff>579675</xdr:colOff>
      <xdr:row>28</xdr:row>
      <xdr:rowOff>87907</xdr:rowOff>
    </xdr:to>
    <xdr:pic>
      <xdr:nvPicPr>
        <xdr:cNvPr id="167" name="Obrázek 16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748561" y="5306482"/>
          <a:ext cx="146314" cy="144000"/>
        </a:xfrm>
        <a:prstGeom prst="rect">
          <a:avLst/>
        </a:prstGeom>
      </xdr:spPr>
    </xdr:pic>
    <xdr:clientData/>
  </xdr:twoCellAnchor>
  <xdr:twoCellAnchor>
    <xdr:from>
      <xdr:col>12</xdr:col>
      <xdr:colOff>599539</xdr:colOff>
      <xdr:row>27</xdr:row>
      <xdr:rowOff>143932</xdr:rowOff>
    </xdr:from>
    <xdr:to>
      <xdr:col>13</xdr:col>
      <xdr:colOff>133871</xdr:colOff>
      <xdr:row>28</xdr:row>
      <xdr:rowOff>97432</xdr:rowOff>
    </xdr:to>
    <xdr:pic>
      <xdr:nvPicPr>
        <xdr:cNvPr id="168" name="Obrázek 16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914739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147148</xdr:colOff>
      <xdr:row>26</xdr:row>
      <xdr:rowOff>170850</xdr:rowOff>
    </xdr:from>
    <xdr:to>
      <xdr:col>9</xdr:col>
      <xdr:colOff>291080</xdr:colOff>
      <xdr:row>27</xdr:row>
      <xdr:rowOff>124350</xdr:rowOff>
    </xdr:to>
    <xdr:pic>
      <xdr:nvPicPr>
        <xdr:cNvPr id="174" name="Obrázek 173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633548" y="5152425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529969</xdr:colOff>
      <xdr:row>25</xdr:row>
      <xdr:rowOff>129610</xdr:rowOff>
    </xdr:from>
    <xdr:to>
      <xdr:col>13</xdr:col>
      <xdr:colOff>361950</xdr:colOff>
      <xdr:row>28</xdr:row>
      <xdr:rowOff>102160</xdr:rowOff>
    </xdr:to>
    <xdr:grpSp>
      <xdr:nvGrpSpPr>
        <xdr:cNvPr id="206" name="Skupina 205"/>
        <xdr:cNvGrpSpPr/>
      </xdr:nvGrpSpPr>
      <xdr:grpSpPr>
        <a:xfrm>
          <a:off x="2358769" y="4920685"/>
          <a:ext cx="5927981" cy="544050"/>
          <a:chOff x="2563797" y="4923860"/>
          <a:chExt cx="5935708" cy="544050"/>
        </a:xfrm>
      </xdr:grpSpPr>
      <xdr:pic>
        <xdr:nvPicPr>
          <xdr:cNvPr id="176" name="Obrázek 175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2572062" y="4923860"/>
            <a:ext cx="143537" cy="144000"/>
          </a:xfrm>
          <a:prstGeom prst="rect">
            <a:avLst/>
          </a:prstGeom>
        </xdr:spPr>
      </xdr:pic>
      <xdr:pic>
        <xdr:nvPicPr>
          <xdr:cNvPr id="178" name="Obrázek 177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2951572" y="4923860"/>
            <a:ext cx="147506" cy="144000"/>
          </a:xfrm>
          <a:prstGeom prst="rect">
            <a:avLst/>
          </a:prstGeom>
        </xdr:spPr>
      </xdr:pic>
      <xdr:pic>
        <xdr:nvPicPr>
          <xdr:cNvPr id="180" name="Obrázek 179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3335051" y="4923860"/>
            <a:ext cx="143537" cy="144000"/>
          </a:xfrm>
          <a:prstGeom prst="rect">
            <a:avLst/>
          </a:prstGeom>
        </xdr:spPr>
      </xdr:pic>
      <xdr:pic>
        <xdr:nvPicPr>
          <xdr:cNvPr id="181" name="Obrázek 180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3524806" y="4923860"/>
            <a:ext cx="143537" cy="144000"/>
          </a:xfrm>
          <a:prstGeom prst="rect">
            <a:avLst/>
          </a:prstGeom>
        </xdr:spPr>
      </xdr:pic>
      <xdr:pic>
        <xdr:nvPicPr>
          <xdr:cNvPr id="182" name="Obrázek 181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8353322" y="4923860"/>
            <a:ext cx="146183" cy="144000"/>
          </a:xfrm>
          <a:prstGeom prst="rect">
            <a:avLst/>
          </a:prstGeom>
        </xdr:spPr>
      </xdr:pic>
      <xdr:pic>
        <xdr:nvPicPr>
          <xdr:cNvPr id="183" name="Obrázek 182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6817125" y="4942910"/>
            <a:ext cx="143537" cy="144000"/>
          </a:xfrm>
          <a:prstGeom prst="rect">
            <a:avLst/>
          </a:prstGeom>
        </xdr:spPr>
      </xdr:pic>
      <xdr:pic>
        <xdr:nvPicPr>
          <xdr:cNvPr id="184" name="Obrázek 183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5852852" y="4933385"/>
            <a:ext cx="146183" cy="144000"/>
          </a:xfrm>
          <a:prstGeom prst="rect">
            <a:avLst/>
          </a:prstGeom>
        </xdr:spPr>
      </xdr:pic>
      <xdr:pic>
        <xdr:nvPicPr>
          <xdr:cNvPr id="185" name="Obrázek 184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7172594" y="4923860"/>
            <a:ext cx="143537" cy="144000"/>
          </a:xfrm>
          <a:prstGeom prst="rect">
            <a:avLst/>
          </a:prstGeom>
        </xdr:spPr>
      </xdr:pic>
      <xdr:pic>
        <xdr:nvPicPr>
          <xdr:cNvPr id="186" name="Obrázek 185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7600784" y="4942910"/>
            <a:ext cx="143537" cy="144000"/>
          </a:xfrm>
          <a:prstGeom prst="rect">
            <a:avLst/>
          </a:prstGeom>
        </xdr:spPr>
      </xdr:pic>
      <xdr:pic>
        <xdr:nvPicPr>
          <xdr:cNvPr id="187" name="Obrázek 186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6420883" y="4942910"/>
            <a:ext cx="146182" cy="144000"/>
          </a:xfrm>
          <a:prstGeom prst="rect">
            <a:avLst/>
          </a:prstGeom>
        </xdr:spPr>
      </xdr:pic>
      <xdr:pic>
        <xdr:nvPicPr>
          <xdr:cNvPr id="188" name="Obrázek 187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6040533" y="4942910"/>
            <a:ext cx="146182" cy="144000"/>
          </a:xfrm>
          <a:prstGeom prst="rect">
            <a:avLst/>
          </a:prstGeom>
        </xdr:spPr>
      </xdr:pic>
      <xdr:pic>
        <xdr:nvPicPr>
          <xdr:cNvPr id="189" name="Obrázek 188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4864127" y="4933385"/>
            <a:ext cx="146182" cy="144000"/>
          </a:xfrm>
          <a:prstGeom prst="rect">
            <a:avLst/>
          </a:prstGeom>
        </xdr:spPr>
      </xdr:pic>
      <xdr:pic>
        <xdr:nvPicPr>
          <xdr:cNvPr id="190" name="Obrázek 189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5243972" y="4923860"/>
            <a:ext cx="146182" cy="144000"/>
          </a:xfrm>
          <a:prstGeom prst="rect">
            <a:avLst/>
          </a:prstGeom>
        </xdr:spPr>
      </xdr:pic>
      <xdr:pic>
        <xdr:nvPicPr>
          <xdr:cNvPr id="191" name="Obrázek 190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5051572" y="4923860"/>
            <a:ext cx="146182" cy="144000"/>
          </a:xfrm>
          <a:prstGeom prst="rect">
            <a:avLst/>
          </a:prstGeom>
        </xdr:spPr>
      </xdr:pic>
      <xdr:pic>
        <xdr:nvPicPr>
          <xdr:cNvPr id="192" name="Obrázek 191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5666921" y="4923860"/>
            <a:ext cx="146182" cy="144000"/>
          </a:xfrm>
          <a:prstGeom prst="rect">
            <a:avLst/>
          </a:prstGeom>
        </xdr:spPr>
      </xdr:pic>
      <xdr:pic>
        <xdr:nvPicPr>
          <xdr:cNvPr id="193" name="Obrázek 192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4098434" y="4923860"/>
            <a:ext cx="143537" cy="144000"/>
          </a:xfrm>
          <a:prstGeom prst="rect">
            <a:avLst/>
          </a:prstGeom>
        </xdr:spPr>
      </xdr:pic>
      <xdr:pic>
        <xdr:nvPicPr>
          <xdr:cNvPr id="194" name="Obrázek 193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4288189" y="4923860"/>
            <a:ext cx="143537" cy="144000"/>
          </a:xfrm>
          <a:prstGeom prst="rect">
            <a:avLst/>
          </a:prstGeom>
        </xdr:spPr>
      </xdr:pic>
      <xdr:pic>
        <xdr:nvPicPr>
          <xdr:cNvPr id="195" name="Obrázek 194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4477944" y="4923860"/>
            <a:ext cx="143537" cy="144000"/>
          </a:xfrm>
          <a:prstGeom prst="rect">
            <a:avLst/>
          </a:prstGeom>
        </xdr:spPr>
      </xdr:pic>
      <xdr:pic>
        <xdr:nvPicPr>
          <xdr:cNvPr id="197" name="Obrázek 196" descr="Grafika1.emf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3908679" y="4923860"/>
            <a:ext cx="143537" cy="144000"/>
          </a:xfrm>
          <a:prstGeom prst="rect">
            <a:avLst/>
          </a:prstGeom>
        </xdr:spPr>
      </xdr:pic>
      <xdr:pic>
        <xdr:nvPicPr>
          <xdr:cNvPr id="198" name="Obrázek 197" descr="symboly.emf"/>
          <xdr:cNvPicPr>
            <a:picLocks noChangeAspect="1"/>
          </xdr:cNvPicPr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6633010" y="4942910"/>
            <a:ext cx="147900" cy="144000"/>
          </a:xfrm>
          <a:prstGeom prst="rect">
            <a:avLst/>
          </a:prstGeom>
        </xdr:spPr>
      </xdr:pic>
      <xdr:pic>
        <xdr:nvPicPr>
          <xdr:cNvPr id="199" name="Obrázek 198" descr="symboly.emf"/>
          <xdr:cNvPicPr>
            <a:picLocks noChangeAspect="1"/>
          </xdr:cNvPicPr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7394406" y="4933385"/>
            <a:ext cx="147900" cy="144000"/>
          </a:xfrm>
          <a:prstGeom prst="rect">
            <a:avLst/>
          </a:prstGeom>
        </xdr:spPr>
      </xdr:pic>
      <xdr:pic>
        <xdr:nvPicPr>
          <xdr:cNvPr id="200" name="Obrázek 199" descr="symboly.emf"/>
          <xdr:cNvPicPr>
            <a:picLocks noChangeAspect="1"/>
          </xdr:cNvPicPr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2957336" y="5323910"/>
            <a:ext cx="147900" cy="144000"/>
          </a:xfrm>
          <a:prstGeom prst="rect">
            <a:avLst/>
          </a:prstGeom>
        </xdr:spPr>
      </xdr:pic>
      <xdr:pic>
        <xdr:nvPicPr>
          <xdr:cNvPr id="201" name="Obrázek 200" descr="symboly.emf"/>
          <xdr:cNvPicPr>
            <a:picLocks noChangeAspect="1"/>
          </xdr:cNvPicPr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2759874" y="5314385"/>
            <a:ext cx="147900" cy="144000"/>
          </a:xfrm>
          <a:prstGeom prst="rect">
            <a:avLst/>
          </a:prstGeom>
        </xdr:spPr>
      </xdr:pic>
      <xdr:pic>
        <xdr:nvPicPr>
          <xdr:cNvPr id="202" name="Obrázek 201" descr="symboly.emf"/>
          <xdr:cNvPicPr>
            <a:picLocks noChangeAspect="1"/>
          </xdr:cNvPicPr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2563797" y="5314385"/>
            <a:ext cx="147900" cy="144000"/>
          </a:xfrm>
          <a:prstGeom prst="rect">
            <a:avLst/>
          </a:prstGeom>
        </xdr:spPr>
      </xdr:pic>
      <xdr:pic>
        <xdr:nvPicPr>
          <xdr:cNvPr id="203" name="Obrázek 202" descr="symboly.emf"/>
          <xdr:cNvPicPr>
            <a:picLocks noChangeAspect="1"/>
          </xdr:cNvPicPr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7799292" y="4933385"/>
            <a:ext cx="147900" cy="144000"/>
          </a:xfrm>
          <a:prstGeom prst="rect">
            <a:avLst/>
          </a:prstGeom>
        </xdr:spPr>
      </xdr:pic>
      <xdr:pic>
        <xdr:nvPicPr>
          <xdr:cNvPr id="204" name="Obrázek 203" descr="Grafika1.emf"/>
          <xdr:cNvPicPr>
            <a:picLocks noChangeAspect="1"/>
          </xdr:cNvPicPr>
        </xdr:nvPicPr>
        <xdr:blipFill>
          <a:blip xmlns:r="http://schemas.openxmlformats.org/officeDocument/2006/relationships" r:embed="rId11" cstate="print"/>
          <a:stretch>
            <a:fillRect/>
          </a:stretch>
        </xdr:blipFill>
        <xdr:spPr>
          <a:xfrm>
            <a:off x="7964798" y="4933385"/>
            <a:ext cx="143932" cy="144000"/>
          </a:xfrm>
          <a:prstGeom prst="rect">
            <a:avLst/>
          </a:prstGeom>
        </xdr:spPr>
      </xdr:pic>
      <xdr:pic>
        <xdr:nvPicPr>
          <xdr:cNvPr id="205" name="Obrázek 204" descr="Grafika1.emf"/>
          <xdr:cNvPicPr>
            <a:picLocks noChangeAspect="1"/>
          </xdr:cNvPicPr>
        </xdr:nvPicPr>
        <xdr:blipFill>
          <a:blip xmlns:r="http://schemas.openxmlformats.org/officeDocument/2006/relationships" r:embed="rId11" cstate="print"/>
          <a:stretch>
            <a:fillRect/>
          </a:stretch>
        </xdr:blipFill>
        <xdr:spPr>
          <a:xfrm>
            <a:off x="5651507" y="5314385"/>
            <a:ext cx="143932" cy="1440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433357</xdr:colOff>
      <xdr:row>27</xdr:row>
      <xdr:rowOff>5689</xdr:rowOff>
    </xdr:from>
    <xdr:to>
      <xdr:col>7</xdr:col>
      <xdr:colOff>540780</xdr:colOff>
      <xdr:row>27</xdr:row>
      <xdr:rowOff>113689</xdr:rowOff>
    </xdr:to>
    <xdr:pic>
      <xdr:nvPicPr>
        <xdr:cNvPr id="207" name="Obrázek 206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00557" y="5177764"/>
          <a:ext cx="107423" cy="108000"/>
        </a:xfrm>
        <a:prstGeom prst="rect">
          <a:avLst/>
        </a:prstGeom>
      </xdr:spPr>
    </xdr:pic>
    <xdr:clientData/>
  </xdr:twoCellAnchor>
  <xdr:twoCellAnchor>
    <xdr:from>
      <xdr:col>12</xdr:col>
      <xdr:colOff>233175</xdr:colOff>
      <xdr:row>26</xdr:row>
      <xdr:rowOff>176010</xdr:rowOff>
    </xdr:from>
    <xdr:to>
      <xdr:col>12</xdr:col>
      <xdr:colOff>377107</xdr:colOff>
      <xdr:row>27</xdr:row>
      <xdr:rowOff>129510</xdr:rowOff>
    </xdr:to>
    <xdr:pic>
      <xdr:nvPicPr>
        <xdr:cNvPr id="208" name="Obrázek 207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548375" y="5157585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66674</xdr:colOff>
      <xdr:row>1</xdr:row>
      <xdr:rowOff>133350</xdr:rowOff>
    </xdr:from>
    <xdr:to>
      <xdr:col>6</xdr:col>
      <xdr:colOff>352425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95474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zima</a:t>
          </a:fld>
          <a:endParaRPr lang="cs-CZ" sz="1400" baseline="0"/>
        </a:p>
      </xdr:txBody>
    </xdr:sp>
    <xdr:clientData/>
  </xdr:twoCellAnchor>
  <xdr:twoCellAnchor>
    <xdr:from>
      <xdr:col>0</xdr:col>
      <xdr:colOff>533400</xdr:colOff>
      <xdr:row>17</xdr:row>
      <xdr:rowOff>19050</xdr:rowOff>
    </xdr:from>
    <xdr:to>
      <xdr:col>2</xdr:col>
      <xdr:colOff>525008</xdr:colOff>
      <xdr:row>18</xdr:row>
      <xdr:rowOff>3895</xdr:rowOff>
    </xdr:to>
    <xdr:sp macro="" textlink="">
      <xdr:nvSpPr>
        <xdr:cNvPr id="153" name="TextovéPole 6"/>
        <xdr:cNvSpPr txBox="1"/>
      </xdr:nvSpPr>
      <xdr:spPr>
        <a:xfrm>
          <a:off x="533400" y="3286125"/>
          <a:ext cx="1210808" cy="175345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25°C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- tropick</a:t>
          </a:r>
          <a:r>
            <a:rPr kumimoji="0" lang="cs-CZ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á vedra</a:t>
          </a:r>
        </a:p>
      </xdr:txBody>
    </xdr:sp>
    <xdr:clientData/>
  </xdr:twoCellAnchor>
  <xdr:twoCellAnchor>
    <xdr:from>
      <xdr:col>11</xdr:col>
      <xdr:colOff>438150</xdr:colOff>
      <xdr:row>26</xdr:row>
      <xdr:rowOff>152400</xdr:rowOff>
    </xdr:from>
    <xdr:to>
      <xdr:col>12</xdr:col>
      <xdr:colOff>18748</xdr:colOff>
      <xdr:row>27</xdr:row>
      <xdr:rowOff>152186</xdr:rowOff>
    </xdr:to>
    <xdr:pic>
      <xdr:nvPicPr>
        <xdr:cNvPr id="134" name="Obrázek 133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143750" y="5133975"/>
          <a:ext cx="190198" cy="190286"/>
        </a:xfrm>
        <a:prstGeom prst="rect">
          <a:avLst/>
        </a:prstGeom>
      </xdr:spPr>
    </xdr:pic>
    <xdr:clientData/>
  </xdr:twoCellAnchor>
  <xdr:twoCellAnchor>
    <xdr:from>
      <xdr:col>11</xdr:col>
      <xdr:colOff>238125</xdr:colOff>
      <xdr:row>26</xdr:row>
      <xdr:rowOff>152400</xdr:rowOff>
    </xdr:from>
    <xdr:to>
      <xdr:col>11</xdr:col>
      <xdr:colOff>428323</xdr:colOff>
      <xdr:row>27</xdr:row>
      <xdr:rowOff>152186</xdr:rowOff>
    </xdr:to>
    <xdr:pic>
      <xdr:nvPicPr>
        <xdr:cNvPr id="157" name="Obrázek 156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943725" y="5133975"/>
          <a:ext cx="190198" cy="190286"/>
        </a:xfrm>
        <a:prstGeom prst="rect">
          <a:avLst/>
        </a:prstGeom>
      </xdr:spPr>
    </xdr:pic>
    <xdr:clientData/>
  </xdr:twoCellAnchor>
  <xdr:twoCellAnchor>
    <xdr:from>
      <xdr:col>8</xdr:col>
      <xdr:colOff>581025</xdr:colOff>
      <xdr:row>26</xdr:row>
      <xdr:rowOff>171450</xdr:rowOff>
    </xdr:from>
    <xdr:to>
      <xdr:col>9</xdr:col>
      <xdr:colOff>115357</xdr:colOff>
      <xdr:row>27</xdr:row>
      <xdr:rowOff>124950</xdr:rowOff>
    </xdr:to>
    <xdr:pic>
      <xdr:nvPicPr>
        <xdr:cNvPr id="159" name="Obrázek 158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57825" y="5153025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26</xdr:row>
      <xdr:rowOff>171450</xdr:rowOff>
    </xdr:from>
    <xdr:to>
      <xdr:col>8</xdr:col>
      <xdr:colOff>143932</xdr:colOff>
      <xdr:row>27</xdr:row>
      <xdr:rowOff>124950</xdr:rowOff>
    </xdr:to>
    <xdr:pic>
      <xdr:nvPicPr>
        <xdr:cNvPr id="160" name="Obrázek 159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876800" y="5153025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447675</xdr:colOff>
      <xdr:row>27</xdr:row>
      <xdr:rowOff>9525</xdr:rowOff>
    </xdr:from>
    <xdr:to>
      <xdr:col>6</xdr:col>
      <xdr:colOff>555098</xdr:colOff>
      <xdr:row>27</xdr:row>
      <xdr:rowOff>117525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05275" y="5181600"/>
          <a:ext cx="107423" cy="108000"/>
        </a:xfrm>
        <a:prstGeom prst="rect">
          <a:avLst/>
        </a:prstGeom>
      </xdr:spPr>
    </xdr:pic>
    <xdr:clientData/>
  </xdr:twoCellAnchor>
  <xdr:twoCellAnchor>
    <xdr:from>
      <xdr:col>6</xdr:col>
      <xdr:colOff>257175</xdr:colOff>
      <xdr:row>27</xdr:row>
      <xdr:rowOff>0</xdr:rowOff>
    </xdr:from>
    <xdr:to>
      <xdr:col>6</xdr:col>
      <xdr:colOff>364598</xdr:colOff>
      <xdr:row>27</xdr:row>
      <xdr:rowOff>108000</xdr:rowOff>
    </xdr:to>
    <xdr:pic>
      <xdr:nvPicPr>
        <xdr:cNvPr id="210" name="Obrázek 20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14775" y="5172075"/>
          <a:ext cx="107423" cy="108000"/>
        </a:xfrm>
        <a:prstGeom prst="rect">
          <a:avLst/>
        </a:prstGeom>
      </xdr:spPr>
    </xdr:pic>
    <xdr:clientData/>
  </xdr:twoCellAnchor>
  <xdr:twoCellAnchor>
    <xdr:from>
      <xdr:col>5</xdr:col>
      <xdr:colOff>457200</xdr:colOff>
      <xdr:row>26</xdr:row>
      <xdr:rowOff>161925</xdr:rowOff>
    </xdr:from>
    <xdr:to>
      <xdr:col>5</xdr:col>
      <xdr:colOff>601132</xdr:colOff>
      <xdr:row>27</xdr:row>
      <xdr:rowOff>115425</xdr:rowOff>
    </xdr:to>
    <xdr:pic>
      <xdr:nvPicPr>
        <xdr:cNvPr id="211" name="Obrázek 210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505200" y="5143500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26</xdr:row>
      <xdr:rowOff>180975</xdr:rowOff>
    </xdr:from>
    <xdr:to>
      <xdr:col>5</xdr:col>
      <xdr:colOff>583673</xdr:colOff>
      <xdr:row>27</xdr:row>
      <xdr:rowOff>98475</xdr:rowOff>
    </xdr:to>
    <xdr:pic>
      <xdr:nvPicPr>
        <xdr:cNvPr id="212" name="Obrázek 21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24250" y="5162550"/>
          <a:ext cx="107423" cy="108000"/>
        </a:xfrm>
        <a:prstGeom prst="rect">
          <a:avLst/>
        </a:prstGeom>
      </xdr:spPr>
    </xdr:pic>
    <xdr:clientData/>
  </xdr:twoCellAnchor>
  <xdr:twoCellAnchor>
    <xdr:from>
      <xdr:col>11</xdr:col>
      <xdr:colOff>238125</xdr:colOff>
      <xdr:row>24</xdr:row>
      <xdr:rowOff>114300</xdr:rowOff>
    </xdr:from>
    <xdr:to>
      <xdr:col>11</xdr:col>
      <xdr:colOff>428323</xdr:colOff>
      <xdr:row>25</xdr:row>
      <xdr:rowOff>114086</xdr:rowOff>
    </xdr:to>
    <xdr:pic>
      <xdr:nvPicPr>
        <xdr:cNvPr id="213" name="Obrázek 21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943725" y="4714875"/>
          <a:ext cx="190198" cy="190286"/>
        </a:xfrm>
        <a:prstGeom prst="rect">
          <a:avLst/>
        </a:prstGeom>
      </xdr:spPr>
    </xdr:pic>
    <xdr:clientData/>
  </xdr:twoCellAnchor>
  <xdr:twoCellAnchor>
    <xdr:from>
      <xdr:col>11</xdr:col>
      <xdr:colOff>76200</xdr:colOff>
      <xdr:row>25</xdr:row>
      <xdr:rowOff>142875</xdr:rowOff>
    </xdr:from>
    <xdr:to>
      <xdr:col>11</xdr:col>
      <xdr:colOff>220132</xdr:colOff>
      <xdr:row>26</xdr:row>
      <xdr:rowOff>96375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81800" y="4933950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533400</xdr:colOff>
      <xdr:row>25</xdr:row>
      <xdr:rowOff>152400</xdr:rowOff>
    </xdr:from>
    <xdr:to>
      <xdr:col>10</xdr:col>
      <xdr:colOff>71507</xdr:colOff>
      <xdr:row>26</xdr:row>
      <xdr:rowOff>105900</xdr:rowOff>
    </xdr:to>
    <xdr:pic>
      <xdr:nvPicPr>
        <xdr:cNvPr id="215" name="Obrázek 21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19800" y="4943475"/>
          <a:ext cx="147707" cy="144000"/>
        </a:xfrm>
        <a:prstGeom prst="rect">
          <a:avLst/>
        </a:prstGeom>
      </xdr:spPr>
    </xdr:pic>
    <xdr:clientData/>
  </xdr:twoCellAnchor>
  <xdr:twoCellAnchor>
    <xdr:from>
      <xdr:col>8</xdr:col>
      <xdr:colOff>581025</xdr:colOff>
      <xdr:row>24</xdr:row>
      <xdr:rowOff>142875</xdr:rowOff>
    </xdr:from>
    <xdr:to>
      <xdr:col>9</xdr:col>
      <xdr:colOff>115357</xdr:colOff>
      <xdr:row>25</xdr:row>
      <xdr:rowOff>96375</xdr:rowOff>
    </xdr:to>
    <xdr:pic>
      <xdr:nvPicPr>
        <xdr:cNvPr id="216" name="Obrázek 21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57825" y="4743450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381000</xdr:colOff>
      <xdr:row>25</xdr:row>
      <xdr:rowOff>133350</xdr:rowOff>
    </xdr:from>
    <xdr:to>
      <xdr:col>8</xdr:col>
      <xdr:colOff>527313</xdr:colOff>
      <xdr:row>26</xdr:row>
      <xdr:rowOff>86850</xdr:rowOff>
    </xdr:to>
    <xdr:pic>
      <xdr:nvPicPr>
        <xdr:cNvPr id="217" name="Obrázek 21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257800" y="4924425"/>
          <a:ext cx="146313" cy="144000"/>
        </a:xfrm>
        <a:prstGeom prst="rect">
          <a:avLst/>
        </a:prstGeom>
      </xdr:spPr>
    </xdr:pic>
    <xdr:clientData/>
  </xdr:twoCellAnchor>
  <xdr:twoCellAnchor>
    <xdr:from>
      <xdr:col>7</xdr:col>
      <xdr:colOff>209550</xdr:colOff>
      <xdr:row>25</xdr:row>
      <xdr:rowOff>142875</xdr:rowOff>
    </xdr:from>
    <xdr:to>
      <xdr:col>7</xdr:col>
      <xdr:colOff>355863</xdr:colOff>
      <xdr:row>26</xdr:row>
      <xdr:rowOff>96375</xdr:rowOff>
    </xdr:to>
    <xdr:pic>
      <xdr:nvPicPr>
        <xdr:cNvPr id="218" name="Obrázek 21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476750" y="4933950"/>
          <a:ext cx="146313" cy="144000"/>
        </a:xfrm>
        <a:prstGeom prst="rect">
          <a:avLst/>
        </a:prstGeom>
      </xdr:spPr>
    </xdr:pic>
    <xdr:clientData/>
  </xdr:twoCellAnchor>
  <xdr:twoCellAnchor>
    <xdr:from>
      <xdr:col>6</xdr:col>
      <xdr:colOff>438150</xdr:colOff>
      <xdr:row>24</xdr:row>
      <xdr:rowOff>180975</xdr:rowOff>
    </xdr:from>
    <xdr:to>
      <xdr:col>6</xdr:col>
      <xdr:colOff>545573</xdr:colOff>
      <xdr:row>25</xdr:row>
      <xdr:rowOff>98475</xdr:rowOff>
    </xdr:to>
    <xdr:pic>
      <xdr:nvPicPr>
        <xdr:cNvPr id="219" name="Obrázek 21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95750" y="4781550"/>
          <a:ext cx="107423" cy="108000"/>
        </a:xfrm>
        <a:prstGeom prst="rect">
          <a:avLst/>
        </a:prstGeom>
      </xdr:spPr>
    </xdr:pic>
    <xdr:clientData/>
  </xdr:twoCellAnchor>
  <xdr:twoCellAnchor>
    <xdr:from>
      <xdr:col>6</xdr:col>
      <xdr:colOff>57150</xdr:colOff>
      <xdr:row>24</xdr:row>
      <xdr:rowOff>152400</xdr:rowOff>
    </xdr:from>
    <xdr:to>
      <xdr:col>6</xdr:col>
      <xdr:colOff>201082</xdr:colOff>
      <xdr:row>25</xdr:row>
      <xdr:rowOff>105900</xdr:rowOff>
    </xdr:to>
    <xdr:pic>
      <xdr:nvPicPr>
        <xdr:cNvPr id="220" name="Obrázek 219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714750" y="4752975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457200</xdr:colOff>
      <xdr:row>25</xdr:row>
      <xdr:rowOff>123825</xdr:rowOff>
    </xdr:from>
    <xdr:to>
      <xdr:col>5</xdr:col>
      <xdr:colOff>601132</xdr:colOff>
      <xdr:row>26</xdr:row>
      <xdr:rowOff>77325</xdr:rowOff>
    </xdr:to>
    <xdr:pic>
      <xdr:nvPicPr>
        <xdr:cNvPr id="221" name="Obrázek 220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505200" y="4914900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25</xdr:row>
      <xdr:rowOff>142875</xdr:rowOff>
    </xdr:from>
    <xdr:to>
      <xdr:col>5</xdr:col>
      <xdr:colOff>51063</xdr:colOff>
      <xdr:row>26</xdr:row>
      <xdr:rowOff>96375</xdr:rowOff>
    </xdr:to>
    <xdr:pic>
      <xdr:nvPicPr>
        <xdr:cNvPr id="222" name="Obrázek 22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52750" y="4933950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104775</xdr:colOff>
      <xdr:row>25</xdr:row>
      <xdr:rowOff>133350</xdr:rowOff>
    </xdr:from>
    <xdr:to>
      <xdr:col>4</xdr:col>
      <xdr:colOff>251088</xdr:colOff>
      <xdr:row>26</xdr:row>
      <xdr:rowOff>86850</xdr:rowOff>
    </xdr:to>
    <xdr:pic>
      <xdr:nvPicPr>
        <xdr:cNvPr id="223" name="Obrázek 22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43175" y="4924425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304800</xdr:colOff>
      <xdr:row>24</xdr:row>
      <xdr:rowOff>142875</xdr:rowOff>
    </xdr:from>
    <xdr:to>
      <xdr:col>4</xdr:col>
      <xdr:colOff>494998</xdr:colOff>
      <xdr:row>25</xdr:row>
      <xdr:rowOff>142661</xdr:rowOff>
    </xdr:to>
    <xdr:pic>
      <xdr:nvPicPr>
        <xdr:cNvPr id="224" name="Obrázek 223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743200" y="4743450"/>
          <a:ext cx="190198" cy="19028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0.16177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68" y="4941187"/>
          <a:ext cx="587297" cy="33373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Leden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>
              <a:solidFill>
                <a:schemeClr val="accent1">
                  <a:lumMod val="75000"/>
                </a:schemeClr>
              </a:solidFill>
            </a:rPr>
            <a:pPr/>
            <a:t>2011</a:t>
          </a:fld>
          <a:endParaRPr lang="cs-CZ" sz="2800" b="1" i="1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0.36017</cdr:x>
      <cdr:y>0.01108</cdr:y>
    </cdr:from>
    <cdr:to>
      <cdr:x>0.39562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3049820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Vřesovec červený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0.00562</cdr:x>
      <cdr:y>0.12718</cdr:y>
    </cdr:from>
    <cdr:to>
      <cdr:x>0.22207</cdr:x>
      <cdr:y>0.22766</cdr:y>
    </cdr:to>
    <cdr:sp macro="" textlink="">
      <cdr:nvSpPr>
        <cdr:cNvPr id="17" name="TextovéPole 16"/>
        <cdr:cNvSpPr txBox="1"/>
      </cdr:nvSpPr>
      <cdr:spPr>
        <a:xfrm xmlns:a="http://schemas.openxmlformats.org/drawingml/2006/main">
          <a:off x="47589" y="711084"/>
          <a:ext cx="1832829" cy="561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cs-CZ" sz="1000" b="1"/>
            <a:t>Determinační poznávací znaky </a:t>
          </a:r>
        </a:p>
        <a:p xmlns:a="http://schemas.openxmlformats.org/drawingml/2006/main"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 xmlns:a="http://schemas.openxmlformats.org/drawingml/2006/main">
          <a:pPr algn="l"/>
          <a:r>
            <a:rPr lang="cs-CZ" sz="1000" b="1" baseline="0"/>
            <a:t>(rostlina, živočich):</a:t>
          </a:r>
          <a:endParaRPr lang="cs-CZ" sz="1000" b="1"/>
        </a:p>
      </cdr:txBody>
    </cdr:sp>
  </cdr:relSizeAnchor>
  <cdr:relSizeAnchor xmlns:cdr="http://schemas.openxmlformats.org/drawingml/2006/chartDrawing">
    <cdr:from>
      <cdr:x>0.93626</cdr:x>
      <cdr:y>0.87621</cdr:y>
    </cdr:from>
    <cdr:to>
      <cdr:x>0.95333</cdr:x>
      <cdr:y>0.90196</cdr:y>
    </cdr:to>
    <cdr:pic>
      <cdr:nvPicPr>
        <cdr:cNvPr id="12" name="Obrázek 11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27975" y="4899025"/>
          <a:ext cx="144595" cy="1440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zoomScaleNormal="100" workbookViewId="0">
      <pane xSplit="1" topLeftCell="B1" activePane="topRight" state="frozen"/>
      <selection pane="topRight" activeCell="I32" sqref="I32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19" t="s">
        <v>2</v>
      </c>
      <c r="B1" s="20" t="s">
        <v>3</v>
      </c>
      <c r="C1" s="20" t="s">
        <v>4</v>
      </c>
      <c r="D1" s="21" t="s">
        <v>5</v>
      </c>
      <c r="F1" s="8" t="s">
        <v>61</v>
      </c>
      <c r="G1" s="9" t="s">
        <v>7</v>
      </c>
      <c r="H1" s="9" t="s">
        <v>6</v>
      </c>
      <c r="I1" s="10" t="s">
        <v>7</v>
      </c>
      <c r="K1" s="1" t="s">
        <v>0</v>
      </c>
      <c r="M1" s="1" t="s">
        <v>39</v>
      </c>
    </row>
    <row r="2" spans="1:13">
      <c r="A2" s="22" t="s">
        <v>8</v>
      </c>
      <c r="B2" s="15">
        <f>MIN(F2:G2)</f>
        <v>-1</v>
      </c>
      <c r="C2" s="15">
        <f>MAX(F2:G2)</f>
        <v>1</v>
      </c>
      <c r="D2" s="16">
        <f>AVERAGE(F2:G2)</f>
        <v>0</v>
      </c>
      <c r="F2" s="4">
        <v>-1</v>
      </c>
      <c r="G2" s="3">
        <v>1</v>
      </c>
      <c r="H2" s="7" t="s">
        <v>46</v>
      </c>
      <c r="I2" s="11" t="s">
        <v>41</v>
      </c>
      <c r="K2" t="s">
        <v>40</v>
      </c>
      <c r="M2" t="s">
        <v>59</v>
      </c>
    </row>
    <row r="3" spans="1:13">
      <c r="A3" s="22" t="s">
        <v>9</v>
      </c>
      <c r="B3" s="15">
        <f t="shared" ref="B3:B32" si="0">MIN(F3:G3)</f>
        <v>-1</v>
      </c>
      <c r="C3" s="15">
        <f t="shared" ref="C3:C32" si="1">MAX(F3:G3)</f>
        <v>1</v>
      </c>
      <c r="D3" s="16">
        <f t="shared" ref="D3:D32" si="2">AVERAGE(F3:G3)</f>
        <v>0</v>
      </c>
      <c r="F3" s="4">
        <v>-1</v>
      </c>
      <c r="G3" s="3">
        <v>1</v>
      </c>
      <c r="H3" s="7" t="s">
        <v>46</v>
      </c>
      <c r="I3" s="11" t="s">
        <v>46</v>
      </c>
    </row>
    <row r="4" spans="1:13">
      <c r="A4" s="22" t="s">
        <v>10</v>
      </c>
      <c r="B4" s="15">
        <f t="shared" si="0"/>
        <v>-5</v>
      </c>
      <c r="C4" s="15">
        <f t="shared" si="1"/>
        <v>1</v>
      </c>
      <c r="D4" s="16">
        <f t="shared" si="2"/>
        <v>-2</v>
      </c>
      <c r="F4" s="4">
        <v>-5</v>
      </c>
      <c r="G4" s="3">
        <v>1</v>
      </c>
      <c r="H4" s="7" t="s">
        <v>46</v>
      </c>
      <c r="I4" s="11" t="s">
        <v>67</v>
      </c>
      <c r="K4" s="1" t="s">
        <v>1</v>
      </c>
      <c r="M4" s="1" t="s">
        <v>56</v>
      </c>
    </row>
    <row r="5" spans="1:13">
      <c r="A5" s="22" t="s">
        <v>11</v>
      </c>
      <c r="B5" s="15">
        <f t="shared" si="0"/>
        <v>-9</v>
      </c>
      <c r="C5" s="15">
        <f t="shared" si="1"/>
        <v>-1</v>
      </c>
      <c r="D5" s="16">
        <f t="shared" si="2"/>
        <v>-5</v>
      </c>
      <c r="F5" s="4">
        <v>-9</v>
      </c>
      <c r="G5" s="3">
        <v>-1</v>
      </c>
      <c r="H5" s="7" t="s">
        <v>41</v>
      </c>
      <c r="I5" s="11" t="s">
        <v>46</v>
      </c>
      <c r="K5">
        <v>2011</v>
      </c>
      <c r="M5" t="s">
        <v>58</v>
      </c>
    </row>
    <row r="6" spans="1:13">
      <c r="A6" s="22" t="s">
        <v>12</v>
      </c>
      <c r="B6" s="15">
        <f t="shared" si="0"/>
        <v>-4</v>
      </c>
      <c r="C6" s="15">
        <f t="shared" si="1"/>
        <v>-3</v>
      </c>
      <c r="D6" s="16">
        <f t="shared" si="2"/>
        <v>-3.5</v>
      </c>
      <c r="F6" s="4">
        <v>-4</v>
      </c>
      <c r="G6" s="3">
        <v>-3</v>
      </c>
      <c r="H6" s="7" t="s">
        <v>41</v>
      </c>
      <c r="I6" s="11" t="s">
        <v>41</v>
      </c>
    </row>
    <row r="7" spans="1:13">
      <c r="A7" s="22" t="s">
        <v>13</v>
      </c>
      <c r="B7" s="15">
        <f t="shared" si="0"/>
        <v>-3</v>
      </c>
      <c r="C7" s="15">
        <f t="shared" si="1"/>
        <v>-1</v>
      </c>
      <c r="D7" s="16">
        <f t="shared" si="2"/>
        <v>-2</v>
      </c>
      <c r="F7" s="4">
        <v>-3</v>
      </c>
      <c r="G7" s="3">
        <v>-1</v>
      </c>
      <c r="H7" s="7" t="s">
        <v>43</v>
      </c>
      <c r="I7" s="11" t="s">
        <v>41</v>
      </c>
      <c r="K7" s="1" t="s">
        <v>48</v>
      </c>
      <c r="M7" s="1" t="s">
        <v>55</v>
      </c>
    </row>
    <row r="8" spans="1:13">
      <c r="A8" s="22" t="s">
        <v>14</v>
      </c>
      <c r="B8" s="15">
        <f t="shared" si="0"/>
        <v>-1</v>
      </c>
      <c r="C8" s="15">
        <f t="shared" si="1"/>
        <v>3</v>
      </c>
      <c r="D8" s="16">
        <f t="shared" si="2"/>
        <v>1</v>
      </c>
      <c r="F8" s="4">
        <v>-1</v>
      </c>
      <c r="G8" s="3">
        <v>3</v>
      </c>
      <c r="H8" s="7" t="s">
        <v>62</v>
      </c>
      <c r="I8" s="11" t="s">
        <v>68</v>
      </c>
      <c r="K8" t="s">
        <v>60</v>
      </c>
      <c r="M8" t="s">
        <v>57</v>
      </c>
    </row>
    <row r="9" spans="1:13">
      <c r="A9" s="22" t="s">
        <v>15</v>
      </c>
      <c r="B9" s="15">
        <f t="shared" si="0"/>
        <v>3</v>
      </c>
      <c r="C9" s="15">
        <f t="shared" si="1"/>
        <v>3</v>
      </c>
      <c r="D9" s="16">
        <f t="shared" si="2"/>
        <v>3</v>
      </c>
      <c r="F9" s="4">
        <v>3</v>
      </c>
      <c r="G9" s="3">
        <v>3</v>
      </c>
      <c r="H9" s="7" t="s">
        <v>41</v>
      </c>
      <c r="I9" s="11" t="s">
        <v>53</v>
      </c>
    </row>
    <row r="10" spans="1:13">
      <c r="A10" s="22" t="s">
        <v>16</v>
      </c>
      <c r="B10" s="15">
        <f t="shared" si="0"/>
        <v>3</v>
      </c>
      <c r="C10" s="15">
        <f t="shared" si="1"/>
        <v>3</v>
      </c>
      <c r="D10" s="16">
        <f t="shared" si="2"/>
        <v>3</v>
      </c>
      <c r="F10" s="4">
        <v>3</v>
      </c>
      <c r="G10" s="3">
        <v>3</v>
      </c>
      <c r="H10" s="7" t="s">
        <v>45</v>
      </c>
      <c r="I10" s="11" t="s">
        <v>41</v>
      </c>
    </row>
    <row r="11" spans="1:13">
      <c r="A11" s="22" t="s">
        <v>17</v>
      </c>
      <c r="B11" s="15">
        <f t="shared" si="0"/>
        <v>3</v>
      </c>
      <c r="C11" s="15">
        <f t="shared" si="1"/>
        <v>4</v>
      </c>
      <c r="D11" s="16">
        <f t="shared" si="2"/>
        <v>3.5</v>
      </c>
      <c r="F11" s="4">
        <v>3</v>
      </c>
      <c r="G11" s="3">
        <v>4</v>
      </c>
      <c r="H11" s="7" t="s">
        <v>63</v>
      </c>
      <c r="I11" s="11" t="s">
        <v>45</v>
      </c>
    </row>
    <row r="12" spans="1:13">
      <c r="A12" s="22" t="s">
        <v>18</v>
      </c>
      <c r="B12" s="15">
        <f t="shared" si="0"/>
        <v>3</v>
      </c>
      <c r="C12" s="15">
        <f t="shared" si="1"/>
        <v>5</v>
      </c>
      <c r="D12" s="16">
        <f t="shared" si="2"/>
        <v>4</v>
      </c>
      <c r="F12" s="4">
        <v>3</v>
      </c>
      <c r="G12" s="3">
        <v>5</v>
      </c>
      <c r="H12" s="7" t="s">
        <v>41</v>
      </c>
      <c r="I12" s="11" t="s">
        <v>41</v>
      </c>
    </row>
    <row r="13" spans="1:13">
      <c r="A13" s="22" t="s">
        <v>19</v>
      </c>
      <c r="B13" s="15">
        <f t="shared" si="0"/>
        <v>2</v>
      </c>
      <c r="C13" s="15">
        <f t="shared" si="1"/>
        <v>6</v>
      </c>
      <c r="D13" s="16">
        <f t="shared" si="2"/>
        <v>4</v>
      </c>
      <c r="F13" s="4">
        <v>2</v>
      </c>
      <c r="G13" s="3">
        <v>6</v>
      </c>
      <c r="H13" s="7" t="s">
        <v>41</v>
      </c>
      <c r="I13" s="11" t="s">
        <v>46</v>
      </c>
    </row>
    <row r="14" spans="1:13">
      <c r="A14" s="22" t="s">
        <v>20</v>
      </c>
      <c r="B14" s="15">
        <f t="shared" si="0"/>
        <v>3</v>
      </c>
      <c r="C14" s="15">
        <f t="shared" si="1"/>
        <v>7</v>
      </c>
      <c r="D14" s="16">
        <f t="shared" si="2"/>
        <v>5</v>
      </c>
      <c r="F14" s="4">
        <v>3</v>
      </c>
      <c r="G14" s="3">
        <v>7</v>
      </c>
      <c r="H14" s="7" t="s">
        <v>63</v>
      </c>
      <c r="I14" s="11" t="s">
        <v>41</v>
      </c>
    </row>
    <row r="15" spans="1:13">
      <c r="A15" s="22" t="s">
        <v>21</v>
      </c>
      <c r="B15" s="15">
        <f t="shared" si="0"/>
        <v>4</v>
      </c>
      <c r="C15" s="15">
        <f t="shared" si="1"/>
        <v>10</v>
      </c>
      <c r="D15" s="16">
        <f t="shared" si="2"/>
        <v>7</v>
      </c>
      <c r="F15" s="4">
        <v>4</v>
      </c>
      <c r="G15" s="3">
        <v>10</v>
      </c>
      <c r="H15" s="7" t="s">
        <v>64</v>
      </c>
      <c r="I15" s="11" t="s">
        <v>41</v>
      </c>
    </row>
    <row r="16" spans="1:13">
      <c r="A16" s="22" t="s">
        <v>22</v>
      </c>
      <c r="B16" s="15">
        <f t="shared" si="0"/>
        <v>4</v>
      </c>
      <c r="C16" s="15">
        <f t="shared" si="1"/>
        <v>10</v>
      </c>
      <c r="D16" s="16">
        <f t="shared" si="2"/>
        <v>7</v>
      </c>
      <c r="F16" s="4">
        <v>4</v>
      </c>
      <c r="G16" s="3">
        <v>10</v>
      </c>
      <c r="H16" s="7" t="s">
        <v>41</v>
      </c>
      <c r="I16" s="11" t="s">
        <v>42</v>
      </c>
    </row>
    <row r="17" spans="1:9">
      <c r="A17" s="22" t="s">
        <v>23</v>
      </c>
      <c r="B17" s="15">
        <f t="shared" si="0"/>
        <v>3</v>
      </c>
      <c r="C17" s="15">
        <f t="shared" si="1"/>
        <v>8</v>
      </c>
      <c r="D17" s="16">
        <f t="shared" si="2"/>
        <v>5.5</v>
      </c>
      <c r="F17" s="4">
        <v>3</v>
      </c>
      <c r="G17" s="3">
        <v>8</v>
      </c>
      <c r="H17" s="7" t="s">
        <v>46</v>
      </c>
      <c r="I17" s="11" t="s">
        <v>46</v>
      </c>
    </row>
    <row r="18" spans="1:9">
      <c r="A18" s="22" t="s">
        <v>24</v>
      </c>
      <c r="B18" s="15">
        <f t="shared" si="0"/>
        <v>-1</v>
      </c>
      <c r="C18" s="15">
        <f t="shared" si="1"/>
        <v>3</v>
      </c>
      <c r="D18" s="16">
        <f t="shared" si="2"/>
        <v>1</v>
      </c>
      <c r="F18" s="4">
        <v>-1</v>
      </c>
      <c r="G18" s="3">
        <v>3</v>
      </c>
      <c r="H18" s="7" t="s">
        <v>65</v>
      </c>
      <c r="I18" s="11" t="s">
        <v>53</v>
      </c>
    </row>
    <row r="19" spans="1:9">
      <c r="A19" s="22" t="s">
        <v>25</v>
      </c>
      <c r="B19" s="15">
        <f t="shared" si="0"/>
        <v>0</v>
      </c>
      <c r="C19" s="15">
        <f t="shared" si="1"/>
        <v>3</v>
      </c>
      <c r="D19" s="16">
        <f t="shared" si="2"/>
        <v>1.5</v>
      </c>
      <c r="F19" s="4">
        <v>0</v>
      </c>
      <c r="G19" s="3">
        <v>3</v>
      </c>
      <c r="H19" s="7" t="s">
        <v>66</v>
      </c>
      <c r="I19" s="11" t="s">
        <v>41</v>
      </c>
    </row>
    <row r="20" spans="1:9">
      <c r="A20" s="22" t="s">
        <v>26</v>
      </c>
      <c r="B20" s="15">
        <f t="shared" si="0"/>
        <v>1</v>
      </c>
      <c r="C20" s="15">
        <f t="shared" si="1"/>
        <v>5</v>
      </c>
      <c r="D20" s="16">
        <f t="shared" si="2"/>
        <v>3</v>
      </c>
      <c r="F20" s="4">
        <v>1</v>
      </c>
      <c r="G20" s="3">
        <v>5</v>
      </c>
      <c r="H20" s="7" t="s">
        <v>41</v>
      </c>
      <c r="I20" s="11" t="s">
        <v>41</v>
      </c>
    </row>
    <row r="21" spans="1:9">
      <c r="A21" s="22" t="s">
        <v>27</v>
      </c>
      <c r="B21" s="15">
        <f t="shared" si="0"/>
        <v>-2</v>
      </c>
      <c r="C21" s="15">
        <f t="shared" si="1"/>
        <v>3</v>
      </c>
      <c r="D21" s="16">
        <f t="shared" si="2"/>
        <v>0.5</v>
      </c>
      <c r="F21" s="4">
        <v>-2</v>
      </c>
      <c r="G21" s="3">
        <v>3</v>
      </c>
      <c r="H21" s="7" t="s">
        <v>44</v>
      </c>
      <c r="I21" s="11" t="s">
        <v>46</v>
      </c>
    </row>
    <row r="22" spans="1:9">
      <c r="A22" s="22" t="s">
        <v>28</v>
      </c>
      <c r="B22" s="15">
        <f t="shared" si="0"/>
        <v>-1</v>
      </c>
      <c r="C22" s="15">
        <f t="shared" si="1"/>
        <v>1</v>
      </c>
      <c r="D22" s="16">
        <f t="shared" si="2"/>
        <v>0</v>
      </c>
      <c r="F22" s="4">
        <v>-1</v>
      </c>
      <c r="G22" s="3">
        <v>1</v>
      </c>
      <c r="H22" s="7" t="s">
        <v>41</v>
      </c>
      <c r="I22" s="11" t="s">
        <v>41</v>
      </c>
    </row>
    <row r="23" spans="1:9">
      <c r="A23" s="22" t="s">
        <v>29</v>
      </c>
      <c r="B23" s="15">
        <f t="shared" si="0"/>
        <v>-4</v>
      </c>
      <c r="C23" s="15">
        <f t="shared" si="1"/>
        <v>1</v>
      </c>
      <c r="D23" s="16">
        <f t="shared" si="2"/>
        <v>-1.5</v>
      </c>
      <c r="F23" s="4">
        <v>-4</v>
      </c>
      <c r="G23" s="3">
        <v>1</v>
      </c>
      <c r="H23" s="7" t="s">
        <v>54</v>
      </c>
      <c r="I23" s="11" t="s">
        <v>46</v>
      </c>
    </row>
    <row r="24" spans="1:9">
      <c r="A24" s="22" t="s">
        <v>30</v>
      </c>
      <c r="B24" s="15">
        <f t="shared" si="0"/>
        <v>-2</v>
      </c>
      <c r="C24" s="15">
        <f t="shared" si="1"/>
        <v>0</v>
      </c>
      <c r="D24" s="16">
        <f t="shared" si="2"/>
        <v>-1</v>
      </c>
      <c r="F24" s="4">
        <v>-2</v>
      </c>
      <c r="G24" s="3">
        <v>0</v>
      </c>
      <c r="H24" s="7" t="s">
        <v>41</v>
      </c>
      <c r="I24" s="11" t="s">
        <v>41</v>
      </c>
    </row>
    <row r="25" spans="1:9">
      <c r="A25" s="22" t="s">
        <v>31</v>
      </c>
      <c r="B25" s="15">
        <f t="shared" si="0"/>
        <v>-8</v>
      </c>
      <c r="C25" s="15">
        <f t="shared" si="1"/>
        <v>0</v>
      </c>
      <c r="D25" s="16">
        <f t="shared" si="2"/>
        <v>-4</v>
      </c>
      <c r="F25" s="4">
        <v>-8</v>
      </c>
      <c r="G25" s="3">
        <v>0</v>
      </c>
      <c r="H25" s="7" t="s">
        <v>44</v>
      </c>
      <c r="I25" s="11" t="s">
        <v>44</v>
      </c>
    </row>
    <row r="26" spans="1:9">
      <c r="A26" s="22" t="s">
        <v>32</v>
      </c>
      <c r="B26" s="15">
        <f t="shared" si="0"/>
        <v>-2</v>
      </c>
      <c r="C26" s="15">
        <f t="shared" si="1"/>
        <v>0</v>
      </c>
      <c r="D26" s="16">
        <f t="shared" si="2"/>
        <v>-1</v>
      </c>
      <c r="F26" s="4">
        <v>-2</v>
      </c>
      <c r="G26" s="3">
        <v>0</v>
      </c>
      <c r="H26" s="7" t="s">
        <v>67</v>
      </c>
      <c r="I26" s="11" t="s">
        <v>67</v>
      </c>
    </row>
    <row r="27" spans="1:9">
      <c r="A27" s="22" t="s">
        <v>33</v>
      </c>
      <c r="B27" s="15">
        <f t="shared" si="0"/>
        <v>0</v>
      </c>
      <c r="C27" s="15">
        <f t="shared" si="1"/>
        <v>3</v>
      </c>
      <c r="D27" s="16">
        <f t="shared" si="2"/>
        <v>1.5</v>
      </c>
      <c r="F27" s="4">
        <v>0</v>
      </c>
      <c r="G27" s="3">
        <v>3</v>
      </c>
      <c r="H27" s="7" t="s">
        <v>67</v>
      </c>
      <c r="I27" s="11" t="s">
        <v>46</v>
      </c>
    </row>
    <row r="28" spans="1:9">
      <c r="A28" s="22" t="s">
        <v>34</v>
      </c>
      <c r="B28" s="15">
        <f t="shared" si="0"/>
        <v>0</v>
      </c>
      <c r="C28" s="15">
        <f t="shared" si="1"/>
        <v>2</v>
      </c>
      <c r="D28" s="16">
        <f t="shared" si="2"/>
        <v>1</v>
      </c>
      <c r="F28" s="4">
        <v>0</v>
      </c>
      <c r="G28" s="3">
        <v>2</v>
      </c>
      <c r="H28" s="7" t="s">
        <v>41</v>
      </c>
      <c r="I28" s="11" t="s">
        <v>41</v>
      </c>
    </row>
    <row r="29" spans="1:9">
      <c r="A29" s="22" t="s">
        <v>35</v>
      </c>
      <c r="B29" s="15">
        <f t="shared" si="0"/>
        <v>-5</v>
      </c>
      <c r="C29" s="15">
        <f t="shared" si="1"/>
        <v>-1</v>
      </c>
      <c r="D29" s="16">
        <f t="shared" si="2"/>
        <v>-3</v>
      </c>
      <c r="F29" s="4">
        <v>-5</v>
      </c>
      <c r="G29" s="3">
        <v>-1</v>
      </c>
      <c r="H29" s="7" t="s">
        <v>47</v>
      </c>
      <c r="I29" s="11" t="s">
        <v>46</v>
      </c>
    </row>
    <row r="30" spans="1:9">
      <c r="A30" s="22" t="s">
        <v>36</v>
      </c>
      <c r="B30" s="15">
        <f t="shared" si="0"/>
        <v>-2</v>
      </c>
      <c r="C30" s="15">
        <f t="shared" si="1"/>
        <v>2</v>
      </c>
      <c r="D30" s="16">
        <f t="shared" si="2"/>
        <v>0</v>
      </c>
      <c r="F30" s="4">
        <v>-2</v>
      </c>
      <c r="G30" s="3">
        <v>2</v>
      </c>
      <c r="H30" s="7" t="s">
        <v>46</v>
      </c>
      <c r="I30" s="11" t="s">
        <v>44</v>
      </c>
    </row>
    <row r="31" spans="1:9">
      <c r="A31" s="22" t="s">
        <v>37</v>
      </c>
      <c r="B31" s="15">
        <f t="shared" si="0"/>
        <v>-4</v>
      </c>
      <c r="C31" s="15">
        <f t="shared" si="1"/>
        <v>-3</v>
      </c>
      <c r="D31" s="16">
        <f t="shared" si="2"/>
        <v>-3.5</v>
      </c>
      <c r="F31" s="4">
        <v>-4</v>
      </c>
      <c r="G31" s="3">
        <v>-3</v>
      </c>
      <c r="H31" s="7" t="s">
        <v>46</v>
      </c>
      <c r="I31" s="11" t="s">
        <v>41</v>
      </c>
    </row>
    <row r="32" spans="1:9" ht="15.75" thickBot="1">
      <c r="A32" s="23" t="s">
        <v>38</v>
      </c>
      <c r="B32" s="17">
        <f t="shared" si="0"/>
        <v>-9</v>
      </c>
      <c r="C32" s="17">
        <f t="shared" si="1"/>
        <v>-4</v>
      </c>
      <c r="D32" s="18">
        <f t="shared" si="2"/>
        <v>-6.5</v>
      </c>
      <c r="F32" s="5">
        <v>-9</v>
      </c>
      <c r="G32" s="12">
        <v>-4</v>
      </c>
      <c r="H32" s="13" t="s">
        <v>41</v>
      </c>
      <c r="I32" s="14" t="s">
        <v>41</v>
      </c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topLeftCell="A10" zoomScaleNormal="100" workbookViewId="0">
      <selection activeCell="D35" sqref="D35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4" bestFit="1" customWidth="1"/>
  </cols>
  <sheetData>
    <row r="1" spans="17:19" ht="17.25">
      <c r="Q1" s="33" t="s">
        <v>49</v>
      </c>
      <c r="R1" s="34"/>
      <c r="S1" s="35"/>
    </row>
    <row r="2" spans="17:19">
      <c r="Q2" s="25" t="s">
        <v>52</v>
      </c>
      <c r="R2" s="24" t="s">
        <v>50</v>
      </c>
      <c r="S2" s="26" t="s">
        <v>51</v>
      </c>
    </row>
    <row r="3" spans="17:19">
      <c r="Q3" s="27">
        <v>1</v>
      </c>
      <c r="R3" s="6" t="str">
        <f>List1!H2</f>
        <v>polojasno</v>
      </c>
      <c r="S3" s="28" t="str">
        <f>List1!I2</f>
        <v>zataženo</v>
      </c>
    </row>
    <row r="4" spans="17:19">
      <c r="Q4" s="27">
        <v>2</v>
      </c>
      <c r="R4" s="6" t="str">
        <f>List1!H3</f>
        <v>polojasno</v>
      </c>
      <c r="S4" s="28" t="str">
        <f>List1!I3</f>
        <v>polojasno</v>
      </c>
    </row>
    <row r="5" spans="17:19">
      <c r="Q5" s="27">
        <v>3</v>
      </c>
      <c r="R5" s="6" t="str">
        <f>List1!H4</f>
        <v>polojasno</v>
      </c>
      <c r="S5" s="28" t="str">
        <f>List1!I4</f>
        <v>zataženo,sněžení</v>
      </c>
    </row>
    <row r="6" spans="17:19">
      <c r="Q6" s="27">
        <v>4</v>
      </c>
      <c r="R6" s="6" t="str">
        <f>List1!H5</f>
        <v>zataženo</v>
      </c>
      <c r="S6" s="28" t="str">
        <f>List1!I5</f>
        <v>polojasno</v>
      </c>
    </row>
    <row r="7" spans="17:19">
      <c r="Q7" s="27">
        <v>5</v>
      </c>
      <c r="R7" s="6" t="str">
        <f>List1!H6</f>
        <v>zataženo</v>
      </c>
      <c r="S7" s="28" t="str">
        <f>List1!I6</f>
        <v>zataženo</v>
      </c>
    </row>
    <row r="8" spans="17:19">
      <c r="Q8" s="27">
        <v>6</v>
      </c>
      <c r="R8" s="6" t="str">
        <f>List1!H7</f>
        <v>zataženo,ledovka</v>
      </c>
      <c r="S8" s="28" t="str">
        <f>List1!I7</f>
        <v>zataženo</v>
      </c>
    </row>
    <row r="9" spans="17:19">
      <c r="Q9" s="27">
        <v>7</v>
      </c>
      <c r="R9" s="6" t="str">
        <f>List1!H8</f>
        <v>zataženo,déšť,mlha</v>
      </c>
      <c r="S9" s="28" t="str">
        <f>List1!I8</f>
        <v>oblačno</v>
      </c>
    </row>
    <row r="10" spans="17:19">
      <c r="Q10" s="27">
        <v>8</v>
      </c>
      <c r="R10" s="6" t="str">
        <f>List1!H9</f>
        <v>zataženo</v>
      </c>
      <c r="S10" s="28" t="str">
        <f>List1!I9</f>
        <v>zataženo,mlha</v>
      </c>
    </row>
    <row r="11" spans="17:19">
      <c r="Q11" s="27">
        <v>9</v>
      </c>
      <c r="R11" s="6" t="str">
        <f>List1!H10</f>
        <v>zataženo,déšť</v>
      </c>
      <c r="S11" s="28" t="str">
        <f>List1!I10</f>
        <v>zataženo</v>
      </c>
    </row>
    <row r="12" spans="17:19">
      <c r="Q12" s="27">
        <v>10</v>
      </c>
      <c r="R12" s="6" t="str">
        <f>List1!H11</f>
        <v>zataženo, déšť</v>
      </c>
      <c r="S12" s="28" t="str">
        <f>List1!I11</f>
        <v>zataženo,déšť</v>
      </c>
    </row>
    <row r="13" spans="17:19">
      <c r="Q13" s="27">
        <v>11</v>
      </c>
      <c r="R13" s="6" t="str">
        <f>List1!H12</f>
        <v>zataženo</v>
      </c>
      <c r="S13" s="28" t="str">
        <f>List1!I12</f>
        <v>zataženo</v>
      </c>
    </row>
    <row r="14" spans="17:19">
      <c r="Q14" s="27">
        <v>12</v>
      </c>
      <c r="R14" s="6" t="str">
        <f>List1!H13</f>
        <v>zataženo</v>
      </c>
      <c r="S14" s="28" t="str">
        <f>List1!I13</f>
        <v>polojasno</v>
      </c>
    </row>
    <row r="15" spans="17:19">
      <c r="Q15" s="27">
        <v>13</v>
      </c>
      <c r="R15" s="6" t="str">
        <f>List1!H14</f>
        <v>zataženo, déšť</v>
      </c>
      <c r="S15" s="28" t="str">
        <f>List1!I14</f>
        <v>zataženo</v>
      </c>
    </row>
    <row r="16" spans="17:19">
      <c r="Q16" s="27">
        <v>14</v>
      </c>
      <c r="R16" s="6" t="str">
        <f>List1!H15</f>
        <v>zataženo,mrholení</v>
      </c>
      <c r="S16" s="28" t="str">
        <f>List1!I15</f>
        <v>zataženo</v>
      </c>
    </row>
    <row r="17" spans="17:19">
      <c r="Q17" s="27">
        <v>15</v>
      </c>
      <c r="R17" s="6" t="str">
        <f>List1!H16</f>
        <v>zataženo</v>
      </c>
      <c r="S17" s="28" t="str">
        <f>List1!I16</f>
        <v xml:space="preserve">zataženo </v>
      </c>
    </row>
    <row r="18" spans="17:19">
      <c r="Q18" s="27">
        <v>16</v>
      </c>
      <c r="R18" s="6" t="str">
        <f>List1!H17</f>
        <v>polojasno</v>
      </c>
      <c r="S18" s="28" t="str">
        <f>List1!I17</f>
        <v>polojasno</v>
      </c>
    </row>
    <row r="19" spans="17:19">
      <c r="Q19" s="27">
        <v>17</v>
      </c>
      <c r="R19" s="6" t="str">
        <f>List1!H18</f>
        <v>jasno,mlha</v>
      </c>
      <c r="S19" s="28" t="str">
        <f>List1!I18</f>
        <v>zataženo,mlha</v>
      </c>
    </row>
    <row r="20" spans="17:19">
      <c r="Q20" s="27">
        <v>18</v>
      </c>
      <c r="R20" s="6" t="str">
        <f>List1!H19</f>
        <v>zataženo, mlha</v>
      </c>
      <c r="S20" s="28" t="str">
        <f>List1!I19</f>
        <v>zataženo</v>
      </c>
    </row>
    <row r="21" spans="17:19">
      <c r="Q21" s="27">
        <v>19</v>
      </c>
      <c r="R21" s="6" t="str">
        <f>List1!H20</f>
        <v>zataženo</v>
      </c>
      <c r="S21" s="28" t="str">
        <f>List1!I20</f>
        <v>zataženo</v>
      </c>
    </row>
    <row r="22" spans="17:19">
      <c r="Q22" s="27">
        <v>20</v>
      </c>
      <c r="R22" s="6" t="str">
        <f>List1!H21</f>
        <v>jasno</v>
      </c>
      <c r="S22" s="28" t="str">
        <f>List1!I21</f>
        <v>polojasno</v>
      </c>
    </row>
    <row r="23" spans="17:19">
      <c r="Q23" s="27">
        <v>21</v>
      </c>
      <c r="R23" s="6" t="str">
        <f>List1!H22</f>
        <v>zataženo</v>
      </c>
      <c r="S23" s="28" t="str">
        <f>List1!I22</f>
        <v>zataženo</v>
      </c>
    </row>
    <row r="24" spans="17:19">
      <c r="Q24" s="27">
        <v>22</v>
      </c>
      <c r="R24" s="6" t="str">
        <f>List1!H23</f>
        <v>polojasano</v>
      </c>
      <c r="S24" s="28" t="str">
        <f>List1!I23</f>
        <v>polojasno</v>
      </c>
    </row>
    <row r="25" spans="17:19">
      <c r="Q25" s="27">
        <v>23</v>
      </c>
      <c r="R25" s="6" t="str">
        <f>List1!H24</f>
        <v>zataženo</v>
      </c>
      <c r="S25" s="28" t="str">
        <f>List1!I24</f>
        <v>zataženo</v>
      </c>
    </row>
    <row r="26" spans="17:19">
      <c r="Q26" s="27">
        <v>24</v>
      </c>
      <c r="R26" s="6" t="str">
        <f>List1!H25</f>
        <v>jasno</v>
      </c>
      <c r="S26" s="28" t="str">
        <f>List1!I25</f>
        <v>jasno</v>
      </c>
    </row>
    <row r="27" spans="17:19">
      <c r="Q27" s="27">
        <v>25</v>
      </c>
      <c r="R27" s="6" t="str">
        <f>List1!H26</f>
        <v>zataženo,sněžení</v>
      </c>
      <c r="S27" s="28" t="str">
        <f>List1!I26</f>
        <v>zataženo,sněžení</v>
      </c>
    </row>
    <row r="28" spans="17:19">
      <c r="Q28" s="27">
        <v>26</v>
      </c>
      <c r="R28" s="6" t="str">
        <f>List1!H27</f>
        <v>zataženo,sněžení</v>
      </c>
      <c r="S28" s="28" t="str">
        <f>List1!I27</f>
        <v>polojasno</v>
      </c>
    </row>
    <row r="29" spans="17:19">
      <c r="Q29" s="27">
        <v>27</v>
      </c>
      <c r="R29" s="6" t="str">
        <f>List1!H28</f>
        <v>zataženo</v>
      </c>
      <c r="S29" s="28" t="str">
        <f>List1!I28</f>
        <v>zataženo</v>
      </c>
    </row>
    <row r="30" spans="17:19">
      <c r="Q30" s="27">
        <v>28</v>
      </c>
      <c r="R30" s="6" t="str">
        <f>List1!H29</f>
        <v>polojasno,mlha</v>
      </c>
      <c r="S30" s="28" t="str">
        <f>List1!I29</f>
        <v>polojasno</v>
      </c>
    </row>
    <row r="31" spans="17:19">
      <c r="Q31" s="27">
        <v>29</v>
      </c>
      <c r="R31" s="6" t="str">
        <f>List1!H30</f>
        <v>polojasno</v>
      </c>
      <c r="S31" s="28" t="str">
        <f>List1!I30</f>
        <v>jasno</v>
      </c>
    </row>
    <row r="32" spans="17:19">
      <c r="Q32" s="27">
        <v>30</v>
      </c>
      <c r="R32" s="6" t="str">
        <f>List1!H31</f>
        <v>polojasno</v>
      </c>
      <c r="S32" s="28" t="str">
        <f>List1!I31</f>
        <v>zataženo</v>
      </c>
    </row>
    <row r="33" spans="3:19" ht="15.75" thickBot="1">
      <c r="Q33" s="29">
        <v>31</v>
      </c>
      <c r="R33" s="30" t="str">
        <f>List1!H32</f>
        <v>zataženo</v>
      </c>
      <c r="S33" s="31" t="str">
        <f>List1!I32</f>
        <v>zataženo</v>
      </c>
    </row>
    <row r="34" spans="3:19">
      <c r="C34" s="32"/>
    </row>
  </sheetData>
  <mergeCells count="1">
    <mergeCell ref="Q1:S1"/>
  </mergeCells>
  <printOptions horizontalCentered="1" verticalCentered="1"/>
  <pageMargins left="0.25" right="0.25" top="0.75" bottom="0.75" header="0.3" footer="0.3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2011-12-16T08:32:26Z</dcterms:modified>
</cp:coreProperties>
</file>