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2"/>
  <c r="B32"/>
  <c r="C32"/>
  <c r="D3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</calcChain>
</file>

<file path=xl/sharedStrings.xml><?xml version="1.0" encoding="utf-8"?>
<sst xmlns="http://schemas.openxmlformats.org/spreadsheetml/2006/main" count="114" uniqueCount="58">
  <si>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</si>
  <si>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</si>
  <si>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</si>
  <si>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</si>
  <si>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</si>
  <si>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</si>
  <si>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</si>
  <si>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</si>
  <si>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</si>
  <si>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</si>
  <si>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</si>
  <si>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</si>
  <si>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</si>
  <si>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</si>
  <si>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</si>
  <si>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</si>
  <si>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</si>
  <si>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</si>
  <si>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</si>
  <si>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</si>
  <si>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</si>
  <si>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</si>
  <si>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</si>
  <si>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</si>
  <si>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</si>
  <si>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</si>
  <si>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</si>
  <si>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</si>
  <si>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</si>
  <si>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</si>
  <si>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</si>
  <si>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</si>
  <si>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</si>
  <si>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</si>
  <si>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</si>
  <si>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</si>
  <si>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</si>
  <si>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</si>
  <si>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</si>
  <si>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</si>
  <si>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</si>
  <si>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</si>
  <si>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zataženo,déšť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</si>
  <si>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</si>
  <si>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</si>
  <si>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</si>
  <si>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</si>
  <si>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</si>
  <si>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</si>
  <si>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</si>
  <si>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</si>
  <si>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Duben</t>
  </si>
  <si>
    <t>časné jaro - plné jaro</t>
  </si>
  <si>
    <t xml:space="preserve">ČASNÉ JARO:
II. fáze: Třešeň (začátek květu) (14.4) 
Smetanka lékařská
PLNÉ JARO
I. fáze: Šeřík (začátek květu) (6.5) </t>
  </si>
  <si>
    <t>Kolikátého dubna zasadíš stromek, tolikátého roku ponese ovoce.</t>
  </si>
  <si>
    <t>Magnolie (Šácholan)</t>
  </si>
  <si>
    <t>oblačno</t>
  </si>
  <si>
    <t>Dešťové přeháňky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</si>
</sst>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6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4" fillId="2" borderId="6" xfId="3" applyBorder="1"/>
    <xf numFmtId="0" fontId="4" fillId="2" borderId="7" xfId="3" applyBorder="1"/>
    <xf numFmtId="0" fontId="4" fillId="2" borderId="8" xfId="3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5" xfId="0" applyBorder="1"/>
    <xf numFmtId="164" fontId="0" fillId="0" borderId="14" xfId="0" applyNumberFormat="1" applyBorder="1"/>
    <xf numFmtId="0" fontId="0" fillId="0" borderId="16" xfId="0" applyBorder="1" applyAlignment="1">
      <alignment horizontal="center"/>
    </xf>
    <xf numFmtId="164" fontId="0" fillId="0" borderId="17" xfId="0" applyNumberFormat="1" applyBorder="1"/>
    <xf numFmtId="0" fontId="4" fillId="3" borderId="10" xfId="4" applyBorder="1"/>
    <xf numFmtId="0" fontId="4" fillId="3" borderId="11" xfId="4" applyBorder="1" applyAlignment="1">
      <alignment horizontal="center"/>
    </xf>
    <xf numFmtId="0" fontId="4" fillId="3" borderId="12" xfId="4" applyBorder="1"/>
    <xf numFmtId="0" fontId="0" fillId="6" borderId="13" xfId="0" applyFill="1" applyBorder="1"/>
    <xf numFmtId="0" fontId="0" fillId="6" borderId="15" xfId="0" applyFill="1" applyBorder="1"/>
    <xf numFmtId="0" fontId="3" fillId="7" borderId="3" xfId="2" applyFont="1" applyFill="1" applyBorder="1"/>
    <xf numFmtId="0" fontId="3" fillId="7" borderId="21" xfId="2" applyFont="1" applyFill="1" applyBorder="1"/>
    <xf numFmtId="0" fontId="3" fillId="7" borderId="22" xfId="2" applyFont="1" applyFill="1" applyBorder="1"/>
    <xf numFmtId="0" fontId="0" fillId="5" borderId="23" xfId="0" applyFill="1" applyBorder="1" applyAlignment="1">
      <alignment horizontal="right" indent="3"/>
    </xf>
    <xf numFmtId="0" fontId="0" fillId="5" borderId="25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24" xfId="0" applyFill="1" applyBorder="1"/>
    <xf numFmtId="0" fontId="0" fillId="0" borderId="26" xfId="0" applyFill="1" applyBorder="1"/>
    <xf numFmtId="0" fontId="0" fillId="0" borderId="27" xfId="0" applyFill="1" applyBorder="1"/>
    <xf numFmtId="0" fontId="5" fillId="7" borderId="18" xfId="1" applyFont="1" applyFill="1" applyBorder="1" applyAlignment="1"/>
    <xf numFmtId="0" fontId="4" fillId="7" borderId="19" xfId="0" applyFont="1" applyFill="1" applyBorder="1" applyAlignment="1"/>
    <xf numFmtId="0" fontId="4" fillId="7" borderId="20" xfId="0" applyFont="1" applyFill="1" applyBorder="1" applyAlignment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675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cat>
          <c:val>
            <c:numRef>
              <c:f>List1!$C$2:$C$31</c:f>
              <c:numCache>
                <c:formatCode>General</c:formatCode>
                <c:ptCount val="30"/>
                <c:pt idx="0">
                  <c:v>19</c:v>
                </c:pt>
                <c:pt idx="1">
                  <c:v>20</c:v>
                </c:pt>
                <c:pt idx="2">
                  <c:v>22</c:v>
                </c:pt>
                <c:pt idx="3">
                  <c:v>18</c:v>
                </c:pt>
                <c:pt idx="4">
                  <c:v>16</c:v>
                </c:pt>
                <c:pt idx="5">
                  <c:v>19</c:v>
                </c:pt>
                <c:pt idx="6">
                  <c:v>21</c:v>
                </c:pt>
                <c:pt idx="7">
                  <c:v>15</c:v>
                </c:pt>
                <c:pt idx="8">
                  <c:v>14</c:v>
                </c:pt>
                <c:pt idx="9">
                  <c:v>15</c:v>
                </c:pt>
                <c:pt idx="10">
                  <c:v>20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15</c:v>
                </c:pt>
                <c:pt idx="15">
                  <c:v>12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18</c:v>
                </c:pt>
                <c:pt idx="24">
                  <c:v>16</c:v>
                </c:pt>
                <c:pt idx="25">
                  <c:v>13</c:v>
                </c:pt>
                <c:pt idx="26">
                  <c:v>21</c:v>
                </c:pt>
                <c:pt idx="27">
                  <c:v>23</c:v>
                </c:pt>
                <c:pt idx="28">
                  <c:v>20</c:v>
                </c:pt>
                <c:pt idx="29">
                  <c:v>15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cat>
          <c:val>
            <c:numRef>
              <c:f>List1!$D$2:$D$31</c:f>
              <c:numCache>
                <c:formatCode>0.0_ \°\C</c:formatCode>
                <c:ptCount val="30"/>
                <c:pt idx="0">
                  <c:v>14</c:v>
                </c:pt>
                <c:pt idx="1">
                  <c:v>14</c:v>
                </c:pt>
                <c:pt idx="2">
                  <c:v>15.5</c:v>
                </c:pt>
                <c:pt idx="3">
                  <c:v>11.5</c:v>
                </c:pt>
                <c:pt idx="4">
                  <c:v>11</c:v>
                </c:pt>
                <c:pt idx="5">
                  <c:v>13</c:v>
                </c:pt>
                <c:pt idx="6">
                  <c:v>15.5</c:v>
                </c:pt>
                <c:pt idx="7">
                  <c:v>11.5</c:v>
                </c:pt>
                <c:pt idx="8">
                  <c:v>8.5</c:v>
                </c:pt>
                <c:pt idx="9">
                  <c:v>9</c:v>
                </c:pt>
                <c:pt idx="10">
                  <c:v>14</c:v>
                </c:pt>
                <c:pt idx="11">
                  <c:v>14</c:v>
                </c:pt>
                <c:pt idx="12">
                  <c:v>6</c:v>
                </c:pt>
                <c:pt idx="13">
                  <c:v>8.5</c:v>
                </c:pt>
                <c:pt idx="14">
                  <c:v>10.5</c:v>
                </c:pt>
                <c:pt idx="15">
                  <c:v>7.5</c:v>
                </c:pt>
                <c:pt idx="16">
                  <c:v>9.5</c:v>
                </c:pt>
                <c:pt idx="17">
                  <c:v>9</c:v>
                </c:pt>
                <c:pt idx="18">
                  <c:v>11.5</c:v>
                </c:pt>
                <c:pt idx="19">
                  <c:v>13</c:v>
                </c:pt>
                <c:pt idx="20">
                  <c:v>14</c:v>
                </c:pt>
                <c:pt idx="21">
                  <c:v>16</c:v>
                </c:pt>
                <c:pt idx="22">
                  <c:v>17.5</c:v>
                </c:pt>
                <c:pt idx="23">
                  <c:v>13.5</c:v>
                </c:pt>
                <c:pt idx="24">
                  <c:v>11.5</c:v>
                </c:pt>
                <c:pt idx="25">
                  <c:v>11</c:v>
                </c:pt>
                <c:pt idx="26">
                  <c:v>15</c:v>
                </c:pt>
                <c:pt idx="27">
                  <c:v>16.5</c:v>
                </c:pt>
                <c:pt idx="28">
                  <c:v>16</c:v>
                </c:pt>
                <c:pt idx="29">
                  <c:v>12.5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cat>
          <c:val>
            <c:numRef>
              <c:f>List1!$B$2:$B$31</c:f>
              <c:numCache>
                <c:formatCode>General</c:formatCode>
                <c:ptCount val="30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12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10</c:v>
                </c:pt>
                <c:pt idx="28">
                  <c:v>12</c:v>
                </c:pt>
                <c:pt idx="29">
                  <c:v>10</c:v>
                </c:pt>
              </c:numCache>
            </c:numRef>
          </c:val>
        </c:ser>
        <c:marker val="1"/>
        <c:axId val="50706688"/>
        <c:axId val="50860416"/>
      </c:lineChart>
      <c:catAx>
        <c:axId val="50706688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>
                <a:lumMod val="95000"/>
                <a:lumOff val="5000"/>
              </a:schemeClr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50860416"/>
        <c:crosses val="autoZero"/>
        <c:auto val="1"/>
        <c:lblAlgn val="ctr"/>
        <c:lblOffset val="100"/>
        <c:tickLblSkip val="1"/>
        <c:tickMarkSkip val="1"/>
      </c:catAx>
      <c:valAx>
        <c:axId val="50860416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5070668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196"/>
          <c:w val="0.15871017997280054"/>
          <c:h val="0.12322255639958406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2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3">
                <a:lumMod val="75000"/>
                <a:alpha val="18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150772</xdr:colOff>
      <xdr:row>3</xdr:row>
      <xdr:rowOff>114300</xdr:rowOff>
    </xdr:from>
    <xdr:to>
      <xdr:col>9</xdr:col>
      <xdr:colOff>152399</xdr:colOff>
      <xdr:row>9</xdr:row>
      <xdr:rowOff>161711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17972" y="714375"/>
          <a:ext cx="1220827" cy="1190411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26989</xdr:colOff>
      <xdr:row>11</xdr:row>
      <xdr:rowOff>159423</xdr:rowOff>
    </xdr:from>
    <xdr:to>
      <xdr:col>13</xdr:col>
      <xdr:colOff>300589</xdr:colOff>
      <xdr:row>11</xdr:row>
      <xdr:rowOff>160876</xdr:rowOff>
    </xdr:to>
    <xdr:sp macro="" textlink="">
      <xdr:nvSpPr>
        <xdr:cNvPr id="134" name="Přímá spojovací šipka 133"/>
        <xdr:cNvSpPr/>
      </xdr:nvSpPr>
      <xdr:spPr>
        <a:xfrm>
          <a:off x="2465389" y="2283498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56570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3">
                    <a:lumMod val="75000"/>
                  </a:schemeClr>
                </a:solidFill>
              </a:ln>
              <a:solidFill>
                <a:schemeClr val="accent3">
                  <a:lumMod val="40000"/>
                  <a:lumOff val="60000"/>
                </a:schemeClr>
              </a:solidFill>
              <a:latin typeface="Impact" pitchFamily="34" charset="0"/>
            </a:rPr>
            <a:pPr/>
            <a:t>Duben</a:t>
          </a:fld>
          <a:endParaRPr lang="cs-CZ" sz="7200" b="0">
            <a:ln w="6350">
              <a:solidFill>
                <a:schemeClr val="accent3">
                  <a:lumMod val="75000"/>
                </a:schemeClr>
              </a:solidFill>
            </a:ln>
            <a:solidFill>
              <a:schemeClr val="accent3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69552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469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Kolikátého dubna zasadíš stromek, tolikátého roku ponese ovoce.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3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845231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845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ČASNÉ JARO:
II. fáze: Třešeň (začátek květu) (14.4) 
Smetanka lékařská
PLNÉ JARO
I. fáze: Šeřík (začátek květu) (6.5) 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4536" y="6082243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4</xdr:col>
      <xdr:colOff>140810</xdr:colOff>
      <xdr:row>27</xdr:row>
      <xdr:rowOff>143932</xdr:rowOff>
    </xdr:from>
    <xdr:to>
      <xdr:col>4</xdr:col>
      <xdr:colOff>284347</xdr:colOff>
      <xdr:row>28</xdr:row>
      <xdr:rowOff>97432</xdr:rowOff>
    </xdr:to>
    <xdr:pic>
      <xdr:nvPicPr>
        <xdr:cNvPr id="110" name="Obrázek 1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79210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535732</xdr:colOff>
      <xdr:row>25</xdr:row>
      <xdr:rowOff>155588</xdr:rowOff>
    </xdr:from>
    <xdr:to>
      <xdr:col>5</xdr:col>
      <xdr:colOff>72050</xdr:colOff>
      <xdr:row>26</xdr:row>
      <xdr:rowOff>109088</xdr:rowOff>
    </xdr:to>
    <xdr:pic>
      <xdr:nvPicPr>
        <xdr:cNvPr id="113" name="Obrázek 1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74132" y="4946663"/>
          <a:ext cx="145918" cy="144000"/>
        </a:xfrm>
        <a:prstGeom prst="rect">
          <a:avLst/>
        </a:prstGeom>
      </xdr:spPr>
    </xdr:pic>
    <xdr:clientData/>
  </xdr:twoCellAnchor>
  <xdr:twoCellAnchor>
    <xdr:from>
      <xdr:col>5</xdr:col>
      <xdr:colOff>515659</xdr:colOff>
      <xdr:row>27</xdr:row>
      <xdr:rowOff>143932</xdr:rowOff>
    </xdr:from>
    <xdr:to>
      <xdr:col>6</xdr:col>
      <xdr:colOff>50512</xdr:colOff>
      <xdr:row>28</xdr:row>
      <xdr:rowOff>97432</xdr:rowOff>
    </xdr:to>
    <xdr:pic>
      <xdr:nvPicPr>
        <xdr:cNvPr id="120" name="Obrázek 1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63659" y="5316007"/>
          <a:ext cx="144453" cy="144000"/>
        </a:xfrm>
        <a:prstGeom prst="rect">
          <a:avLst/>
        </a:prstGeom>
      </xdr:spPr>
    </xdr:pic>
    <xdr:clientData/>
  </xdr:twoCellAnchor>
  <xdr:twoCellAnchor>
    <xdr:from>
      <xdr:col>8</xdr:col>
      <xdr:colOff>458498</xdr:colOff>
      <xdr:row>27</xdr:row>
      <xdr:rowOff>143932</xdr:rowOff>
    </xdr:from>
    <xdr:to>
      <xdr:col>8</xdr:col>
      <xdr:colOff>603092</xdr:colOff>
      <xdr:row>28</xdr:row>
      <xdr:rowOff>97432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35298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časné jaro - plné jaro</a:t>
          </a:fld>
          <a:endParaRPr lang="cs-CZ" sz="1400" baseline="0"/>
        </a:p>
      </xdr:txBody>
    </xdr:sp>
    <xdr:clientData/>
  </xdr:twoCellAnchor>
  <xdr:twoCellAnchor>
    <xdr:from>
      <xdr:col>4</xdr:col>
      <xdr:colOff>137134</xdr:colOff>
      <xdr:row>25</xdr:row>
      <xdr:rowOff>155588</xdr:rowOff>
    </xdr:from>
    <xdr:to>
      <xdr:col>4</xdr:col>
      <xdr:colOff>285527</xdr:colOff>
      <xdr:row>26</xdr:row>
      <xdr:rowOff>109088</xdr:rowOff>
    </xdr:to>
    <xdr:pic>
      <xdr:nvPicPr>
        <xdr:cNvPr id="216" name="Obrázek 21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75534" y="4946663"/>
          <a:ext cx="148393" cy="144000"/>
        </a:xfrm>
        <a:prstGeom prst="rect">
          <a:avLst/>
        </a:prstGeom>
      </xdr:spPr>
    </xdr:pic>
    <xdr:clientData/>
  </xdr:twoCellAnchor>
  <xdr:twoCellAnchor>
    <xdr:from>
      <xdr:col>10</xdr:col>
      <xdr:colOff>420771</xdr:colOff>
      <xdr:row>25</xdr:row>
      <xdr:rowOff>155588</xdr:rowOff>
    </xdr:from>
    <xdr:to>
      <xdr:col>10</xdr:col>
      <xdr:colOff>567084</xdr:colOff>
      <xdr:row>26</xdr:row>
      <xdr:rowOff>109088</xdr:rowOff>
    </xdr:to>
    <xdr:pic>
      <xdr:nvPicPr>
        <xdr:cNvPr id="238" name="Obrázek 23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516771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85429</xdr:colOff>
      <xdr:row>25</xdr:row>
      <xdr:rowOff>155588</xdr:rowOff>
    </xdr:from>
    <xdr:to>
      <xdr:col>7</xdr:col>
      <xdr:colOff>229361</xdr:colOff>
      <xdr:row>26</xdr:row>
      <xdr:rowOff>109088</xdr:rowOff>
    </xdr:to>
    <xdr:pic>
      <xdr:nvPicPr>
        <xdr:cNvPr id="239" name="Obrázek 23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35262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124688</xdr:colOff>
      <xdr:row>25</xdr:row>
      <xdr:rowOff>155588</xdr:rowOff>
    </xdr:from>
    <xdr:to>
      <xdr:col>5</xdr:col>
      <xdr:colOff>268620</xdr:colOff>
      <xdr:row>26</xdr:row>
      <xdr:rowOff>109088</xdr:rowOff>
    </xdr:to>
    <xdr:pic>
      <xdr:nvPicPr>
        <xdr:cNvPr id="243" name="Obrázek 24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7268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321258</xdr:colOff>
      <xdr:row>25</xdr:row>
      <xdr:rowOff>155588</xdr:rowOff>
    </xdr:from>
    <xdr:to>
      <xdr:col>5</xdr:col>
      <xdr:colOff>466106</xdr:colOff>
      <xdr:row>26</xdr:row>
      <xdr:rowOff>109088</xdr:rowOff>
    </xdr:to>
    <xdr:pic>
      <xdr:nvPicPr>
        <xdr:cNvPr id="244" name="Obrázek 24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69258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518744</xdr:colOff>
      <xdr:row>25</xdr:row>
      <xdr:rowOff>155588</xdr:rowOff>
    </xdr:from>
    <xdr:to>
      <xdr:col>6</xdr:col>
      <xdr:colOff>52681</xdr:colOff>
      <xdr:row>26</xdr:row>
      <xdr:rowOff>109088</xdr:rowOff>
    </xdr:to>
    <xdr:pic>
      <xdr:nvPicPr>
        <xdr:cNvPr id="247" name="Obrázek 24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72956" y="4969854"/>
          <a:ext cx="144779" cy="145036"/>
        </a:xfrm>
        <a:prstGeom prst="rect">
          <a:avLst/>
        </a:prstGeom>
      </xdr:spPr>
    </xdr:pic>
    <xdr:clientData/>
  </xdr:twoCellAnchor>
  <xdr:twoCellAnchor>
    <xdr:from>
      <xdr:col>8</xdr:col>
      <xdr:colOff>263025</xdr:colOff>
      <xdr:row>25</xdr:row>
      <xdr:rowOff>155588</xdr:rowOff>
    </xdr:from>
    <xdr:to>
      <xdr:col>8</xdr:col>
      <xdr:colOff>406562</xdr:colOff>
      <xdr:row>26</xdr:row>
      <xdr:rowOff>109088</xdr:rowOff>
    </xdr:to>
    <xdr:pic>
      <xdr:nvPicPr>
        <xdr:cNvPr id="251" name="Obrázek 25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39825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459200</xdr:colOff>
      <xdr:row>25</xdr:row>
      <xdr:rowOff>155588</xdr:rowOff>
    </xdr:from>
    <xdr:to>
      <xdr:col>8</xdr:col>
      <xdr:colOff>604202</xdr:colOff>
      <xdr:row>26</xdr:row>
      <xdr:rowOff>109088</xdr:rowOff>
    </xdr:to>
    <xdr:pic>
      <xdr:nvPicPr>
        <xdr:cNvPr id="252" name="Obrázek 25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36000" y="4946663"/>
          <a:ext cx="145002" cy="144000"/>
        </a:xfrm>
        <a:prstGeom prst="rect">
          <a:avLst/>
        </a:prstGeom>
      </xdr:spPr>
    </xdr:pic>
    <xdr:clientData/>
  </xdr:twoCellAnchor>
  <xdr:twoCellAnchor>
    <xdr:from>
      <xdr:col>9</xdr:col>
      <xdr:colOff>47240</xdr:colOff>
      <xdr:row>25</xdr:row>
      <xdr:rowOff>155588</xdr:rowOff>
    </xdr:from>
    <xdr:to>
      <xdr:col>9</xdr:col>
      <xdr:colOff>190777</xdr:colOff>
      <xdr:row>26</xdr:row>
      <xdr:rowOff>109088</xdr:rowOff>
    </xdr:to>
    <xdr:pic>
      <xdr:nvPicPr>
        <xdr:cNvPr id="253" name="Obrázek 25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33640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243415</xdr:colOff>
      <xdr:row>25</xdr:row>
      <xdr:rowOff>155588</xdr:rowOff>
    </xdr:from>
    <xdr:to>
      <xdr:col>9</xdr:col>
      <xdr:colOff>386952</xdr:colOff>
      <xdr:row>26</xdr:row>
      <xdr:rowOff>109088</xdr:rowOff>
    </xdr:to>
    <xdr:pic>
      <xdr:nvPicPr>
        <xdr:cNvPr id="254" name="Obrázek 25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29815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439590</xdr:colOff>
      <xdr:row>25</xdr:row>
      <xdr:rowOff>155588</xdr:rowOff>
    </xdr:from>
    <xdr:to>
      <xdr:col>9</xdr:col>
      <xdr:colOff>584593</xdr:colOff>
      <xdr:row>26</xdr:row>
      <xdr:rowOff>109088</xdr:rowOff>
    </xdr:to>
    <xdr:pic>
      <xdr:nvPicPr>
        <xdr:cNvPr id="255" name="Obrázek 25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25990" y="4946663"/>
          <a:ext cx="145003" cy="144000"/>
        </a:xfrm>
        <a:prstGeom prst="rect">
          <a:avLst/>
        </a:prstGeom>
      </xdr:spPr>
    </xdr:pic>
    <xdr:clientData/>
  </xdr:twoCellAnchor>
  <xdr:twoCellAnchor>
    <xdr:from>
      <xdr:col>6</xdr:col>
      <xdr:colOff>105319</xdr:colOff>
      <xdr:row>25</xdr:row>
      <xdr:rowOff>155588</xdr:rowOff>
    </xdr:from>
    <xdr:to>
      <xdr:col>6</xdr:col>
      <xdr:colOff>249251</xdr:colOff>
      <xdr:row>26</xdr:row>
      <xdr:rowOff>109088</xdr:rowOff>
    </xdr:to>
    <xdr:pic>
      <xdr:nvPicPr>
        <xdr:cNvPr id="262" name="Obrázek 26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6291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583914</xdr:colOff>
      <xdr:row>25</xdr:row>
      <xdr:rowOff>155588</xdr:rowOff>
    </xdr:from>
    <xdr:to>
      <xdr:col>13</xdr:col>
      <xdr:colOff>118246</xdr:colOff>
      <xdr:row>26</xdr:row>
      <xdr:rowOff>109088</xdr:rowOff>
    </xdr:to>
    <xdr:pic>
      <xdr:nvPicPr>
        <xdr:cNvPr id="266" name="Obrázek 2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899114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533948</xdr:colOff>
      <xdr:row>27</xdr:row>
      <xdr:rowOff>143932</xdr:rowOff>
    </xdr:from>
    <xdr:to>
      <xdr:col>5</xdr:col>
      <xdr:colOff>70266</xdr:colOff>
      <xdr:row>28</xdr:row>
      <xdr:rowOff>97432</xdr:rowOff>
    </xdr:to>
    <xdr:pic>
      <xdr:nvPicPr>
        <xdr:cNvPr id="268" name="Obrázek 26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72348" y="5316007"/>
          <a:ext cx="145918" cy="144000"/>
        </a:xfrm>
        <a:prstGeom prst="rect">
          <a:avLst/>
        </a:prstGeom>
      </xdr:spPr>
    </xdr:pic>
    <xdr:clientData/>
  </xdr:twoCellAnchor>
  <xdr:twoCellAnchor>
    <xdr:from>
      <xdr:col>5</xdr:col>
      <xdr:colOff>122602</xdr:colOff>
      <xdr:row>27</xdr:row>
      <xdr:rowOff>143932</xdr:rowOff>
    </xdr:from>
    <xdr:to>
      <xdr:col>5</xdr:col>
      <xdr:colOff>266139</xdr:colOff>
      <xdr:row>28</xdr:row>
      <xdr:rowOff>97432</xdr:rowOff>
    </xdr:to>
    <xdr:pic>
      <xdr:nvPicPr>
        <xdr:cNvPr id="269" name="Obrázek 26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70602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336683</xdr:colOff>
      <xdr:row>27</xdr:row>
      <xdr:rowOff>143932</xdr:rowOff>
    </xdr:from>
    <xdr:to>
      <xdr:col>4</xdr:col>
      <xdr:colOff>481612</xdr:colOff>
      <xdr:row>28</xdr:row>
      <xdr:rowOff>97432</xdr:rowOff>
    </xdr:to>
    <xdr:pic>
      <xdr:nvPicPr>
        <xdr:cNvPr id="270" name="Obrázek 26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75083" y="5316007"/>
          <a:ext cx="144929" cy="144000"/>
        </a:xfrm>
        <a:prstGeom prst="rect">
          <a:avLst/>
        </a:prstGeom>
      </xdr:spPr>
    </xdr:pic>
    <xdr:clientData/>
  </xdr:twoCellAnchor>
  <xdr:twoCellAnchor>
    <xdr:from>
      <xdr:col>3</xdr:col>
      <xdr:colOff>553226</xdr:colOff>
      <xdr:row>27</xdr:row>
      <xdr:rowOff>143932</xdr:rowOff>
    </xdr:from>
    <xdr:to>
      <xdr:col>4</xdr:col>
      <xdr:colOff>88474</xdr:colOff>
      <xdr:row>28</xdr:row>
      <xdr:rowOff>97432</xdr:rowOff>
    </xdr:to>
    <xdr:pic>
      <xdr:nvPicPr>
        <xdr:cNvPr id="288" name="Obrázek 28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82026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301889</xdr:colOff>
      <xdr:row>25</xdr:row>
      <xdr:rowOff>155588</xdr:rowOff>
    </xdr:from>
    <xdr:to>
      <xdr:col>6</xdr:col>
      <xdr:colOff>445821</xdr:colOff>
      <xdr:row>26</xdr:row>
      <xdr:rowOff>109088</xdr:rowOff>
    </xdr:to>
    <xdr:pic>
      <xdr:nvPicPr>
        <xdr:cNvPr id="289" name="Obrázek 28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5948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498459</xdr:colOff>
      <xdr:row>25</xdr:row>
      <xdr:rowOff>155588</xdr:rowOff>
    </xdr:from>
    <xdr:to>
      <xdr:col>7</xdr:col>
      <xdr:colOff>32791</xdr:colOff>
      <xdr:row>26</xdr:row>
      <xdr:rowOff>109088</xdr:rowOff>
    </xdr:to>
    <xdr:pic>
      <xdr:nvPicPr>
        <xdr:cNvPr id="290" name="Obrázek 28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5605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281999</xdr:colOff>
      <xdr:row>25</xdr:row>
      <xdr:rowOff>155588</xdr:rowOff>
    </xdr:from>
    <xdr:to>
      <xdr:col>7</xdr:col>
      <xdr:colOff>425931</xdr:colOff>
      <xdr:row>26</xdr:row>
      <xdr:rowOff>109088</xdr:rowOff>
    </xdr:to>
    <xdr:pic>
      <xdr:nvPicPr>
        <xdr:cNvPr id="291" name="Obrázek 29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54919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478569</xdr:colOff>
      <xdr:row>25</xdr:row>
      <xdr:rowOff>155588</xdr:rowOff>
    </xdr:from>
    <xdr:to>
      <xdr:col>8</xdr:col>
      <xdr:colOff>12901</xdr:colOff>
      <xdr:row>26</xdr:row>
      <xdr:rowOff>109088</xdr:rowOff>
    </xdr:to>
    <xdr:pic>
      <xdr:nvPicPr>
        <xdr:cNvPr id="292" name="Obrázek 29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4576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65539</xdr:colOff>
      <xdr:row>25</xdr:row>
      <xdr:rowOff>155588</xdr:rowOff>
    </xdr:from>
    <xdr:to>
      <xdr:col>8</xdr:col>
      <xdr:colOff>210387</xdr:colOff>
      <xdr:row>26</xdr:row>
      <xdr:rowOff>109088</xdr:rowOff>
    </xdr:to>
    <xdr:pic>
      <xdr:nvPicPr>
        <xdr:cNvPr id="293" name="Obrázek 29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94233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206297</xdr:colOff>
      <xdr:row>25</xdr:row>
      <xdr:rowOff>155588</xdr:rowOff>
    </xdr:from>
    <xdr:to>
      <xdr:col>11</xdr:col>
      <xdr:colOff>352610</xdr:colOff>
      <xdr:row>26</xdr:row>
      <xdr:rowOff>109088</xdr:rowOff>
    </xdr:to>
    <xdr:pic>
      <xdr:nvPicPr>
        <xdr:cNvPr id="295" name="Obrázek 29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11897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11</xdr:col>
      <xdr:colOff>405248</xdr:colOff>
      <xdr:row>25</xdr:row>
      <xdr:rowOff>155588</xdr:rowOff>
    </xdr:from>
    <xdr:to>
      <xdr:col>11</xdr:col>
      <xdr:colOff>551561</xdr:colOff>
      <xdr:row>26</xdr:row>
      <xdr:rowOff>109088</xdr:rowOff>
    </xdr:to>
    <xdr:pic>
      <xdr:nvPicPr>
        <xdr:cNvPr id="296" name="Obrázek 29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10848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11</xdr:col>
      <xdr:colOff>604199</xdr:colOff>
      <xdr:row>25</xdr:row>
      <xdr:rowOff>155588</xdr:rowOff>
    </xdr:from>
    <xdr:to>
      <xdr:col>12</xdr:col>
      <xdr:colOff>138136</xdr:colOff>
      <xdr:row>26</xdr:row>
      <xdr:rowOff>109088</xdr:rowOff>
    </xdr:to>
    <xdr:pic>
      <xdr:nvPicPr>
        <xdr:cNvPr id="297" name="Obrázek 29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09799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387344</xdr:colOff>
      <xdr:row>25</xdr:row>
      <xdr:rowOff>155588</xdr:rowOff>
    </xdr:from>
    <xdr:to>
      <xdr:col>12</xdr:col>
      <xdr:colOff>531276</xdr:colOff>
      <xdr:row>26</xdr:row>
      <xdr:rowOff>109088</xdr:rowOff>
    </xdr:to>
    <xdr:pic>
      <xdr:nvPicPr>
        <xdr:cNvPr id="298" name="Obrázek 29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02544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166921</xdr:colOff>
      <xdr:row>25</xdr:row>
      <xdr:rowOff>155588</xdr:rowOff>
    </xdr:from>
    <xdr:to>
      <xdr:col>13</xdr:col>
      <xdr:colOff>310458</xdr:colOff>
      <xdr:row>26</xdr:row>
      <xdr:rowOff>109088</xdr:rowOff>
    </xdr:to>
    <xdr:pic>
      <xdr:nvPicPr>
        <xdr:cNvPr id="299" name="Obrázek 29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1721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318475</xdr:colOff>
      <xdr:row>27</xdr:row>
      <xdr:rowOff>143932</xdr:rowOff>
    </xdr:from>
    <xdr:to>
      <xdr:col>5</xdr:col>
      <xdr:colOff>463323</xdr:colOff>
      <xdr:row>28</xdr:row>
      <xdr:rowOff>97432</xdr:rowOff>
    </xdr:to>
    <xdr:pic>
      <xdr:nvPicPr>
        <xdr:cNvPr id="301" name="Obrázek 30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66475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102848</xdr:colOff>
      <xdr:row>27</xdr:row>
      <xdr:rowOff>143932</xdr:rowOff>
    </xdr:from>
    <xdr:to>
      <xdr:col>6</xdr:col>
      <xdr:colOff>247696</xdr:colOff>
      <xdr:row>28</xdr:row>
      <xdr:rowOff>97432</xdr:rowOff>
    </xdr:to>
    <xdr:pic>
      <xdr:nvPicPr>
        <xdr:cNvPr id="302" name="Obrázek 30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60448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300032</xdr:colOff>
      <xdr:row>27</xdr:row>
      <xdr:rowOff>143932</xdr:rowOff>
    </xdr:from>
    <xdr:to>
      <xdr:col>6</xdr:col>
      <xdr:colOff>444880</xdr:colOff>
      <xdr:row>28</xdr:row>
      <xdr:rowOff>97432</xdr:rowOff>
    </xdr:to>
    <xdr:pic>
      <xdr:nvPicPr>
        <xdr:cNvPr id="303" name="Obrázek 30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57632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497216</xdr:colOff>
      <xdr:row>27</xdr:row>
      <xdr:rowOff>143932</xdr:rowOff>
    </xdr:from>
    <xdr:to>
      <xdr:col>7</xdr:col>
      <xdr:colOff>31153</xdr:colOff>
      <xdr:row>28</xdr:row>
      <xdr:rowOff>97432</xdr:rowOff>
    </xdr:to>
    <xdr:pic>
      <xdr:nvPicPr>
        <xdr:cNvPr id="304" name="Obrázek 30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54816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83489</xdr:colOff>
      <xdr:row>27</xdr:row>
      <xdr:rowOff>143932</xdr:rowOff>
    </xdr:from>
    <xdr:to>
      <xdr:col>7</xdr:col>
      <xdr:colOff>228337</xdr:colOff>
      <xdr:row>28</xdr:row>
      <xdr:rowOff>97432</xdr:rowOff>
    </xdr:to>
    <xdr:pic>
      <xdr:nvPicPr>
        <xdr:cNvPr id="305" name="Obrázek 30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350689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280673</xdr:colOff>
      <xdr:row>27</xdr:row>
      <xdr:rowOff>143932</xdr:rowOff>
    </xdr:from>
    <xdr:to>
      <xdr:col>7</xdr:col>
      <xdr:colOff>425521</xdr:colOff>
      <xdr:row>28</xdr:row>
      <xdr:rowOff>97432</xdr:rowOff>
    </xdr:to>
    <xdr:pic>
      <xdr:nvPicPr>
        <xdr:cNvPr id="306" name="Obrázek 30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547873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477857</xdr:colOff>
      <xdr:row>27</xdr:row>
      <xdr:rowOff>143932</xdr:rowOff>
    </xdr:from>
    <xdr:to>
      <xdr:col>8</xdr:col>
      <xdr:colOff>11794</xdr:colOff>
      <xdr:row>28</xdr:row>
      <xdr:rowOff>97432</xdr:rowOff>
    </xdr:to>
    <xdr:pic>
      <xdr:nvPicPr>
        <xdr:cNvPr id="307" name="Obrázek 30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5057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64130</xdr:colOff>
      <xdr:row>27</xdr:row>
      <xdr:rowOff>143932</xdr:rowOff>
    </xdr:from>
    <xdr:to>
      <xdr:col>8</xdr:col>
      <xdr:colOff>208978</xdr:colOff>
      <xdr:row>28</xdr:row>
      <xdr:rowOff>97432</xdr:rowOff>
    </xdr:to>
    <xdr:pic>
      <xdr:nvPicPr>
        <xdr:cNvPr id="308" name="Obrázek 30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940930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261314</xdr:colOff>
      <xdr:row>27</xdr:row>
      <xdr:rowOff>143932</xdr:rowOff>
    </xdr:from>
    <xdr:to>
      <xdr:col>8</xdr:col>
      <xdr:colOff>406162</xdr:colOff>
      <xdr:row>28</xdr:row>
      <xdr:rowOff>97432</xdr:rowOff>
    </xdr:to>
    <xdr:pic>
      <xdr:nvPicPr>
        <xdr:cNvPr id="309" name="Obrázek 30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138114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420316</xdr:colOff>
      <xdr:row>27</xdr:row>
      <xdr:rowOff>143932</xdr:rowOff>
    </xdr:from>
    <xdr:to>
      <xdr:col>10</xdr:col>
      <xdr:colOff>564910</xdr:colOff>
      <xdr:row>28</xdr:row>
      <xdr:rowOff>97432</xdr:rowOff>
    </xdr:to>
    <xdr:pic>
      <xdr:nvPicPr>
        <xdr:cNvPr id="310" name="Obrázek 3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1631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7646</xdr:colOff>
      <xdr:row>27</xdr:row>
      <xdr:rowOff>143932</xdr:rowOff>
    </xdr:from>
    <xdr:to>
      <xdr:col>11</xdr:col>
      <xdr:colOff>152240</xdr:colOff>
      <xdr:row>28</xdr:row>
      <xdr:rowOff>97432</xdr:rowOff>
    </xdr:to>
    <xdr:pic>
      <xdr:nvPicPr>
        <xdr:cNvPr id="311" name="Obrázek 31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324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598944</xdr:colOff>
      <xdr:row>27</xdr:row>
      <xdr:rowOff>143932</xdr:rowOff>
    </xdr:from>
    <xdr:to>
      <xdr:col>12</xdr:col>
      <xdr:colOff>133938</xdr:colOff>
      <xdr:row>28</xdr:row>
      <xdr:rowOff>97432</xdr:rowOff>
    </xdr:to>
    <xdr:pic>
      <xdr:nvPicPr>
        <xdr:cNvPr id="312" name="Obrázek 31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04544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166392</xdr:colOff>
      <xdr:row>27</xdr:row>
      <xdr:rowOff>143932</xdr:rowOff>
    </xdr:from>
    <xdr:to>
      <xdr:col>13</xdr:col>
      <xdr:colOff>310986</xdr:colOff>
      <xdr:row>28</xdr:row>
      <xdr:rowOff>97432</xdr:rowOff>
    </xdr:to>
    <xdr:pic>
      <xdr:nvPicPr>
        <xdr:cNvPr id="313" name="Obrázek 3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1192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579726</xdr:colOff>
      <xdr:row>27</xdr:row>
      <xdr:rowOff>143932</xdr:rowOff>
    </xdr:from>
    <xdr:to>
      <xdr:col>13</xdr:col>
      <xdr:colOff>114058</xdr:colOff>
      <xdr:row>28</xdr:row>
      <xdr:rowOff>97432</xdr:rowOff>
    </xdr:to>
    <xdr:pic>
      <xdr:nvPicPr>
        <xdr:cNvPr id="314" name="Obrázek 31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89492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383458</xdr:colOff>
      <xdr:row>27</xdr:row>
      <xdr:rowOff>143932</xdr:rowOff>
    </xdr:from>
    <xdr:to>
      <xdr:col>12</xdr:col>
      <xdr:colOff>527390</xdr:colOff>
      <xdr:row>28</xdr:row>
      <xdr:rowOff>97432</xdr:rowOff>
    </xdr:to>
    <xdr:pic>
      <xdr:nvPicPr>
        <xdr:cNvPr id="315" name="Obrázek 31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69865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242096</xdr:colOff>
      <xdr:row>27</xdr:row>
      <xdr:rowOff>143932</xdr:rowOff>
    </xdr:from>
    <xdr:to>
      <xdr:col>9</xdr:col>
      <xdr:colOff>386028</xdr:colOff>
      <xdr:row>28</xdr:row>
      <xdr:rowOff>97432</xdr:rowOff>
    </xdr:to>
    <xdr:pic>
      <xdr:nvPicPr>
        <xdr:cNvPr id="316" name="Obrázek 31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72849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45828</xdr:colOff>
      <xdr:row>27</xdr:row>
      <xdr:rowOff>143932</xdr:rowOff>
    </xdr:from>
    <xdr:to>
      <xdr:col>9</xdr:col>
      <xdr:colOff>189760</xdr:colOff>
      <xdr:row>28</xdr:row>
      <xdr:rowOff>97432</xdr:rowOff>
    </xdr:to>
    <xdr:pic>
      <xdr:nvPicPr>
        <xdr:cNvPr id="317" name="Obrázek 31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53222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438364</xdr:colOff>
      <xdr:row>27</xdr:row>
      <xdr:rowOff>143932</xdr:rowOff>
    </xdr:from>
    <xdr:to>
      <xdr:col>9</xdr:col>
      <xdr:colOff>583212</xdr:colOff>
      <xdr:row>28</xdr:row>
      <xdr:rowOff>97432</xdr:rowOff>
    </xdr:to>
    <xdr:pic>
      <xdr:nvPicPr>
        <xdr:cNvPr id="318" name="Obrázek 31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924764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25948</xdr:colOff>
      <xdr:row>27</xdr:row>
      <xdr:rowOff>143932</xdr:rowOff>
    </xdr:from>
    <xdr:to>
      <xdr:col>10</xdr:col>
      <xdr:colOff>170796</xdr:colOff>
      <xdr:row>28</xdr:row>
      <xdr:rowOff>97432</xdr:rowOff>
    </xdr:to>
    <xdr:pic>
      <xdr:nvPicPr>
        <xdr:cNvPr id="319" name="Obrázek 31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21948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223132</xdr:colOff>
      <xdr:row>27</xdr:row>
      <xdr:rowOff>143932</xdr:rowOff>
    </xdr:from>
    <xdr:to>
      <xdr:col>10</xdr:col>
      <xdr:colOff>367980</xdr:colOff>
      <xdr:row>28</xdr:row>
      <xdr:rowOff>97432</xdr:rowOff>
    </xdr:to>
    <xdr:pic>
      <xdr:nvPicPr>
        <xdr:cNvPr id="320" name="Obrázek 31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19132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204576</xdr:colOff>
      <xdr:row>27</xdr:row>
      <xdr:rowOff>143932</xdr:rowOff>
    </xdr:from>
    <xdr:to>
      <xdr:col>11</xdr:col>
      <xdr:colOff>349424</xdr:colOff>
      <xdr:row>28</xdr:row>
      <xdr:rowOff>97432</xdr:rowOff>
    </xdr:to>
    <xdr:pic>
      <xdr:nvPicPr>
        <xdr:cNvPr id="321" name="Obrázek 32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10176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401760</xdr:colOff>
      <xdr:row>27</xdr:row>
      <xdr:rowOff>143932</xdr:rowOff>
    </xdr:from>
    <xdr:to>
      <xdr:col>11</xdr:col>
      <xdr:colOff>546608</xdr:colOff>
      <xdr:row>28</xdr:row>
      <xdr:rowOff>97432</xdr:rowOff>
    </xdr:to>
    <xdr:pic>
      <xdr:nvPicPr>
        <xdr:cNvPr id="322" name="Obrázek 32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07360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186274</xdr:colOff>
      <xdr:row>27</xdr:row>
      <xdr:rowOff>143932</xdr:rowOff>
    </xdr:from>
    <xdr:to>
      <xdr:col>12</xdr:col>
      <xdr:colOff>331122</xdr:colOff>
      <xdr:row>28</xdr:row>
      <xdr:rowOff>97432</xdr:rowOff>
    </xdr:to>
    <xdr:pic>
      <xdr:nvPicPr>
        <xdr:cNvPr id="323" name="Obrázek 32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01474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3</xdr:col>
      <xdr:colOff>553226</xdr:colOff>
      <xdr:row>27</xdr:row>
      <xdr:rowOff>143932</xdr:rowOff>
    </xdr:from>
    <xdr:to>
      <xdr:col>4</xdr:col>
      <xdr:colOff>92019</xdr:colOff>
      <xdr:row>28</xdr:row>
      <xdr:rowOff>97432</xdr:rowOff>
    </xdr:to>
    <xdr:pic>
      <xdr:nvPicPr>
        <xdr:cNvPr id="118" name="Obrázek 11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82026" y="5316007"/>
          <a:ext cx="148393" cy="144000"/>
        </a:xfrm>
        <a:prstGeom prst="rect">
          <a:avLst/>
        </a:prstGeom>
      </xdr:spPr>
    </xdr:pic>
    <xdr:clientData/>
  </xdr:twoCellAnchor>
  <xdr:twoCellAnchor>
    <xdr:from>
      <xdr:col>3</xdr:col>
      <xdr:colOff>572734</xdr:colOff>
      <xdr:row>25</xdr:row>
      <xdr:rowOff>146063</xdr:rowOff>
    </xdr:from>
    <xdr:to>
      <xdr:col>4</xdr:col>
      <xdr:colOff>107066</xdr:colOff>
      <xdr:row>26</xdr:row>
      <xdr:rowOff>99563</xdr:rowOff>
    </xdr:to>
    <xdr:pic>
      <xdr:nvPicPr>
        <xdr:cNvPr id="123" name="Obrázek 12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401534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137134</xdr:colOff>
      <xdr:row>25</xdr:row>
      <xdr:rowOff>155588</xdr:rowOff>
    </xdr:from>
    <xdr:to>
      <xdr:col>4</xdr:col>
      <xdr:colOff>281066</xdr:colOff>
      <xdr:row>26</xdr:row>
      <xdr:rowOff>109088</xdr:rowOff>
    </xdr:to>
    <xdr:pic>
      <xdr:nvPicPr>
        <xdr:cNvPr id="124" name="Obrázek 12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75534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140810</xdr:colOff>
      <xdr:row>27</xdr:row>
      <xdr:rowOff>143932</xdr:rowOff>
    </xdr:from>
    <xdr:to>
      <xdr:col>4</xdr:col>
      <xdr:colOff>284742</xdr:colOff>
      <xdr:row>28</xdr:row>
      <xdr:rowOff>97432</xdr:rowOff>
    </xdr:to>
    <xdr:pic>
      <xdr:nvPicPr>
        <xdr:cNvPr id="126" name="Obrázek 12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79210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338165</xdr:colOff>
      <xdr:row>25</xdr:row>
      <xdr:rowOff>155588</xdr:rowOff>
    </xdr:from>
    <xdr:to>
      <xdr:col>4</xdr:col>
      <xdr:colOff>482097</xdr:colOff>
      <xdr:row>26</xdr:row>
      <xdr:rowOff>109088</xdr:rowOff>
    </xdr:to>
    <xdr:pic>
      <xdr:nvPicPr>
        <xdr:cNvPr id="128" name="Obrázek 12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77656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336683</xdr:colOff>
      <xdr:row>27</xdr:row>
      <xdr:rowOff>143932</xdr:rowOff>
    </xdr:from>
    <xdr:to>
      <xdr:col>4</xdr:col>
      <xdr:colOff>480615</xdr:colOff>
      <xdr:row>28</xdr:row>
      <xdr:rowOff>97432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7508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124688</xdr:colOff>
      <xdr:row>25</xdr:row>
      <xdr:rowOff>155588</xdr:rowOff>
    </xdr:from>
    <xdr:to>
      <xdr:col>5</xdr:col>
      <xdr:colOff>270606</xdr:colOff>
      <xdr:row>26</xdr:row>
      <xdr:rowOff>109088</xdr:rowOff>
    </xdr:to>
    <xdr:pic>
      <xdr:nvPicPr>
        <xdr:cNvPr id="130" name="Obrázek 1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72688" y="4946663"/>
          <a:ext cx="145918" cy="144000"/>
        </a:xfrm>
        <a:prstGeom prst="rect">
          <a:avLst/>
        </a:prstGeom>
      </xdr:spPr>
    </xdr:pic>
    <xdr:clientData/>
  </xdr:twoCellAnchor>
  <xdr:twoCellAnchor>
    <xdr:from>
      <xdr:col>5</xdr:col>
      <xdr:colOff>321258</xdr:colOff>
      <xdr:row>25</xdr:row>
      <xdr:rowOff>155588</xdr:rowOff>
    </xdr:from>
    <xdr:to>
      <xdr:col>5</xdr:col>
      <xdr:colOff>467176</xdr:colOff>
      <xdr:row>26</xdr:row>
      <xdr:rowOff>109088</xdr:rowOff>
    </xdr:to>
    <xdr:pic>
      <xdr:nvPicPr>
        <xdr:cNvPr id="131" name="Obrázek 13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69258" y="4946663"/>
          <a:ext cx="145918" cy="144000"/>
        </a:xfrm>
        <a:prstGeom prst="rect">
          <a:avLst/>
        </a:prstGeom>
      </xdr:spPr>
    </xdr:pic>
    <xdr:clientData/>
  </xdr:twoCellAnchor>
  <xdr:twoCellAnchor>
    <xdr:from>
      <xdr:col>5</xdr:col>
      <xdr:colOff>515431</xdr:colOff>
      <xdr:row>25</xdr:row>
      <xdr:rowOff>159729</xdr:rowOff>
    </xdr:from>
    <xdr:to>
      <xdr:col>6</xdr:col>
      <xdr:colOff>49763</xdr:colOff>
      <xdr:row>26</xdr:row>
      <xdr:rowOff>113229</xdr:rowOff>
    </xdr:to>
    <xdr:pic>
      <xdr:nvPicPr>
        <xdr:cNvPr id="157" name="Obrázek 15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63431" y="4950804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105319</xdr:colOff>
      <xdr:row>25</xdr:row>
      <xdr:rowOff>146063</xdr:rowOff>
    </xdr:from>
    <xdr:to>
      <xdr:col>6</xdr:col>
      <xdr:colOff>249251</xdr:colOff>
      <xdr:row>26</xdr:row>
      <xdr:rowOff>99563</xdr:rowOff>
    </xdr:to>
    <xdr:pic>
      <xdr:nvPicPr>
        <xdr:cNvPr id="159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62919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85429</xdr:colOff>
      <xdr:row>25</xdr:row>
      <xdr:rowOff>155588</xdr:rowOff>
    </xdr:from>
    <xdr:to>
      <xdr:col>7</xdr:col>
      <xdr:colOff>231347</xdr:colOff>
      <xdr:row>26</xdr:row>
      <xdr:rowOff>109088</xdr:rowOff>
    </xdr:to>
    <xdr:pic>
      <xdr:nvPicPr>
        <xdr:cNvPr id="160" name="Obrázek 15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52629" y="4946663"/>
          <a:ext cx="145918" cy="144000"/>
        </a:xfrm>
        <a:prstGeom prst="rect">
          <a:avLst/>
        </a:prstGeom>
      </xdr:spPr>
    </xdr:pic>
    <xdr:clientData/>
  </xdr:twoCellAnchor>
  <xdr:twoCellAnchor>
    <xdr:from>
      <xdr:col>7</xdr:col>
      <xdr:colOff>281999</xdr:colOff>
      <xdr:row>25</xdr:row>
      <xdr:rowOff>155588</xdr:rowOff>
    </xdr:from>
    <xdr:to>
      <xdr:col>7</xdr:col>
      <xdr:colOff>425931</xdr:colOff>
      <xdr:row>26</xdr:row>
      <xdr:rowOff>109088</xdr:rowOff>
    </xdr:to>
    <xdr:pic>
      <xdr:nvPicPr>
        <xdr:cNvPr id="161" name="Obrázek 16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54919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478569</xdr:colOff>
      <xdr:row>25</xdr:row>
      <xdr:rowOff>155588</xdr:rowOff>
    </xdr:from>
    <xdr:to>
      <xdr:col>8</xdr:col>
      <xdr:colOff>14887</xdr:colOff>
      <xdr:row>26</xdr:row>
      <xdr:rowOff>109088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5769" y="4946663"/>
          <a:ext cx="145918" cy="144000"/>
        </a:xfrm>
        <a:prstGeom prst="rect">
          <a:avLst/>
        </a:prstGeom>
      </xdr:spPr>
    </xdr:pic>
    <xdr:clientData/>
  </xdr:twoCellAnchor>
  <xdr:twoCellAnchor>
    <xdr:from>
      <xdr:col>8</xdr:col>
      <xdr:colOff>65539</xdr:colOff>
      <xdr:row>25</xdr:row>
      <xdr:rowOff>155588</xdr:rowOff>
    </xdr:from>
    <xdr:to>
      <xdr:col>8</xdr:col>
      <xdr:colOff>211457</xdr:colOff>
      <xdr:row>26</xdr:row>
      <xdr:rowOff>109088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42339" y="4946663"/>
          <a:ext cx="145918" cy="144000"/>
        </a:xfrm>
        <a:prstGeom prst="rect">
          <a:avLst/>
        </a:prstGeom>
      </xdr:spPr>
    </xdr:pic>
    <xdr:clientData/>
  </xdr:twoCellAnchor>
  <xdr:twoCellAnchor>
    <xdr:from>
      <xdr:col>8</xdr:col>
      <xdr:colOff>459200</xdr:colOff>
      <xdr:row>25</xdr:row>
      <xdr:rowOff>155588</xdr:rowOff>
    </xdr:from>
    <xdr:to>
      <xdr:col>8</xdr:col>
      <xdr:colOff>603132</xdr:colOff>
      <xdr:row>26</xdr:row>
      <xdr:rowOff>109088</xdr:rowOff>
    </xdr:to>
    <xdr:pic>
      <xdr:nvPicPr>
        <xdr:cNvPr id="164" name="Obrázek 16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33600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47240</xdr:colOff>
      <xdr:row>25</xdr:row>
      <xdr:rowOff>155588</xdr:rowOff>
    </xdr:from>
    <xdr:to>
      <xdr:col>9</xdr:col>
      <xdr:colOff>191172</xdr:colOff>
      <xdr:row>26</xdr:row>
      <xdr:rowOff>109088</xdr:rowOff>
    </xdr:to>
    <xdr:pic>
      <xdr:nvPicPr>
        <xdr:cNvPr id="165" name="Obrázek 16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53364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243415</xdr:colOff>
      <xdr:row>25</xdr:row>
      <xdr:rowOff>155588</xdr:rowOff>
    </xdr:from>
    <xdr:to>
      <xdr:col>9</xdr:col>
      <xdr:colOff>387347</xdr:colOff>
      <xdr:row>26</xdr:row>
      <xdr:rowOff>109088</xdr:rowOff>
    </xdr:to>
    <xdr:pic>
      <xdr:nvPicPr>
        <xdr:cNvPr id="166" name="Obrázek 16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72981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439590</xdr:colOff>
      <xdr:row>25</xdr:row>
      <xdr:rowOff>155588</xdr:rowOff>
    </xdr:from>
    <xdr:to>
      <xdr:col>9</xdr:col>
      <xdr:colOff>583522</xdr:colOff>
      <xdr:row>26</xdr:row>
      <xdr:rowOff>109088</xdr:rowOff>
    </xdr:to>
    <xdr:pic>
      <xdr:nvPicPr>
        <xdr:cNvPr id="167" name="Obrázek 16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92599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46681</xdr:colOff>
      <xdr:row>25</xdr:row>
      <xdr:rowOff>155588</xdr:rowOff>
    </xdr:from>
    <xdr:to>
      <xdr:col>10</xdr:col>
      <xdr:colOff>190613</xdr:colOff>
      <xdr:row>26</xdr:row>
      <xdr:rowOff>109088</xdr:rowOff>
    </xdr:to>
    <xdr:pic>
      <xdr:nvPicPr>
        <xdr:cNvPr id="169" name="Obrázek 16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142681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243251</xdr:colOff>
      <xdr:row>25</xdr:row>
      <xdr:rowOff>146063</xdr:rowOff>
    </xdr:from>
    <xdr:to>
      <xdr:col>10</xdr:col>
      <xdr:colOff>387183</xdr:colOff>
      <xdr:row>26</xdr:row>
      <xdr:rowOff>99563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39251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420771</xdr:colOff>
      <xdr:row>25</xdr:row>
      <xdr:rowOff>155588</xdr:rowOff>
    </xdr:from>
    <xdr:to>
      <xdr:col>10</xdr:col>
      <xdr:colOff>564703</xdr:colOff>
      <xdr:row>26</xdr:row>
      <xdr:rowOff>109088</xdr:rowOff>
    </xdr:to>
    <xdr:pic>
      <xdr:nvPicPr>
        <xdr:cNvPr id="171" name="Obrázek 17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16771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29172</xdr:colOff>
      <xdr:row>25</xdr:row>
      <xdr:rowOff>136538</xdr:rowOff>
    </xdr:from>
    <xdr:to>
      <xdr:col>11</xdr:col>
      <xdr:colOff>173104</xdr:colOff>
      <xdr:row>26</xdr:row>
      <xdr:rowOff>90038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34772" y="492761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405248</xdr:colOff>
      <xdr:row>25</xdr:row>
      <xdr:rowOff>155588</xdr:rowOff>
    </xdr:from>
    <xdr:to>
      <xdr:col>11</xdr:col>
      <xdr:colOff>549180</xdr:colOff>
      <xdr:row>26</xdr:row>
      <xdr:rowOff>109088</xdr:rowOff>
    </xdr:to>
    <xdr:pic>
      <xdr:nvPicPr>
        <xdr:cNvPr id="173" name="Obrázek 172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110848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200299</xdr:colOff>
      <xdr:row>25</xdr:row>
      <xdr:rowOff>155588</xdr:rowOff>
    </xdr:from>
    <xdr:to>
      <xdr:col>12</xdr:col>
      <xdr:colOff>344231</xdr:colOff>
      <xdr:row>26</xdr:row>
      <xdr:rowOff>109088</xdr:rowOff>
    </xdr:to>
    <xdr:pic>
      <xdr:nvPicPr>
        <xdr:cNvPr id="174" name="Obrázek 173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51549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396869</xdr:colOff>
      <xdr:row>25</xdr:row>
      <xdr:rowOff>155588</xdr:rowOff>
    </xdr:from>
    <xdr:to>
      <xdr:col>12</xdr:col>
      <xdr:colOff>540406</xdr:colOff>
      <xdr:row>26</xdr:row>
      <xdr:rowOff>109088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12069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166921</xdr:colOff>
      <xdr:row>25</xdr:row>
      <xdr:rowOff>155588</xdr:rowOff>
    </xdr:from>
    <xdr:to>
      <xdr:col>13</xdr:col>
      <xdr:colOff>313234</xdr:colOff>
      <xdr:row>26</xdr:row>
      <xdr:rowOff>109088</xdr:rowOff>
    </xdr:to>
    <xdr:pic>
      <xdr:nvPicPr>
        <xdr:cNvPr id="176" name="Obrázek 17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091721" y="4946663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533948</xdr:colOff>
      <xdr:row>27</xdr:row>
      <xdr:rowOff>143932</xdr:rowOff>
    </xdr:from>
    <xdr:to>
      <xdr:col>5</xdr:col>
      <xdr:colOff>68280</xdr:colOff>
      <xdr:row>28</xdr:row>
      <xdr:rowOff>97432</xdr:rowOff>
    </xdr:to>
    <xdr:pic>
      <xdr:nvPicPr>
        <xdr:cNvPr id="177" name="Obrázek 17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7234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122602</xdr:colOff>
      <xdr:row>27</xdr:row>
      <xdr:rowOff>143932</xdr:rowOff>
    </xdr:from>
    <xdr:to>
      <xdr:col>5</xdr:col>
      <xdr:colOff>266534</xdr:colOff>
      <xdr:row>28</xdr:row>
      <xdr:rowOff>97432</xdr:rowOff>
    </xdr:to>
    <xdr:pic>
      <xdr:nvPicPr>
        <xdr:cNvPr id="178" name="Obrázek 17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70602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515659</xdr:colOff>
      <xdr:row>27</xdr:row>
      <xdr:rowOff>143932</xdr:rowOff>
    </xdr:from>
    <xdr:to>
      <xdr:col>6</xdr:col>
      <xdr:colOff>49991</xdr:colOff>
      <xdr:row>28</xdr:row>
      <xdr:rowOff>97432</xdr:rowOff>
    </xdr:to>
    <xdr:pic>
      <xdr:nvPicPr>
        <xdr:cNvPr id="179" name="Obrázek 17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6365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318475</xdr:colOff>
      <xdr:row>27</xdr:row>
      <xdr:rowOff>143932</xdr:rowOff>
    </xdr:from>
    <xdr:to>
      <xdr:col>5</xdr:col>
      <xdr:colOff>464393</xdr:colOff>
      <xdr:row>28</xdr:row>
      <xdr:rowOff>97432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66475" y="5316007"/>
          <a:ext cx="145918" cy="144000"/>
        </a:xfrm>
        <a:prstGeom prst="rect">
          <a:avLst/>
        </a:prstGeom>
      </xdr:spPr>
    </xdr:pic>
    <xdr:clientData/>
  </xdr:twoCellAnchor>
  <xdr:twoCellAnchor>
    <xdr:from>
      <xdr:col>6</xdr:col>
      <xdr:colOff>497216</xdr:colOff>
      <xdr:row>27</xdr:row>
      <xdr:rowOff>143932</xdr:rowOff>
    </xdr:from>
    <xdr:to>
      <xdr:col>7</xdr:col>
      <xdr:colOff>33534</xdr:colOff>
      <xdr:row>28</xdr:row>
      <xdr:rowOff>97432</xdr:rowOff>
    </xdr:to>
    <xdr:pic>
      <xdr:nvPicPr>
        <xdr:cNvPr id="181" name="Obrázek 18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54816" y="5316007"/>
          <a:ext cx="145918" cy="144000"/>
        </a:xfrm>
        <a:prstGeom prst="rect">
          <a:avLst/>
        </a:prstGeom>
      </xdr:spPr>
    </xdr:pic>
    <xdr:clientData/>
  </xdr:twoCellAnchor>
  <xdr:twoCellAnchor>
    <xdr:from>
      <xdr:col>6</xdr:col>
      <xdr:colOff>497216</xdr:colOff>
      <xdr:row>27</xdr:row>
      <xdr:rowOff>143932</xdr:rowOff>
    </xdr:from>
    <xdr:to>
      <xdr:col>7</xdr:col>
      <xdr:colOff>31548</xdr:colOff>
      <xdr:row>28</xdr:row>
      <xdr:rowOff>97432</xdr:rowOff>
    </xdr:to>
    <xdr:pic>
      <xdr:nvPicPr>
        <xdr:cNvPr id="182" name="Obrázek 18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5481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280673</xdr:colOff>
      <xdr:row>27</xdr:row>
      <xdr:rowOff>143932</xdr:rowOff>
    </xdr:from>
    <xdr:to>
      <xdr:col>7</xdr:col>
      <xdr:colOff>424605</xdr:colOff>
      <xdr:row>28</xdr:row>
      <xdr:rowOff>97432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54787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83489</xdr:colOff>
      <xdr:row>27</xdr:row>
      <xdr:rowOff>143932</xdr:rowOff>
    </xdr:from>
    <xdr:to>
      <xdr:col>7</xdr:col>
      <xdr:colOff>229407</xdr:colOff>
      <xdr:row>28</xdr:row>
      <xdr:rowOff>97432</xdr:rowOff>
    </xdr:to>
    <xdr:pic>
      <xdr:nvPicPr>
        <xdr:cNvPr id="184" name="Obrázek 18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50689" y="5316007"/>
          <a:ext cx="145918" cy="144000"/>
        </a:xfrm>
        <a:prstGeom prst="rect">
          <a:avLst/>
        </a:prstGeom>
      </xdr:spPr>
    </xdr:pic>
    <xdr:clientData/>
  </xdr:twoCellAnchor>
  <xdr:twoCellAnchor>
    <xdr:from>
      <xdr:col>7</xdr:col>
      <xdr:colOff>280673</xdr:colOff>
      <xdr:row>27</xdr:row>
      <xdr:rowOff>143932</xdr:rowOff>
    </xdr:from>
    <xdr:to>
      <xdr:col>7</xdr:col>
      <xdr:colOff>426591</xdr:colOff>
      <xdr:row>28</xdr:row>
      <xdr:rowOff>97432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47873" y="5316007"/>
          <a:ext cx="145918" cy="144000"/>
        </a:xfrm>
        <a:prstGeom prst="rect">
          <a:avLst/>
        </a:prstGeom>
      </xdr:spPr>
    </xdr:pic>
    <xdr:clientData/>
  </xdr:twoCellAnchor>
  <xdr:twoCellAnchor>
    <xdr:from>
      <xdr:col>8</xdr:col>
      <xdr:colOff>64130</xdr:colOff>
      <xdr:row>27</xdr:row>
      <xdr:rowOff>143932</xdr:rowOff>
    </xdr:from>
    <xdr:to>
      <xdr:col>8</xdr:col>
      <xdr:colOff>210048</xdr:colOff>
      <xdr:row>28</xdr:row>
      <xdr:rowOff>97432</xdr:rowOff>
    </xdr:to>
    <xdr:pic>
      <xdr:nvPicPr>
        <xdr:cNvPr id="186" name="Obrázek 18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40930" y="5316007"/>
          <a:ext cx="145918" cy="144000"/>
        </a:xfrm>
        <a:prstGeom prst="rect">
          <a:avLst/>
        </a:prstGeom>
      </xdr:spPr>
    </xdr:pic>
    <xdr:clientData/>
  </xdr:twoCellAnchor>
  <xdr:twoCellAnchor>
    <xdr:from>
      <xdr:col>7</xdr:col>
      <xdr:colOff>477857</xdr:colOff>
      <xdr:row>27</xdr:row>
      <xdr:rowOff>143932</xdr:rowOff>
    </xdr:from>
    <xdr:to>
      <xdr:col>8</xdr:col>
      <xdr:colOff>12189</xdr:colOff>
      <xdr:row>28</xdr:row>
      <xdr:rowOff>97432</xdr:rowOff>
    </xdr:to>
    <xdr:pic>
      <xdr:nvPicPr>
        <xdr:cNvPr id="187" name="Obrázek 18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4505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458498</xdr:colOff>
      <xdr:row>27</xdr:row>
      <xdr:rowOff>143932</xdr:rowOff>
    </xdr:from>
    <xdr:to>
      <xdr:col>8</xdr:col>
      <xdr:colOff>603346</xdr:colOff>
      <xdr:row>28</xdr:row>
      <xdr:rowOff>97432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335298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45828</xdr:colOff>
      <xdr:row>27</xdr:row>
      <xdr:rowOff>143932</xdr:rowOff>
    </xdr:from>
    <xdr:to>
      <xdr:col>9</xdr:col>
      <xdr:colOff>190676</xdr:colOff>
      <xdr:row>28</xdr:row>
      <xdr:rowOff>97432</xdr:rowOff>
    </xdr:to>
    <xdr:pic>
      <xdr:nvPicPr>
        <xdr:cNvPr id="189" name="Obrázek 18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532228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438364</xdr:colOff>
      <xdr:row>27</xdr:row>
      <xdr:rowOff>143932</xdr:rowOff>
    </xdr:from>
    <xdr:to>
      <xdr:col>9</xdr:col>
      <xdr:colOff>582296</xdr:colOff>
      <xdr:row>28</xdr:row>
      <xdr:rowOff>97432</xdr:rowOff>
    </xdr:to>
    <xdr:pic>
      <xdr:nvPicPr>
        <xdr:cNvPr id="190" name="Obrázek 18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924764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25948</xdr:colOff>
      <xdr:row>27</xdr:row>
      <xdr:rowOff>143932</xdr:rowOff>
    </xdr:from>
    <xdr:to>
      <xdr:col>10</xdr:col>
      <xdr:colOff>169880</xdr:colOff>
      <xdr:row>28</xdr:row>
      <xdr:rowOff>97432</xdr:rowOff>
    </xdr:to>
    <xdr:pic>
      <xdr:nvPicPr>
        <xdr:cNvPr id="191" name="Obrázek 19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12194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223132</xdr:colOff>
      <xdr:row>27</xdr:row>
      <xdr:rowOff>143932</xdr:rowOff>
    </xdr:from>
    <xdr:to>
      <xdr:col>10</xdr:col>
      <xdr:colOff>367064</xdr:colOff>
      <xdr:row>28</xdr:row>
      <xdr:rowOff>97432</xdr:rowOff>
    </xdr:to>
    <xdr:pic>
      <xdr:nvPicPr>
        <xdr:cNvPr id="192" name="Obrázek 19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319132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420316</xdr:colOff>
      <xdr:row>27</xdr:row>
      <xdr:rowOff>143932</xdr:rowOff>
    </xdr:from>
    <xdr:to>
      <xdr:col>10</xdr:col>
      <xdr:colOff>564248</xdr:colOff>
      <xdr:row>28</xdr:row>
      <xdr:rowOff>97432</xdr:rowOff>
    </xdr:to>
    <xdr:pic>
      <xdr:nvPicPr>
        <xdr:cNvPr id="193" name="Obrázek 19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1631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7646</xdr:colOff>
      <xdr:row>27</xdr:row>
      <xdr:rowOff>143932</xdr:rowOff>
    </xdr:from>
    <xdr:to>
      <xdr:col>11</xdr:col>
      <xdr:colOff>151578</xdr:colOff>
      <xdr:row>28</xdr:row>
      <xdr:rowOff>97432</xdr:rowOff>
    </xdr:to>
    <xdr:pic>
      <xdr:nvPicPr>
        <xdr:cNvPr id="194" name="Obrázek 19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1324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204576</xdr:colOff>
      <xdr:row>27</xdr:row>
      <xdr:rowOff>143932</xdr:rowOff>
    </xdr:from>
    <xdr:to>
      <xdr:col>11</xdr:col>
      <xdr:colOff>348508</xdr:colOff>
      <xdr:row>28</xdr:row>
      <xdr:rowOff>97432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91017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383458</xdr:colOff>
      <xdr:row>27</xdr:row>
      <xdr:rowOff>143932</xdr:rowOff>
    </xdr:from>
    <xdr:to>
      <xdr:col>12</xdr:col>
      <xdr:colOff>528306</xdr:colOff>
      <xdr:row>28</xdr:row>
      <xdr:rowOff>97432</xdr:rowOff>
    </xdr:to>
    <xdr:pic>
      <xdr:nvPicPr>
        <xdr:cNvPr id="196" name="Obrázek 19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698658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579726</xdr:colOff>
      <xdr:row>27</xdr:row>
      <xdr:rowOff>143932</xdr:rowOff>
    </xdr:from>
    <xdr:to>
      <xdr:col>13</xdr:col>
      <xdr:colOff>114974</xdr:colOff>
      <xdr:row>28</xdr:row>
      <xdr:rowOff>97432</xdr:rowOff>
    </xdr:to>
    <xdr:pic>
      <xdr:nvPicPr>
        <xdr:cNvPr id="197" name="Obrázek 19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894926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13</xdr:col>
      <xdr:colOff>166392</xdr:colOff>
      <xdr:row>27</xdr:row>
      <xdr:rowOff>143932</xdr:rowOff>
    </xdr:from>
    <xdr:to>
      <xdr:col>13</xdr:col>
      <xdr:colOff>310325</xdr:colOff>
      <xdr:row>28</xdr:row>
      <xdr:rowOff>97432</xdr:rowOff>
    </xdr:to>
    <xdr:pic>
      <xdr:nvPicPr>
        <xdr:cNvPr id="198" name="Obrázek 197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091192" y="5316007"/>
          <a:ext cx="143933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Duben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3">
                  <a:lumMod val="75000"/>
                </a:schemeClr>
              </a:solidFill>
              <a:latin typeface="Calibri"/>
              <a:cs typeface="Calibri"/>
            </a:rPr>
            <a:pPr/>
            <a:t>2011</a:t>
          </a:fld>
          <a:endParaRPr lang="cs-CZ" sz="2800" b="1" i="1">
            <a:solidFill>
              <a:schemeClr val="accent3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Magnolie (Šácholan)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0.12718</cdr:y>
    </cdr:from>
    <cdr:to>
      <cdr:x>0.22207</cdr:x>
      <cdr:y>0.22766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  <cdr:relSizeAnchor xmlns:cdr="http://schemas.openxmlformats.org/drawingml/2006/chartDrawing">
    <cdr:from>
      <cdr:x>0.86164</cdr:x>
      <cdr:y>0.85179</cdr:y>
    </cdr:from>
    <cdr:to>
      <cdr:x>0.87433</cdr:x>
      <cdr:y>0.8711</cdr:y>
    </cdr:to>
    <cdr:pic>
      <cdr:nvPicPr>
        <cdr:cNvPr id="12" name="Obrázek 11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96150" y="4762500"/>
          <a:ext cx="107423" cy="108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pane xSplit="1" topLeftCell="C1" activePane="topRight" state="frozen"/>
      <selection pane="topRight" activeCell="L13" sqref="L13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13" t="s">
        <v>2</v>
      </c>
      <c r="B1" s="14" t="s">
        <v>3</v>
      </c>
      <c r="C1" s="14" t="s">
        <v>4</v>
      </c>
      <c r="D1" s="15" t="s">
        <v>5</v>
      </c>
      <c r="F1" s="4" t="s">
        <v>6</v>
      </c>
      <c r="G1" s="5" t="s">
        <v>7</v>
      </c>
      <c r="H1" s="5" t="s">
        <v>6</v>
      </c>
      <c r="I1" s="6" t="s">
        <v>7</v>
      </c>
      <c r="K1" s="1" t="s">
        <v>0</v>
      </c>
      <c r="M1" s="1" t="s">
        <v>39</v>
      </c>
    </row>
    <row r="2" spans="1:13">
      <c r="A2" s="16" t="s">
        <v>8</v>
      </c>
      <c r="B2" s="32">
        <v>9</v>
      </c>
      <c r="C2" s="32">
        <v>19</v>
      </c>
      <c r="D2" s="10">
        <f>AVERAGE(B2:C2)</f>
        <v>14</v>
      </c>
      <c r="F2" s="32">
        <v>9</v>
      </c>
      <c r="G2" s="32">
        <v>19</v>
      </c>
      <c r="H2" s="35" t="s">
        <v>40</v>
      </c>
      <c r="I2" s="35" t="s">
        <v>43</v>
      </c>
      <c r="K2" t="s">
        <v>51</v>
      </c>
      <c r="M2" t="s">
        <v>54</v>
      </c>
    </row>
    <row r="3" spans="1:13">
      <c r="A3" s="16" t="s">
        <v>9</v>
      </c>
      <c r="B3" s="32">
        <v>8</v>
      </c>
      <c r="C3" s="32">
        <v>20</v>
      </c>
      <c r="D3" s="10">
        <f t="shared" ref="D3:D31" si="0">AVERAGE(B3:C3)</f>
        <v>14</v>
      </c>
      <c r="F3" s="32">
        <v>8</v>
      </c>
      <c r="G3" s="32">
        <v>20</v>
      </c>
      <c r="H3" s="35" t="s">
        <v>43</v>
      </c>
      <c r="I3" s="35" t="s">
        <v>43</v>
      </c>
    </row>
    <row r="4" spans="1:13">
      <c r="A4" s="16" t="s">
        <v>10</v>
      </c>
      <c r="B4" s="32">
        <v>9</v>
      </c>
      <c r="C4" s="32">
        <v>22</v>
      </c>
      <c r="D4" s="10">
        <f t="shared" si="0"/>
        <v>15.5</v>
      </c>
      <c r="F4" s="32">
        <v>9</v>
      </c>
      <c r="G4" s="32">
        <v>22</v>
      </c>
      <c r="H4" s="35" t="s">
        <v>41</v>
      </c>
      <c r="I4" s="35" t="s">
        <v>43</v>
      </c>
      <c r="K4" s="1" t="s">
        <v>1</v>
      </c>
      <c r="M4" s="1" t="s">
        <v>50</v>
      </c>
    </row>
    <row r="5" spans="1:13" ht="75">
      <c r="A5" s="16" t="s">
        <v>11</v>
      </c>
      <c r="B5" s="32">
        <v>5</v>
      </c>
      <c r="C5" s="32">
        <v>18</v>
      </c>
      <c r="D5" s="10">
        <f t="shared" si="0"/>
        <v>11.5</v>
      </c>
      <c r="F5" s="32">
        <v>5</v>
      </c>
      <c r="G5" s="32">
        <v>18</v>
      </c>
      <c r="H5" s="35" t="s">
        <v>43</v>
      </c>
      <c r="I5" s="35" t="s">
        <v>40</v>
      </c>
      <c r="K5">
        <v>2011</v>
      </c>
      <c r="M5" s="24" t="s">
        <v>53</v>
      </c>
    </row>
    <row r="6" spans="1:13">
      <c r="A6" s="16" t="s">
        <v>12</v>
      </c>
      <c r="B6" s="32">
        <v>6</v>
      </c>
      <c r="C6" s="32">
        <v>16</v>
      </c>
      <c r="D6" s="10">
        <f t="shared" si="0"/>
        <v>11</v>
      </c>
      <c r="F6" s="32">
        <v>6</v>
      </c>
      <c r="G6" s="32">
        <v>16</v>
      </c>
      <c r="H6" s="35" t="s">
        <v>43</v>
      </c>
      <c r="I6" s="35" t="s">
        <v>40</v>
      </c>
    </row>
    <row r="7" spans="1:13">
      <c r="A7" s="16" t="s">
        <v>13</v>
      </c>
      <c r="B7" s="32">
        <v>7</v>
      </c>
      <c r="C7" s="32">
        <v>19</v>
      </c>
      <c r="D7" s="10">
        <f t="shared" si="0"/>
        <v>13</v>
      </c>
      <c r="F7" s="32">
        <v>7</v>
      </c>
      <c r="G7" s="32">
        <v>19</v>
      </c>
      <c r="H7" s="35" t="s">
        <v>40</v>
      </c>
      <c r="I7" s="35" t="s">
        <v>40</v>
      </c>
      <c r="K7" s="1" t="s">
        <v>44</v>
      </c>
      <c r="M7" s="1" t="s">
        <v>49</v>
      </c>
    </row>
    <row r="8" spans="1:13">
      <c r="A8" s="16" t="s">
        <v>14</v>
      </c>
      <c r="B8" s="32">
        <v>10</v>
      </c>
      <c r="C8" s="32">
        <v>21</v>
      </c>
      <c r="D8" s="10">
        <f t="shared" si="0"/>
        <v>15.5</v>
      </c>
      <c r="F8" s="32">
        <v>10</v>
      </c>
      <c r="G8" s="32">
        <v>21</v>
      </c>
      <c r="H8" s="35" t="s">
        <v>43</v>
      </c>
      <c r="I8" s="35" t="s">
        <v>43</v>
      </c>
      <c r="K8" t="s">
        <v>52</v>
      </c>
      <c r="M8" t="s">
        <v>55</v>
      </c>
    </row>
    <row r="9" spans="1:13">
      <c r="A9" s="16" t="s">
        <v>15</v>
      </c>
      <c r="B9" s="32">
        <v>8</v>
      </c>
      <c r="C9" s="32">
        <v>15</v>
      </c>
      <c r="D9" s="10">
        <f t="shared" si="0"/>
        <v>11.5</v>
      </c>
      <c r="F9" s="32">
        <v>8</v>
      </c>
      <c r="G9" s="32">
        <v>15</v>
      </c>
      <c r="H9" s="35" t="s">
        <v>43</v>
      </c>
      <c r="I9" s="35" t="s">
        <v>40</v>
      </c>
    </row>
    <row r="10" spans="1:13">
      <c r="A10" s="16" t="s">
        <v>16</v>
      </c>
      <c r="B10" s="32">
        <v>3</v>
      </c>
      <c r="C10" s="32">
        <v>14</v>
      </c>
      <c r="D10" s="10">
        <f t="shared" si="0"/>
        <v>8.5</v>
      </c>
      <c r="F10" s="32">
        <v>3</v>
      </c>
      <c r="G10" s="32">
        <v>14</v>
      </c>
      <c r="H10" s="35" t="s">
        <v>43</v>
      </c>
      <c r="I10" s="35" t="s">
        <v>43</v>
      </c>
    </row>
    <row r="11" spans="1:13">
      <c r="A11" s="16" t="s">
        <v>17</v>
      </c>
      <c r="B11" s="33">
        <v>3</v>
      </c>
      <c r="C11" s="33">
        <v>15</v>
      </c>
      <c r="D11" s="10">
        <f t="shared" si="0"/>
        <v>9</v>
      </c>
      <c r="F11" s="33">
        <v>3</v>
      </c>
      <c r="G11" s="33">
        <v>15</v>
      </c>
      <c r="H11" s="35" t="s">
        <v>41</v>
      </c>
      <c r="I11" s="35" t="s">
        <v>41</v>
      </c>
    </row>
    <row r="12" spans="1:13">
      <c r="A12" s="16" t="s">
        <v>18</v>
      </c>
      <c r="B12" s="34">
        <v>8</v>
      </c>
      <c r="C12" s="34">
        <v>20</v>
      </c>
      <c r="D12" s="10">
        <f t="shared" si="0"/>
        <v>14</v>
      </c>
      <c r="F12" s="34">
        <v>8</v>
      </c>
      <c r="G12" s="34">
        <v>20</v>
      </c>
      <c r="H12" s="35" t="s">
        <v>40</v>
      </c>
      <c r="I12" s="35" t="s">
        <v>40</v>
      </c>
    </row>
    <row r="13" spans="1:13">
      <c r="A13" s="16" t="s">
        <v>19</v>
      </c>
      <c r="B13" s="32">
        <v>12</v>
      </c>
      <c r="C13" s="32">
        <v>16</v>
      </c>
      <c r="D13" s="10">
        <f t="shared" si="0"/>
        <v>14</v>
      </c>
      <c r="F13" s="32">
        <v>12</v>
      </c>
      <c r="G13" s="32">
        <v>16</v>
      </c>
      <c r="H13" s="35" t="s">
        <v>40</v>
      </c>
      <c r="I13" s="35" t="s">
        <v>43</v>
      </c>
    </row>
    <row r="14" spans="1:13">
      <c r="A14" s="16" t="s">
        <v>20</v>
      </c>
      <c r="B14" s="32">
        <v>3</v>
      </c>
      <c r="C14" s="32">
        <v>9</v>
      </c>
      <c r="D14" s="10">
        <f t="shared" si="0"/>
        <v>6</v>
      </c>
      <c r="F14" s="32">
        <v>3</v>
      </c>
      <c r="G14" s="32">
        <v>9</v>
      </c>
      <c r="H14" s="35" t="s">
        <v>41</v>
      </c>
      <c r="I14" s="35" t="s">
        <v>40</v>
      </c>
    </row>
    <row r="15" spans="1:13">
      <c r="A15" s="16" t="s">
        <v>21</v>
      </c>
      <c r="B15" s="32">
        <v>6</v>
      </c>
      <c r="C15" s="32">
        <v>11</v>
      </c>
      <c r="D15" s="10">
        <f t="shared" si="0"/>
        <v>8.5</v>
      </c>
      <c r="F15" s="32">
        <v>6</v>
      </c>
      <c r="G15" s="32">
        <v>11</v>
      </c>
      <c r="H15" s="35" t="s">
        <v>40</v>
      </c>
      <c r="I15" s="35" t="s">
        <v>40</v>
      </c>
    </row>
    <row r="16" spans="1:13">
      <c r="A16" s="16" t="s">
        <v>22</v>
      </c>
      <c r="B16" s="32">
        <v>6</v>
      </c>
      <c r="C16" s="32">
        <v>15</v>
      </c>
      <c r="D16" s="10">
        <f t="shared" si="0"/>
        <v>10.5</v>
      </c>
      <c r="F16" s="32">
        <v>6</v>
      </c>
      <c r="G16" s="32">
        <v>15</v>
      </c>
      <c r="H16" s="35" t="s">
        <v>43</v>
      </c>
      <c r="I16" s="35" t="s">
        <v>40</v>
      </c>
    </row>
    <row r="17" spans="1:9">
      <c r="A17" s="16" t="s">
        <v>23</v>
      </c>
      <c r="B17" s="32">
        <v>3</v>
      </c>
      <c r="C17" s="32">
        <v>12</v>
      </c>
      <c r="D17" s="10">
        <f t="shared" si="0"/>
        <v>7.5</v>
      </c>
      <c r="F17" s="32">
        <v>3</v>
      </c>
      <c r="G17" s="32">
        <v>12</v>
      </c>
      <c r="H17" s="35" t="s">
        <v>43</v>
      </c>
      <c r="I17" s="35" t="s">
        <v>43</v>
      </c>
    </row>
    <row r="18" spans="1:9">
      <c r="A18" s="16" t="s">
        <v>24</v>
      </c>
      <c r="B18" s="32">
        <v>5</v>
      </c>
      <c r="C18" s="32">
        <v>14</v>
      </c>
      <c r="D18" s="10">
        <f t="shared" si="0"/>
        <v>9.5</v>
      </c>
      <c r="F18" s="32">
        <v>5</v>
      </c>
      <c r="G18" s="32">
        <v>14</v>
      </c>
      <c r="H18" s="35" t="s">
        <v>43</v>
      </c>
      <c r="I18" s="35" t="s">
        <v>43</v>
      </c>
    </row>
    <row r="19" spans="1:9">
      <c r="A19" s="16" t="s">
        <v>25</v>
      </c>
      <c r="B19" s="32">
        <v>3</v>
      </c>
      <c r="C19" s="32">
        <v>15</v>
      </c>
      <c r="D19" s="10">
        <f t="shared" si="0"/>
        <v>9</v>
      </c>
      <c r="F19" s="32">
        <v>3</v>
      </c>
      <c r="G19" s="32">
        <v>15</v>
      </c>
      <c r="H19" s="35" t="s">
        <v>41</v>
      </c>
      <c r="I19" s="35" t="s">
        <v>41</v>
      </c>
    </row>
    <row r="20" spans="1:9">
      <c r="A20" s="16" t="s">
        <v>26</v>
      </c>
      <c r="B20" s="32">
        <v>5</v>
      </c>
      <c r="C20" s="32">
        <v>18</v>
      </c>
      <c r="D20" s="10">
        <f t="shared" si="0"/>
        <v>11.5</v>
      </c>
      <c r="F20" s="32">
        <v>5</v>
      </c>
      <c r="G20" s="32">
        <v>18</v>
      </c>
      <c r="H20" s="35" t="s">
        <v>41</v>
      </c>
      <c r="I20" s="35" t="s">
        <v>41</v>
      </c>
    </row>
    <row r="21" spans="1:9">
      <c r="A21" s="16" t="s">
        <v>27</v>
      </c>
      <c r="B21" s="33">
        <v>7</v>
      </c>
      <c r="C21" s="33">
        <v>19</v>
      </c>
      <c r="D21" s="10">
        <f t="shared" si="0"/>
        <v>13</v>
      </c>
      <c r="F21" s="33">
        <v>7</v>
      </c>
      <c r="G21" s="33">
        <v>19</v>
      </c>
      <c r="H21" s="35" t="s">
        <v>41</v>
      </c>
      <c r="I21" s="35" t="s">
        <v>41</v>
      </c>
    </row>
    <row r="22" spans="1:9">
      <c r="A22" s="16" t="s">
        <v>28</v>
      </c>
      <c r="B22" s="34">
        <v>7</v>
      </c>
      <c r="C22" s="34">
        <v>21</v>
      </c>
      <c r="D22" s="10">
        <f t="shared" si="0"/>
        <v>14</v>
      </c>
      <c r="F22" s="34">
        <v>7</v>
      </c>
      <c r="G22" s="34">
        <v>21</v>
      </c>
      <c r="H22" s="35" t="s">
        <v>41</v>
      </c>
      <c r="I22" s="35" t="s">
        <v>41</v>
      </c>
    </row>
    <row r="23" spans="1:9">
      <c r="A23" s="16" t="s">
        <v>29</v>
      </c>
      <c r="B23" s="32">
        <v>10</v>
      </c>
      <c r="C23" s="32">
        <v>22</v>
      </c>
      <c r="D23" s="10">
        <f t="shared" si="0"/>
        <v>16</v>
      </c>
      <c r="F23" s="32">
        <v>10</v>
      </c>
      <c r="G23" s="32">
        <v>22</v>
      </c>
      <c r="H23" s="35" t="s">
        <v>41</v>
      </c>
      <c r="I23" s="35" t="s">
        <v>41</v>
      </c>
    </row>
    <row r="24" spans="1:9">
      <c r="A24" s="16" t="s">
        <v>30</v>
      </c>
      <c r="B24" s="32">
        <v>11</v>
      </c>
      <c r="C24" s="32">
        <v>24</v>
      </c>
      <c r="D24" s="10">
        <f t="shared" si="0"/>
        <v>17.5</v>
      </c>
      <c r="F24" s="32">
        <v>11</v>
      </c>
      <c r="G24" s="32">
        <v>24</v>
      </c>
      <c r="H24" s="35" t="s">
        <v>41</v>
      </c>
      <c r="I24" s="35" t="s">
        <v>41</v>
      </c>
    </row>
    <row r="25" spans="1:9">
      <c r="A25" s="16" t="s">
        <v>31</v>
      </c>
      <c r="B25" s="32">
        <v>9</v>
      </c>
      <c r="C25" s="32">
        <v>18</v>
      </c>
      <c r="D25" s="10">
        <f t="shared" si="0"/>
        <v>13.5</v>
      </c>
      <c r="F25" s="32">
        <v>9</v>
      </c>
      <c r="G25" s="32">
        <v>18</v>
      </c>
      <c r="H25" s="35" t="s">
        <v>41</v>
      </c>
      <c r="I25" s="35" t="s">
        <v>43</v>
      </c>
    </row>
    <row r="26" spans="1:9">
      <c r="A26" s="16" t="s">
        <v>32</v>
      </c>
      <c r="B26" s="32">
        <v>7</v>
      </c>
      <c r="C26" s="32">
        <v>16</v>
      </c>
      <c r="D26" s="10">
        <f t="shared" si="0"/>
        <v>11.5</v>
      </c>
      <c r="F26" s="32">
        <v>7</v>
      </c>
      <c r="G26" s="32">
        <v>16</v>
      </c>
      <c r="H26" s="35" t="s">
        <v>43</v>
      </c>
      <c r="I26" s="35" t="s">
        <v>56</v>
      </c>
    </row>
    <row r="27" spans="1:9">
      <c r="A27" s="16" t="s">
        <v>33</v>
      </c>
      <c r="B27" s="32">
        <v>9</v>
      </c>
      <c r="C27" s="32">
        <v>13</v>
      </c>
      <c r="D27" s="10">
        <f t="shared" si="0"/>
        <v>11</v>
      </c>
      <c r="F27" s="32">
        <v>9</v>
      </c>
      <c r="G27" s="32">
        <v>13</v>
      </c>
      <c r="H27" s="35" t="s">
        <v>40</v>
      </c>
      <c r="I27" s="35" t="s">
        <v>42</v>
      </c>
    </row>
    <row r="28" spans="1:9">
      <c r="A28" s="16" t="s">
        <v>34</v>
      </c>
      <c r="B28" s="32">
        <v>9</v>
      </c>
      <c r="C28" s="32">
        <v>21</v>
      </c>
      <c r="D28" s="10">
        <f t="shared" si="0"/>
        <v>15</v>
      </c>
      <c r="F28" s="32">
        <v>9</v>
      </c>
      <c r="G28" s="32">
        <v>21</v>
      </c>
      <c r="H28" s="35" t="s">
        <v>43</v>
      </c>
      <c r="I28" s="35" t="s">
        <v>56</v>
      </c>
    </row>
    <row r="29" spans="1:9">
      <c r="A29" s="16" t="s">
        <v>35</v>
      </c>
      <c r="B29" s="32">
        <v>10</v>
      </c>
      <c r="C29" s="32">
        <v>23</v>
      </c>
      <c r="D29" s="10">
        <f t="shared" si="0"/>
        <v>16.5</v>
      </c>
      <c r="F29" s="32">
        <v>10</v>
      </c>
      <c r="G29" s="32">
        <v>23</v>
      </c>
      <c r="H29" s="35" t="s">
        <v>43</v>
      </c>
      <c r="I29" s="35" t="s">
        <v>40</v>
      </c>
    </row>
    <row r="30" spans="1:9">
      <c r="A30" s="16" t="s">
        <v>36</v>
      </c>
      <c r="B30" s="32">
        <v>12</v>
      </c>
      <c r="C30" s="32">
        <v>20</v>
      </c>
      <c r="D30" s="10">
        <f t="shared" si="0"/>
        <v>16</v>
      </c>
      <c r="F30" s="32">
        <v>12</v>
      </c>
      <c r="G30" s="32">
        <v>20</v>
      </c>
      <c r="H30" s="35" t="s">
        <v>43</v>
      </c>
      <c r="I30" s="35" t="s">
        <v>43</v>
      </c>
    </row>
    <row r="31" spans="1:9">
      <c r="A31" s="16" t="s">
        <v>37</v>
      </c>
      <c r="B31" s="32">
        <v>10</v>
      </c>
      <c r="C31" s="32">
        <v>15</v>
      </c>
      <c r="D31" s="10">
        <f t="shared" si="0"/>
        <v>12.5</v>
      </c>
      <c r="F31" s="32">
        <v>10</v>
      </c>
      <c r="G31" s="32">
        <v>15</v>
      </c>
      <c r="H31" s="35" t="s">
        <v>57</v>
      </c>
      <c r="I31" s="35" t="s">
        <v>43</v>
      </c>
    </row>
    <row r="32" spans="1:9" ht="15.75" thickBot="1">
      <c r="A32" s="17" t="s">
        <v>38</v>
      </c>
      <c r="B32" s="11">
        <f t="shared" ref="B3:B32" si="1">MIN(F32:G32)</f>
        <v>0</v>
      </c>
      <c r="C32" s="11">
        <f t="shared" ref="C3:C32" si="2">MAX(F32:G32)</f>
        <v>0</v>
      </c>
      <c r="D32" s="12" t="e">
        <f t="shared" ref="D3:D32" si="3">AVERAGE(F32:G32)</f>
        <v>#DIV/0!</v>
      </c>
      <c r="F32" s="3"/>
      <c r="G32" s="7"/>
      <c r="H32" s="8"/>
      <c r="I32" s="9"/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zoomScaleNormal="100" workbookViewId="0">
      <selection activeCell="O29" sqref="O29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9" t="s">
        <v>45</v>
      </c>
      <c r="R1" s="30"/>
      <c r="S1" s="31"/>
    </row>
    <row r="2" spans="17:19">
      <c r="Q2" s="19" t="s">
        <v>48</v>
      </c>
      <c r="R2" s="18" t="s">
        <v>46</v>
      </c>
      <c r="S2" s="20" t="s">
        <v>47</v>
      </c>
    </row>
    <row r="3" spans="17:19">
      <c r="Q3" s="21">
        <v>1</v>
      </c>
      <c r="R3" s="25" t="str">
        <f>List1!H2</f>
        <v>zataženo</v>
      </c>
      <c r="S3" s="26" t="str">
        <f>List1!I2</f>
        <v>polojasno</v>
      </c>
    </row>
    <row r="4" spans="17:19">
      <c r="Q4" s="21">
        <v>2</v>
      </c>
      <c r="R4" s="25" t="str">
        <f>List1!H3</f>
        <v>polojasno</v>
      </c>
      <c r="S4" s="26" t="str">
        <f>List1!I3</f>
        <v>polojasno</v>
      </c>
    </row>
    <row r="5" spans="17:19">
      <c r="Q5" s="21">
        <v>3</v>
      </c>
      <c r="R5" s="25" t="str">
        <f>List1!H4</f>
        <v>jasno</v>
      </c>
      <c r="S5" s="26" t="str">
        <f>List1!I4</f>
        <v>polojasno</v>
      </c>
    </row>
    <row r="6" spans="17:19">
      <c r="Q6" s="21">
        <v>4</v>
      </c>
      <c r="R6" s="25" t="str">
        <f>List1!H5</f>
        <v>polojasno</v>
      </c>
      <c r="S6" s="26" t="str">
        <f>List1!I5</f>
        <v>zataženo</v>
      </c>
    </row>
    <row r="7" spans="17:19">
      <c r="Q7" s="21">
        <v>5</v>
      </c>
      <c r="R7" s="25" t="str">
        <f>List1!H6</f>
        <v>polojasno</v>
      </c>
      <c r="S7" s="26" t="str">
        <f>List1!I6</f>
        <v>zataženo</v>
      </c>
    </row>
    <row r="8" spans="17:19">
      <c r="Q8" s="21">
        <v>6</v>
      </c>
      <c r="R8" s="25" t="str">
        <f>List1!H7</f>
        <v>zataženo</v>
      </c>
      <c r="S8" s="26" t="str">
        <f>List1!I7</f>
        <v>zataženo</v>
      </c>
    </row>
    <row r="9" spans="17:19">
      <c r="Q9" s="21">
        <v>7</v>
      </c>
      <c r="R9" s="25" t="str">
        <f>List1!H8</f>
        <v>polojasno</v>
      </c>
      <c r="S9" s="26" t="str">
        <f>List1!I8</f>
        <v>polojasno</v>
      </c>
    </row>
    <row r="10" spans="17:19">
      <c r="Q10" s="21">
        <v>8</v>
      </c>
      <c r="R10" s="25" t="str">
        <f>List1!H9</f>
        <v>polojasno</v>
      </c>
      <c r="S10" s="26" t="str">
        <f>List1!I9</f>
        <v>zataženo</v>
      </c>
    </row>
    <row r="11" spans="17:19">
      <c r="Q11" s="21">
        <v>9</v>
      </c>
      <c r="R11" s="25" t="str">
        <f>List1!H10</f>
        <v>polojasno</v>
      </c>
      <c r="S11" s="26" t="str">
        <f>List1!I10</f>
        <v>polojasno</v>
      </c>
    </row>
    <row r="12" spans="17:19">
      <c r="Q12" s="21">
        <v>10</v>
      </c>
      <c r="R12" s="25" t="str">
        <f>List1!H11</f>
        <v>jasno</v>
      </c>
      <c r="S12" s="26" t="str">
        <f>List1!I11</f>
        <v>jasno</v>
      </c>
    </row>
    <row r="13" spans="17:19">
      <c r="Q13" s="21">
        <v>11</v>
      </c>
      <c r="R13" s="25" t="str">
        <f>List1!H12</f>
        <v>zataženo</v>
      </c>
      <c r="S13" s="26" t="str">
        <f>List1!I12</f>
        <v>zataženo</v>
      </c>
    </row>
    <row r="14" spans="17:19">
      <c r="Q14" s="21">
        <v>12</v>
      </c>
      <c r="R14" s="25" t="str">
        <f>List1!H13</f>
        <v>zataženo</v>
      </c>
      <c r="S14" s="26" t="str">
        <f>List1!I13</f>
        <v>polojasno</v>
      </c>
    </row>
    <row r="15" spans="17:19">
      <c r="Q15" s="21">
        <v>13</v>
      </c>
      <c r="R15" s="25" t="str">
        <f>List1!H14</f>
        <v>jasno</v>
      </c>
      <c r="S15" s="26" t="str">
        <f>List1!I14</f>
        <v>zataženo</v>
      </c>
    </row>
    <row r="16" spans="17:19">
      <c r="Q16" s="21">
        <v>14</v>
      </c>
      <c r="R16" s="25" t="str">
        <f>List1!H15</f>
        <v>zataženo</v>
      </c>
      <c r="S16" s="26" t="str">
        <f>List1!I15</f>
        <v>zataženo</v>
      </c>
    </row>
    <row r="17" spans="17:19">
      <c r="Q17" s="21">
        <v>15</v>
      </c>
      <c r="R17" s="25" t="str">
        <f>List1!H16</f>
        <v>polojasno</v>
      </c>
      <c r="S17" s="26" t="str">
        <f>List1!I16</f>
        <v>zataženo</v>
      </c>
    </row>
    <row r="18" spans="17:19">
      <c r="Q18" s="21">
        <v>16</v>
      </c>
      <c r="R18" s="25" t="str">
        <f>List1!H17</f>
        <v>polojasno</v>
      </c>
      <c r="S18" s="26" t="str">
        <f>List1!I17</f>
        <v>polojasno</v>
      </c>
    </row>
    <row r="19" spans="17:19">
      <c r="Q19" s="21">
        <v>17</v>
      </c>
      <c r="R19" s="25" t="str">
        <f>List1!H18</f>
        <v>polojasno</v>
      </c>
      <c r="S19" s="26" t="str">
        <f>List1!I18</f>
        <v>polojasno</v>
      </c>
    </row>
    <row r="20" spans="17:19">
      <c r="Q20" s="21">
        <v>18</v>
      </c>
      <c r="R20" s="25" t="str">
        <f>List1!H19</f>
        <v>jasno</v>
      </c>
      <c r="S20" s="26" t="str">
        <f>List1!I19</f>
        <v>jasno</v>
      </c>
    </row>
    <row r="21" spans="17:19">
      <c r="Q21" s="21">
        <v>19</v>
      </c>
      <c r="R21" s="25" t="str">
        <f>List1!H20</f>
        <v>jasno</v>
      </c>
      <c r="S21" s="26" t="str">
        <f>List1!I20</f>
        <v>jasno</v>
      </c>
    </row>
    <row r="22" spans="17:19">
      <c r="Q22" s="21">
        <v>20</v>
      </c>
      <c r="R22" s="25" t="str">
        <f>List1!H21</f>
        <v>jasno</v>
      </c>
      <c r="S22" s="26" t="str">
        <f>List1!I21</f>
        <v>jasno</v>
      </c>
    </row>
    <row r="23" spans="17:19">
      <c r="Q23" s="21">
        <v>21</v>
      </c>
      <c r="R23" s="25" t="str">
        <f>List1!H22</f>
        <v>jasno</v>
      </c>
      <c r="S23" s="26" t="str">
        <f>List1!I22</f>
        <v>jasno</v>
      </c>
    </row>
    <row r="24" spans="17:19">
      <c r="Q24" s="21">
        <v>22</v>
      </c>
      <c r="R24" s="25" t="str">
        <f>List1!H23</f>
        <v>jasno</v>
      </c>
      <c r="S24" s="26" t="str">
        <f>List1!I23</f>
        <v>jasno</v>
      </c>
    </row>
    <row r="25" spans="17:19">
      <c r="Q25" s="21">
        <v>23</v>
      </c>
      <c r="R25" s="25" t="str">
        <f>List1!H24</f>
        <v>jasno</v>
      </c>
      <c r="S25" s="26" t="str">
        <f>List1!I24</f>
        <v>jasno</v>
      </c>
    </row>
    <row r="26" spans="17:19">
      <c r="Q26" s="21">
        <v>24</v>
      </c>
      <c r="R26" s="25" t="str">
        <f>List1!H25</f>
        <v>jasno</v>
      </c>
      <c r="S26" s="26" t="str">
        <f>List1!I25</f>
        <v>polojasno</v>
      </c>
    </row>
    <row r="27" spans="17:19">
      <c r="Q27" s="21">
        <v>25</v>
      </c>
      <c r="R27" s="25" t="str">
        <f>List1!H26</f>
        <v>polojasno</v>
      </c>
      <c r="S27" s="26" t="str">
        <f>List1!I26</f>
        <v>oblačno</v>
      </c>
    </row>
    <row r="28" spans="17:19">
      <c r="Q28" s="21">
        <v>26</v>
      </c>
      <c r="R28" s="25" t="str">
        <f>List1!H27</f>
        <v>zataženo</v>
      </c>
      <c r="S28" s="26" t="str">
        <f>List1!I27</f>
        <v>zataženo,déšť</v>
      </c>
    </row>
    <row r="29" spans="17:19">
      <c r="Q29" s="21">
        <v>27</v>
      </c>
      <c r="R29" s="25" t="str">
        <f>List1!H28</f>
        <v>polojasno</v>
      </c>
      <c r="S29" s="26" t="str">
        <f>List1!I28</f>
        <v>oblačno</v>
      </c>
    </row>
    <row r="30" spans="17:19">
      <c r="Q30" s="21">
        <v>28</v>
      </c>
      <c r="R30" s="25" t="str">
        <f>List1!H29</f>
        <v>polojasno</v>
      </c>
      <c r="S30" s="26" t="str">
        <f>List1!I29</f>
        <v>zataženo</v>
      </c>
    </row>
    <row r="31" spans="17:19">
      <c r="Q31" s="21">
        <v>29</v>
      </c>
      <c r="R31" s="25" t="str">
        <f>List1!H30</f>
        <v>polojasno</v>
      </c>
      <c r="S31" s="26" t="str">
        <f>List1!I30</f>
        <v>polojasno</v>
      </c>
    </row>
    <row r="32" spans="17:19">
      <c r="Q32" s="21">
        <v>30</v>
      </c>
      <c r="R32" s="25" t="str">
        <f>List1!H31</f>
        <v>Dešťové přeháňky</v>
      </c>
      <c r="S32" s="26" t="str">
        <f>List1!I31</f>
        <v>polojasno</v>
      </c>
    </row>
    <row r="33" spans="3:19" ht="15.75" thickBot="1">
      <c r="Q33" s="22">
        <v>31</v>
      </c>
      <c r="R33" s="27">
        <f>List1!H32</f>
        <v>0</v>
      </c>
      <c r="S33" s="28">
        <f>List1!I32</f>
        <v>0</v>
      </c>
    </row>
    <row r="34" spans="3:19">
      <c r="C34" s="23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2011-12-14T12:43:09Z</dcterms:modified>
</cp:coreProperties>
</file>