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B32" i="1"/>
  <c r="C32"/>
  <c r="D3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2"/>
  <c r="C2"/>
</calcChain>
</file>

<file path=xl/sharedStrings.xml><?xml version="1.0" encoding="utf-8"?>
<sst xmlns="http://schemas.openxmlformats.org/spreadsheetml/2006/main" count="114" uniqueCount="58">
  <si>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</si>
  <si>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</si>
  <si>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</si>
  <si>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</si>
  <si>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</si>
  <si>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</si>
  <si>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</si>
  <si>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</si>
  <si>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</si>
  <si>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</si>
  <si>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</si>
  <si>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</si>
  <si>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</si>
  <si>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</si>
  <si>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</si>
  <si>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</si>
  <si>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</si>
  <si>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</si>
  <si>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</si>
  <si>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</si>
  <si>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</si>
  <si>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</si>
  <si>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</si>
  <si>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</si>
  <si>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</si>
  <si>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</si>
  <si>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</si>
  <si>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</si>
  <si>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</si>
  <si>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</si>
  <si>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</si>
  <si>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</si>
  <si>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</si>
  <si>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</si>
  <si>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</si>
  <si>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</si>
  <si>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</si>
  <si>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</si>
  <si>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</si>
  <si>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</si>
  <si>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</si>
  <si>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</si>
  <si>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</si>
  <si>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</si>
  <si>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</si>
  <si>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</si>
  <si>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</si>
  <si>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</si>
  <si>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</si>
  <si>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časné léto - plné léto</t>
  </si>
  <si>
    <t>ČASNÉ LÉTO 
Černý bez (začátek květu)
PLNÉ LÉTO
Lípa malolistá (květ)</t>
  </si>
  <si>
    <t>Ostrožka stračka</t>
  </si>
  <si>
    <t>Červen</t>
  </si>
  <si>
    <t>stav počasí v 7 hod.</t>
  </si>
  <si>
    <t>Červen-li více suchý než mokrý panuje, dobrým vínem naše sudy naplňuje.</t>
  </si>
  <si>
    <t>skoro jasno</t>
  </si>
  <si>
    <t>zataženo, déšť</t>
  </si>
  <si>
    <t>zataženo, přeháňky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</si>
</sst>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medium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41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4" fillId="2" borderId="9" xfId="3" applyBorder="1"/>
    <xf numFmtId="0" fontId="4" fillId="2" borderId="10" xfId="3" applyBorder="1"/>
    <xf numFmtId="0" fontId="4" fillId="2" borderId="11" xfId="3" applyBorder="1"/>
    <xf numFmtId="0" fontId="0" fillId="0" borderId="6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164" fontId="0" fillId="0" borderId="18" xfId="0" applyNumberFormat="1" applyBorder="1"/>
    <xf numFmtId="0" fontId="0" fillId="0" borderId="20" xfId="0" applyBorder="1" applyAlignment="1">
      <alignment horizontal="center"/>
    </xf>
    <xf numFmtId="164" fontId="0" fillId="0" borderId="21" xfId="0" applyNumberFormat="1" applyBorder="1"/>
    <xf numFmtId="0" fontId="4" fillId="3" borderId="14" xfId="4" applyBorder="1"/>
    <xf numFmtId="0" fontId="4" fillId="3" borderId="15" xfId="4" applyBorder="1" applyAlignment="1">
      <alignment horizontal="center"/>
    </xf>
    <xf numFmtId="0" fontId="4" fillId="3" borderId="16" xfId="4" applyBorder="1"/>
    <xf numFmtId="0" fontId="0" fillId="6" borderId="17" xfId="0" applyFill="1" applyBorder="1"/>
    <xf numFmtId="0" fontId="0" fillId="6" borderId="19" xfId="0" applyFill="1" applyBorder="1"/>
    <xf numFmtId="0" fontId="3" fillId="7" borderId="3" xfId="2" applyFont="1" applyFill="1" applyBorder="1"/>
    <xf numFmtId="0" fontId="3" fillId="7" borderId="25" xfId="2" applyFont="1" applyFill="1" applyBorder="1"/>
    <xf numFmtId="0" fontId="3" fillId="7" borderId="26" xfId="2" applyFont="1" applyFill="1" applyBorder="1"/>
    <xf numFmtId="0" fontId="0" fillId="5" borderId="27" xfId="0" applyFill="1" applyBorder="1" applyAlignment="1">
      <alignment horizontal="right" indent="3"/>
    </xf>
    <xf numFmtId="0" fontId="0" fillId="5" borderId="29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1" xfId="0" applyFill="1" applyBorder="1"/>
    <xf numFmtId="0" fontId="5" fillId="7" borderId="22" xfId="1" applyFont="1" applyFill="1" applyBorder="1" applyAlignment="1"/>
    <xf numFmtId="0" fontId="4" fillId="7" borderId="23" xfId="0" applyFont="1" applyFill="1" applyBorder="1" applyAlignment="1"/>
    <xf numFmtId="0" fontId="4" fillId="7" borderId="24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3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List1!$C$2:$C$31</c:f>
              <c:numCache>
                <c:formatCode>General</c:formatCode>
                <c:ptCount val="30"/>
                <c:pt idx="0">
                  <c:v>24</c:v>
                </c:pt>
                <c:pt idx="1">
                  <c:v>21</c:v>
                </c:pt>
                <c:pt idx="2">
                  <c:v>26</c:v>
                </c:pt>
                <c:pt idx="3">
                  <c:v>26</c:v>
                </c:pt>
                <c:pt idx="4">
                  <c:v>28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13</c:v>
                </c:pt>
                <c:pt idx="9">
                  <c:v>20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23</c:v>
                </c:pt>
                <c:pt idx="14">
                  <c:v>24</c:v>
                </c:pt>
                <c:pt idx="15">
                  <c:v>26</c:v>
                </c:pt>
                <c:pt idx="16">
                  <c:v>22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  <c:pt idx="20">
                  <c:v>25</c:v>
                </c:pt>
                <c:pt idx="21">
                  <c:v>27</c:v>
                </c:pt>
                <c:pt idx="22">
                  <c:v>23</c:v>
                </c:pt>
                <c:pt idx="23">
                  <c:v>19</c:v>
                </c:pt>
                <c:pt idx="24">
                  <c:v>19</c:v>
                </c:pt>
                <c:pt idx="25">
                  <c:v>17</c:v>
                </c:pt>
                <c:pt idx="26">
                  <c:v>23</c:v>
                </c:pt>
                <c:pt idx="27">
                  <c:v>23</c:v>
                </c:pt>
                <c:pt idx="28">
                  <c:v>27</c:v>
                </c:pt>
                <c:pt idx="29">
                  <c:v>26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List1!$D$2:$D$31</c:f>
              <c:numCache>
                <c:formatCode>0.0_ \°\C</c:formatCode>
                <c:ptCount val="30"/>
                <c:pt idx="0">
                  <c:v>19</c:v>
                </c:pt>
                <c:pt idx="1">
                  <c:v>17.5</c:v>
                </c:pt>
                <c:pt idx="2">
                  <c:v>22</c:v>
                </c:pt>
                <c:pt idx="3">
                  <c:v>22</c:v>
                </c:pt>
                <c:pt idx="4">
                  <c:v>23.5</c:v>
                </c:pt>
                <c:pt idx="5">
                  <c:v>22.5</c:v>
                </c:pt>
                <c:pt idx="6">
                  <c:v>21.5</c:v>
                </c:pt>
                <c:pt idx="7">
                  <c:v>21.5</c:v>
                </c:pt>
                <c:pt idx="8">
                  <c:v>13</c:v>
                </c:pt>
                <c:pt idx="9">
                  <c:v>16.5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19.5</c:v>
                </c:pt>
                <c:pt idx="14">
                  <c:v>20</c:v>
                </c:pt>
                <c:pt idx="15">
                  <c:v>21.5</c:v>
                </c:pt>
                <c:pt idx="16">
                  <c:v>20.5</c:v>
                </c:pt>
                <c:pt idx="17">
                  <c:v>17</c:v>
                </c:pt>
                <c:pt idx="18">
                  <c:v>17</c:v>
                </c:pt>
                <c:pt idx="19">
                  <c:v>16.5</c:v>
                </c:pt>
                <c:pt idx="20">
                  <c:v>20.5</c:v>
                </c:pt>
                <c:pt idx="21">
                  <c:v>22.5</c:v>
                </c:pt>
                <c:pt idx="22">
                  <c:v>20.5</c:v>
                </c:pt>
                <c:pt idx="23">
                  <c:v>16</c:v>
                </c:pt>
                <c:pt idx="24">
                  <c:v>15</c:v>
                </c:pt>
                <c:pt idx="25">
                  <c:v>13</c:v>
                </c:pt>
                <c:pt idx="26">
                  <c:v>18.5</c:v>
                </c:pt>
                <c:pt idx="27">
                  <c:v>18.5</c:v>
                </c:pt>
                <c:pt idx="28">
                  <c:v>22</c:v>
                </c:pt>
                <c:pt idx="29">
                  <c:v>23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List1!$B$2:$B$31</c:f>
              <c:numCache>
                <c:formatCode>General</c:formatCode>
                <c:ptCount val="30"/>
                <c:pt idx="0">
                  <c:v>14</c:v>
                </c:pt>
                <c:pt idx="1">
                  <c:v>14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13</c:v>
                </c:pt>
                <c:pt idx="9">
                  <c:v>13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18</c:v>
                </c:pt>
                <c:pt idx="22">
                  <c:v>18</c:v>
                </c:pt>
                <c:pt idx="23">
                  <c:v>13</c:v>
                </c:pt>
                <c:pt idx="24">
                  <c:v>11</c:v>
                </c:pt>
                <c:pt idx="25">
                  <c:v>9</c:v>
                </c:pt>
                <c:pt idx="26">
                  <c:v>14</c:v>
                </c:pt>
                <c:pt idx="27">
                  <c:v>14</c:v>
                </c:pt>
                <c:pt idx="28">
                  <c:v>17</c:v>
                </c:pt>
                <c:pt idx="29">
                  <c:v>20</c:v>
                </c:pt>
              </c:numCache>
            </c:numRef>
          </c:val>
        </c:ser>
        <c:marker val="1"/>
        <c:axId val="74033408"/>
        <c:axId val="75301248"/>
      </c:lineChart>
      <c:catAx>
        <c:axId val="74033408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noFill/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75301248"/>
        <c:crosses val="autoZero"/>
        <c:auto val="1"/>
        <c:lblAlgn val="ctr"/>
        <c:lblOffset val="100"/>
        <c:tickLblSkip val="1"/>
        <c:tickMarkSkip val="1"/>
      </c:catAx>
      <c:valAx>
        <c:axId val="75301248"/>
        <c:scaling>
          <c:orientation val="minMax"/>
          <c:max val="40"/>
          <c:min val="1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7403340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63"/>
          <c:w val="0.15871017997280068"/>
          <c:h val="0.1232225563995841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2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6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360323</xdr:colOff>
      <xdr:row>1</xdr:row>
      <xdr:rowOff>143928</xdr:rowOff>
    </xdr:from>
    <xdr:to>
      <xdr:col>8</xdr:col>
      <xdr:colOff>1</xdr:colOff>
      <xdr:row>7</xdr:row>
      <xdr:rowOff>102286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08323" y="363003"/>
          <a:ext cx="1468478" cy="1101358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20</xdr:row>
      <xdr:rowOff>16548</xdr:rowOff>
    </xdr:from>
    <xdr:to>
      <xdr:col>13</xdr:col>
      <xdr:colOff>300589</xdr:colOff>
      <xdr:row>20</xdr:row>
      <xdr:rowOff>18001</xdr:rowOff>
    </xdr:to>
    <xdr:sp macro="" textlink="">
      <xdr:nvSpPr>
        <xdr:cNvPr id="134" name="Přímá spojovací šipka 133"/>
        <xdr:cNvSpPr/>
      </xdr:nvSpPr>
      <xdr:spPr>
        <a:xfrm>
          <a:off x="2465389" y="385512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40000"/>
                  <a:lumOff val="60000"/>
                </a:schemeClr>
              </a:solidFill>
              <a:latin typeface="Impact" pitchFamily="34" charset="0"/>
            </a:rPr>
            <a:pPr/>
            <a:t>Červen</a:t>
          </a:fld>
          <a:endParaRPr lang="cs-CZ" sz="7200" b="0">
            <a:ln w="6350">
              <a:solidFill>
                <a:schemeClr val="accent6">
                  <a:lumMod val="75000"/>
                </a:schemeClr>
              </a:solidFill>
            </a:ln>
            <a:solidFill>
              <a:schemeClr val="accent6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Červen-li více suchý než mokrý panuje, dobrým vínem naše sudy naplňuje.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ČASNÉ LÉTO 
Černý bez (začátek květu)
PLNÉ LÉTO
Lípa malolistá (květ)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časné léto - plné léto</a:t>
          </a:fld>
          <a:endParaRPr lang="cs-CZ" sz="1400" baseline="0"/>
        </a:p>
      </xdr:txBody>
    </xdr:sp>
    <xdr:clientData/>
  </xdr:twoCellAnchor>
  <xdr:twoCellAnchor>
    <xdr:from>
      <xdr:col>3</xdr:col>
      <xdr:colOff>557969</xdr:colOff>
      <xdr:row>25</xdr:row>
      <xdr:rowOff>155588</xdr:rowOff>
    </xdr:from>
    <xdr:to>
      <xdr:col>4</xdr:col>
      <xdr:colOff>93217</xdr:colOff>
      <xdr:row>26</xdr:row>
      <xdr:rowOff>109088</xdr:rowOff>
    </xdr:to>
    <xdr:pic>
      <xdr:nvPicPr>
        <xdr:cNvPr id="302" name="Obrázek 30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676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204262</xdr:colOff>
      <xdr:row>25</xdr:row>
      <xdr:rowOff>155588</xdr:rowOff>
    </xdr:from>
    <xdr:to>
      <xdr:col>11</xdr:col>
      <xdr:colOff>349110</xdr:colOff>
      <xdr:row>26</xdr:row>
      <xdr:rowOff>109088</xdr:rowOff>
    </xdr:to>
    <xdr:pic>
      <xdr:nvPicPr>
        <xdr:cNvPr id="322" name="Obrázek 3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0986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26989</xdr:colOff>
      <xdr:row>13</xdr:row>
      <xdr:rowOff>130848</xdr:rowOff>
    </xdr:from>
    <xdr:to>
      <xdr:col>13</xdr:col>
      <xdr:colOff>300589</xdr:colOff>
      <xdr:row>13</xdr:row>
      <xdr:rowOff>132301</xdr:rowOff>
    </xdr:to>
    <xdr:sp macro="" textlink="">
      <xdr:nvSpPr>
        <xdr:cNvPr id="118" name="Přímá spojovací šipka 117"/>
        <xdr:cNvSpPr/>
      </xdr:nvSpPr>
      <xdr:spPr>
        <a:xfrm>
          <a:off x="2465389" y="263592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5</xdr:col>
      <xdr:colOff>532507</xdr:colOff>
      <xdr:row>25</xdr:row>
      <xdr:rowOff>136538</xdr:rowOff>
    </xdr:from>
    <xdr:to>
      <xdr:col>6</xdr:col>
      <xdr:colOff>66839</xdr:colOff>
      <xdr:row>26</xdr:row>
      <xdr:rowOff>90038</xdr:rowOff>
    </xdr:to>
    <xdr:pic>
      <xdr:nvPicPr>
        <xdr:cNvPr id="127" name="Obrázek 1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80507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326621</xdr:colOff>
      <xdr:row>25</xdr:row>
      <xdr:rowOff>146063</xdr:rowOff>
    </xdr:from>
    <xdr:to>
      <xdr:col>5</xdr:col>
      <xdr:colOff>470553</xdr:colOff>
      <xdr:row>26</xdr:row>
      <xdr:rowOff>99563</xdr:rowOff>
    </xdr:to>
    <xdr:pic>
      <xdr:nvPicPr>
        <xdr:cNvPr id="128" name="Obrázek 12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74621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4051</xdr:colOff>
      <xdr:row>25</xdr:row>
      <xdr:rowOff>146063</xdr:rowOff>
    </xdr:from>
    <xdr:to>
      <xdr:col>11</xdr:col>
      <xdr:colOff>147588</xdr:colOff>
      <xdr:row>26</xdr:row>
      <xdr:rowOff>99563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09651" y="4937138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138801</xdr:colOff>
      <xdr:row>25</xdr:row>
      <xdr:rowOff>143932</xdr:rowOff>
    </xdr:from>
    <xdr:to>
      <xdr:col>4</xdr:col>
      <xdr:colOff>283395</xdr:colOff>
      <xdr:row>26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77201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529497</xdr:colOff>
      <xdr:row>27</xdr:row>
      <xdr:rowOff>124882</xdr:rowOff>
    </xdr:from>
    <xdr:to>
      <xdr:col>5</xdr:col>
      <xdr:colOff>63829</xdr:colOff>
      <xdr:row>28</xdr:row>
      <xdr:rowOff>78382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67897" y="529695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126215</xdr:colOff>
      <xdr:row>27</xdr:row>
      <xdr:rowOff>134407</xdr:rowOff>
    </xdr:from>
    <xdr:to>
      <xdr:col>5</xdr:col>
      <xdr:colOff>270147</xdr:colOff>
      <xdr:row>28</xdr:row>
      <xdr:rowOff>87907</xdr:rowOff>
    </xdr:to>
    <xdr:pic>
      <xdr:nvPicPr>
        <xdr:cNvPr id="177" name="Obrázek 17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74215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332533</xdr:colOff>
      <xdr:row>27</xdr:row>
      <xdr:rowOff>143932</xdr:rowOff>
    </xdr:from>
    <xdr:to>
      <xdr:col>4</xdr:col>
      <xdr:colOff>476465</xdr:colOff>
      <xdr:row>28</xdr:row>
      <xdr:rowOff>97432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7093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505143</xdr:colOff>
      <xdr:row>25</xdr:row>
      <xdr:rowOff>143932</xdr:rowOff>
    </xdr:from>
    <xdr:to>
      <xdr:col>8</xdr:col>
      <xdr:colOff>39475</xdr:colOff>
      <xdr:row>26</xdr:row>
      <xdr:rowOff>97432</xdr:rowOff>
    </xdr:to>
    <xdr:pic>
      <xdr:nvPicPr>
        <xdr:cNvPr id="179" name="Obrázek 17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72343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82811</xdr:colOff>
      <xdr:row>27</xdr:row>
      <xdr:rowOff>143932</xdr:rowOff>
    </xdr:from>
    <xdr:to>
      <xdr:col>7</xdr:col>
      <xdr:colOff>226743</xdr:colOff>
      <xdr:row>28</xdr:row>
      <xdr:rowOff>97432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5001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443671</xdr:colOff>
      <xdr:row>25</xdr:row>
      <xdr:rowOff>143932</xdr:rowOff>
    </xdr:from>
    <xdr:to>
      <xdr:col>9</xdr:col>
      <xdr:colOff>588519</xdr:colOff>
      <xdr:row>26</xdr:row>
      <xdr:rowOff>97432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930071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388844</xdr:colOff>
      <xdr:row>27</xdr:row>
      <xdr:rowOff>143932</xdr:rowOff>
    </xdr:from>
    <xdr:to>
      <xdr:col>12</xdr:col>
      <xdr:colOff>532776</xdr:colOff>
      <xdr:row>28</xdr:row>
      <xdr:rowOff>97432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04044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423468</xdr:colOff>
      <xdr:row>27</xdr:row>
      <xdr:rowOff>143932</xdr:rowOff>
    </xdr:from>
    <xdr:to>
      <xdr:col>10</xdr:col>
      <xdr:colOff>567400</xdr:colOff>
      <xdr:row>28</xdr:row>
      <xdr:rowOff>97432</xdr:rowOff>
    </xdr:to>
    <xdr:pic>
      <xdr:nvPicPr>
        <xdr:cNvPr id="196" name="Obrázek 19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1946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79081</xdr:colOff>
      <xdr:row>27</xdr:row>
      <xdr:rowOff>134407</xdr:rowOff>
    </xdr:from>
    <xdr:to>
      <xdr:col>8</xdr:col>
      <xdr:colOff>223675</xdr:colOff>
      <xdr:row>28</xdr:row>
      <xdr:rowOff>87907</xdr:rowOff>
    </xdr:to>
    <xdr:pic>
      <xdr:nvPicPr>
        <xdr:cNvPr id="198" name="Obrázek 19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55881" y="5306482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228911</xdr:colOff>
      <xdr:row>27</xdr:row>
      <xdr:rowOff>134407</xdr:rowOff>
    </xdr:from>
    <xdr:to>
      <xdr:col>10</xdr:col>
      <xdr:colOff>373505</xdr:colOff>
      <xdr:row>28</xdr:row>
      <xdr:rowOff>87907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24911" y="5306482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279604</xdr:colOff>
      <xdr:row>27</xdr:row>
      <xdr:rowOff>143932</xdr:rowOff>
    </xdr:from>
    <xdr:to>
      <xdr:col>7</xdr:col>
      <xdr:colOff>424198</xdr:colOff>
      <xdr:row>28</xdr:row>
      <xdr:rowOff>97432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46804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259645</xdr:colOff>
      <xdr:row>27</xdr:row>
      <xdr:rowOff>134407</xdr:rowOff>
    </xdr:from>
    <xdr:to>
      <xdr:col>9</xdr:col>
      <xdr:colOff>404239</xdr:colOff>
      <xdr:row>28</xdr:row>
      <xdr:rowOff>87907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6045" y="5306482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47525</xdr:colOff>
      <xdr:row>27</xdr:row>
      <xdr:rowOff>143932</xdr:rowOff>
    </xdr:from>
    <xdr:to>
      <xdr:col>9</xdr:col>
      <xdr:colOff>192119</xdr:colOff>
      <xdr:row>28</xdr:row>
      <xdr:rowOff>97432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3392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10661</xdr:colOff>
      <xdr:row>27</xdr:row>
      <xdr:rowOff>143932</xdr:rowOff>
    </xdr:from>
    <xdr:to>
      <xdr:col>11</xdr:col>
      <xdr:colOff>155255</xdr:colOff>
      <xdr:row>28</xdr:row>
      <xdr:rowOff>97432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626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608166</xdr:colOff>
      <xdr:row>27</xdr:row>
      <xdr:rowOff>134407</xdr:rowOff>
    </xdr:from>
    <xdr:to>
      <xdr:col>12</xdr:col>
      <xdr:colOff>143160</xdr:colOff>
      <xdr:row>28</xdr:row>
      <xdr:rowOff>87907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13766" y="5306482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191389</xdr:colOff>
      <xdr:row>25</xdr:row>
      <xdr:rowOff>143932</xdr:rowOff>
    </xdr:from>
    <xdr:to>
      <xdr:col>12</xdr:col>
      <xdr:colOff>335983</xdr:colOff>
      <xdr:row>26</xdr:row>
      <xdr:rowOff>97432</xdr:rowOff>
    </xdr:to>
    <xdr:pic>
      <xdr:nvPicPr>
        <xdr:cNvPr id="205" name="Obrázek 20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06589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41305</xdr:colOff>
      <xdr:row>25</xdr:row>
      <xdr:rowOff>143932</xdr:rowOff>
    </xdr:from>
    <xdr:to>
      <xdr:col>10</xdr:col>
      <xdr:colOff>186153</xdr:colOff>
      <xdr:row>26</xdr:row>
      <xdr:rowOff>97432</xdr:rowOff>
    </xdr:to>
    <xdr:pic>
      <xdr:nvPicPr>
        <xdr:cNvPr id="206" name="Obrázek 20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37305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131091</xdr:colOff>
      <xdr:row>27</xdr:row>
      <xdr:rowOff>134407</xdr:rowOff>
    </xdr:from>
    <xdr:to>
      <xdr:col>4</xdr:col>
      <xdr:colOff>275939</xdr:colOff>
      <xdr:row>28</xdr:row>
      <xdr:rowOff>87907</xdr:rowOff>
    </xdr:to>
    <xdr:pic>
      <xdr:nvPicPr>
        <xdr:cNvPr id="207" name="Obrázek 20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69491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319275</xdr:colOff>
      <xdr:row>27</xdr:row>
      <xdr:rowOff>134407</xdr:rowOff>
    </xdr:from>
    <xdr:to>
      <xdr:col>5</xdr:col>
      <xdr:colOff>464123</xdr:colOff>
      <xdr:row>28</xdr:row>
      <xdr:rowOff>87907</xdr:rowOff>
    </xdr:to>
    <xdr:pic>
      <xdr:nvPicPr>
        <xdr:cNvPr id="208" name="Obrázek 20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67275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545559</xdr:colOff>
      <xdr:row>27</xdr:row>
      <xdr:rowOff>134407</xdr:rowOff>
    </xdr:from>
    <xdr:to>
      <xdr:col>6</xdr:col>
      <xdr:colOff>80807</xdr:colOff>
      <xdr:row>28</xdr:row>
      <xdr:rowOff>87907</xdr:rowOff>
    </xdr:to>
    <xdr:pic>
      <xdr:nvPicPr>
        <xdr:cNvPr id="210" name="Obrázek 20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93559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511927</xdr:colOff>
      <xdr:row>27</xdr:row>
      <xdr:rowOff>134407</xdr:rowOff>
    </xdr:from>
    <xdr:to>
      <xdr:col>8</xdr:col>
      <xdr:colOff>47175</xdr:colOff>
      <xdr:row>28</xdr:row>
      <xdr:rowOff>87907</xdr:rowOff>
    </xdr:to>
    <xdr:pic>
      <xdr:nvPicPr>
        <xdr:cNvPr id="211" name="Obrázek 21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79127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261961</xdr:colOff>
      <xdr:row>27</xdr:row>
      <xdr:rowOff>143932</xdr:rowOff>
    </xdr:from>
    <xdr:to>
      <xdr:col>8</xdr:col>
      <xdr:colOff>406809</xdr:colOff>
      <xdr:row>28</xdr:row>
      <xdr:rowOff>97432</xdr:rowOff>
    </xdr:to>
    <xdr:pic>
      <xdr:nvPicPr>
        <xdr:cNvPr id="212" name="Obrázek 21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3876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441773</xdr:colOff>
      <xdr:row>27</xdr:row>
      <xdr:rowOff>143932</xdr:rowOff>
    </xdr:from>
    <xdr:to>
      <xdr:col>9</xdr:col>
      <xdr:colOff>586621</xdr:colOff>
      <xdr:row>28</xdr:row>
      <xdr:rowOff>97432</xdr:rowOff>
    </xdr:to>
    <xdr:pic>
      <xdr:nvPicPr>
        <xdr:cNvPr id="213" name="Obrázek 21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928173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126045</xdr:colOff>
      <xdr:row>25</xdr:row>
      <xdr:rowOff>155588</xdr:rowOff>
    </xdr:from>
    <xdr:to>
      <xdr:col>5</xdr:col>
      <xdr:colOff>269977</xdr:colOff>
      <xdr:row>26</xdr:row>
      <xdr:rowOff>109088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7404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89717</xdr:colOff>
      <xdr:row>25</xdr:row>
      <xdr:rowOff>136538</xdr:rowOff>
    </xdr:from>
    <xdr:to>
      <xdr:col>7</xdr:col>
      <xdr:colOff>233649</xdr:colOff>
      <xdr:row>26</xdr:row>
      <xdr:rowOff>90038</xdr:rowOff>
    </xdr:to>
    <xdr:pic>
      <xdr:nvPicPr>
        <xdr:cNvPr id="215" name="Obrázek 21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56917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421140</xdr:colOff>
      <xdr:row>25</xdr:row>
      <xdr:rowOff>155588</xdr:rowOff>
    </xdr:from>
    <xdr:to>
      <xdr:col>10</xdr:col>
      <xdr:colOff>565072</xdr:colOff>
      <xdr:row>26</xdr:row>
      <xdr:rowOff>109088</xdr:rowOff>
    </xdr:to>
    <xdr:pic>
      <xdr:nvPicPr>
        <xdr:cNvPr id="219" name="Obrázek 21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1714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382854</xdr:colOff>
      <xdr:row>25</xdr:row>
      <xdr:rowOff>155588</xdr:rowOff>
    </xdr:from>
    <xdr:to>
      <xdr:col>12</xdr:col>
      <xdr:colOff>526786</xdr:colOff>
      <xdr:row>26</xdr:row>
      <xdr:rowOff>109088</xdr:rowOff>
    </xdr:to>
    <xdr:pic>
      <xdr:nvPicPr>
        <xdr:cNvPr id="232" name="Obrázek 2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698054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579215</xdr:colOff>
      <xdr:row>25</xdr:row>
      <xdr:rowOff>155588</xdr:rowOff>
    </xdr:from>
    <xdr:to>
      <xdr:col>13</xdr:col>
      <xdr:colOff>113547</xdr:colOff>
      <xdr:row>26</xdr:row>
      <xdr:rowOff>109088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89441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401539</xdr:colOff>
      <xdr:row>25</xdr:row>
      <xdr:rowOff>155588</xdr:rowOff>
    </xdr:from>
    <xdr:to>
      <xdr:col>11</xdr:col>
      <xdr:colOff>545471</xdr:colOff>
      <xdr:row>26</xdr:row>
      <xdr:rowOff>109088</xdr:rowOff>
    </xdr:to>
    <xdr:pic>
      <xdr:nvPicPr>
        <xdr:cNvPr id="234" name="Obrázek 23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0713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547893</xdr:colOff>
      <xdr:row>27</xdr:row>
      <xdr:rowOff>136538</xdr:rowOff>
    </xdr:from>
    <xdr:to>
      <xdr:col>4</xdr:col>
      <xdr:colOff>83141</xdr:colOff>
      <xdr:row>28</xdr:row>
      <xdr:rowOff>90038</xdr:rowOff>
    </xdr:to>
    <xdr:pic>
      <xdr:nvPicPr>
        <xdr:cNvPr id="235" name="Obrázek 23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76693" y="530861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346922</xdr:colOff>
      <xdr:row>25</xdr:row>
      <xdr:rowOff>146063</xdr:rowOff>
    </xdr:from>
    <xdr:to>
      <xdr:col>4</xdr:col>
      <xdr:colOff>491770</xdr:colOff>
      <xdr:row>26</xdr:row>
      <xdr:rowOff>99563</xdr:rowOff>
    </xdr:to>
    <xdr:pic>
      <xdr:nvPicPr>
        <xdr:cNvPr id="236" name="Obrázek 23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85322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549665</xdr:colOff>
      <xdr:row>25</xdr:row>
      <xdr:rowOff>146063</xdr:rowOff>
    </xdr:from>
    <xdr:to>
      <xdr:col>5</xdr:col>
      <xdr:colOff>84913</xdr:colOff>
      <xdr:row>26</xdr:row>
      <xdr:rowOff>99563</xdr:rowOff>
    </xdr:to>
    <xdr:pic>
      <xdr:nvPicPr>
        <xdr:cNvPr id="237" name="Obrázek 23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88065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110569</xdr:colOff>
      <xdr:row>25</xdr:row>
      <xdr:rowOff>146063</xdr:rowOff>
    </xdr:from>
    <xdr:to>
      <xdr:col>6</xdr:col>
      <xdr:colOff>255417</xdr:colOff>
      <xdr:row>26</xdr:row>
      <xdr:rowOff>99563</xdr:rowOff>
    </xdr:to>
    <xdr:pic>
      <xdr:nvPicPr>
        <xdr:cNvPr id="240" name="Obrázek 23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68169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494287</xdr:colOff>
      <xdr:row>25</xdr:row>
      <xdr:rowOff>146063</xdr:rowOff>
    </xdr:from>
    <xdr:to>
      <xdr:col>7</xdr:col>
      <xdr:colOff>29535</xdr:colOff>
      <xdr:row>26</xdr:row>
      <xdr:rowOff>99563</xdr:rowOff>
    </xdr:to>
    <xdr:pic>
      <xdr:nvPicPr>
        <xdr:cNvPr id="241" name="Obrázek 24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51887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501064</xdr:colOff>
      <xdr:row>27</xdr:row>
      <xdr:rowOff>136538</xdr:rowOff>
    </xdr:from>
    <xdr:to>
      <xdr:col>7</xdr:col>
      <xdr:colOff>36312</xdr:colOff>
      <xdr:row>28</xdr:row>
      <xdr:rowOff>90038</xdr:rowOff>
    </xdr:to>
    <xdr:pic>
      <xdr:nvPicPr>
        <xdr:cNvPr id="242" name="Obrázek 24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58664" y="5308613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288766</xdr:colOff>
      <xdr:row>25</xdr:row>
      <xdr:rowOff>136538</xdr:rowOff>
    </xdr:from>
    <xdr:to>
      <xdr:col>7</xdr:col>
      <xdr:colOff>433614</xdr:colOff>
      <xdr:row>26</xdr:row>
      <xdr:rowOff>90038</xdr:rowOff>
    </xdr:to>
    <xdr:pic>
      <xdr:nvPicPr>
        <xdr:cNvPr id="245" name="Obrázek 24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55966" y="492761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278295</xdr:colOff>
      <xdr:row>25</xdr:row>
      <xdr:rowOff>136538</xdr:rowOff>
    </xdr:from>
    <xdr:to>
      <xdr:col>8</xdr:col>
      <xdr:colOff>423143</xdr:colOff>
      <xdr:row>26</xdr:row>
      <xdr:rowOff>90038</xdr:rowOff>
    </xdr:to>
    <xdr:pic>
      <xdr:nvPicPr>
        <xdr:cNvPr id="246" name="Obrázek 24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55095" y="492761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461988</xdr:colOff>
      <xdr:row>27</xdr:row>
      <xdr:rowOff>136538</xdr:rowOff>
    </xdr:from>
    <xdr:to>
      <xdr:col>8</xdr:col>
      <xdr:colOff>606836</xdr:colOff>
      <xdr:row>28</xdr:row>
      <xdr:rowOff>90038</xdr:rowOff>
    </xdr:to>
    <xdr:pic>
      <xdr:nvPicPr>
        <xdr:cNvPr id="248" name="Obrázek 24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338788" y="530861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235950</xdr:colOff>
      <xdr:row>25</xdr:row>
      <xdr:rowOff>146063</xdr:rowOff>
    </xdr:from>
    <xdr:to>
      <xdr:col>10</xdr:col>
      <xdr:colOff>380798</xdr:colOff>
      <xdr:row>26</xdr:row>
      <xdr:rowOff>99563</xdr:rowOff>
    </xdr:to>
    <xdr:pic>
      <xdr:nvPicPr>
        <xdr:cNvPr id="249" name="Obrázek 24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31950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204627</xdr:colOff>
      <xdr:row>27</xdr:row>
      <xdr:rowOff>136538</xdr:rowOff>
    </xdr:from>
    <xdr:to>
      <xdr:col>11</xdr:col>
      <xdr:colOff>349475</xdr:colOff>
      <xdr:row>28</xdr:row>
      <xdr:rowOff>90038</xdr:rowOff>
    </xdr:to>
    <xdr:pic>
      <xdr:nvPicPr>
        <xdr:cNvPr id="250" name="Obrázek 24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10227" y="530861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74756</xdr:colOff>
      <xdr:row>25</xdr:row>
      <xdr:rowOff>146063</xdr:rowOff>
    </xdr:from>
    <xdr:to>
      <xdr:col>8</xdr:col>
      <xdr:colOff>218293</xdr:colOff>
      <xdr:row>26</xdr:row>
      <xdr:rowOff>99563</xdr:rowOff>
    </xdr:to>
    <xdr:pic>
      <xdr:nvPicPr>
        <xdr:cNvPr id="256" name="Obrázek 25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51556" y="4937138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134624</xdr:colOff>
      <xdr:row>27</xdr:row>
      <xdr:rowOff>136538</xdr:rowOff>
    </xdr:from>
    <xdr:to>
      <xdr:col>6</xdr:col>
      <xdr:colOff>278161</xdr:colOff>
      <xdr:row>28</xdr:row>
      <xdr:rowOff>90038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92224" y="5308613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257503</xdr:colOff>
      <xdr:row>25</xdr:row>
      <xdr:rowOff>146063</xdr:rowOff>
    </xdr:from>
    <xdr:to>
      <xdr:col>9</xdr:col>
      <xdr:colOff>401040</xdr:colOff>
      <xdr:row>26</xdr:row>
      <xdr:rowOff>99563</xdr:rowOff>
    </xdr:to>
    <xdr:pic>
      <xdr:nvPicPr>
        <xdr:cNvPr id="259" name="Obrázek 2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43903" y="493713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460246</xdr:colOff>
      <xdr:row>25</xdr:row>
      <xdr:rowOff>146063</xdr:rowOff>
    </xdr:from>
    <xdr:to>
      <xdr:col>8</xdr:col>
      <xdr:colOff>603783</xdr:colOff>
      <xdr:row>26</xdr:row>
      <xdr:rowOff>99563</xdr:rowOff>
    </xdr:to>
    <xdr:pic>
      <xdr:nvPicPr>
        <xdr:cNvPr id="260" name="Obrázek 2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7046" y="4937138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47893</xdr:colOff>
      <xdr:row>25</xdr:row>
      <xdr:rowOff>155588</xdr:rowOff>
    </xdr:from>
    <xdr:to>
      <xdr:col>9</xdr:col>
      <xdr:colOff>191430</xdr:colOff>
      <xdr:row>26</xdr:row>
      <xdr:rowOff>109088</xdr:rowOff>
    </xdr:to>
    <xdr:pic>
      <xdr:nvPicPr>
        <xdr:cNvPr id="264" name="Obrázek 2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3429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46947</xdr:colOff>
      <xdr:row>27</xdr:row>
      <xdr:rowOff>136538</xdr:rowOff>
    </xdr:from>
    <xdr:to>
      <xdr:col>10</xdr:col>
      <xdr:colOff>190484</xdr:colOff>
      <xdr:row>28</xdr:row>
      <xdr:rowOff>90038</xdr:rowOff>
    </xdr:to>
    <xdr:pic>
      <xdr:nvPicPr>
        <xdr:cNvPr id="265" name="Obrázek 26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42947" y="5308613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24</xdr:row>
      <xdr:rowOff>171450</xdr:rowOff>
    </xdr:from>
    <xdr:to>
      <xdr:col>6</xdr:col>
      <xdr:colOff>421748</xdr:colOff>
      <xdr:row>25</xdr:row>
      <xdr:rowOff>88950</xdr:rowOff>
    </xdr:to>
    <xdr:pic>
      <xdr:nvPicPr>
        <xdr:cNvPr id="120" name="Obrázek 1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71925" y="4772025"/>
          <a:ext cx="107423" cy="108000"/>
        </a:xfrm>
        <a:prstGeom prst="rect">
          <a:avLst/>
        </a:prstGeom>
      </xdr:spPr>
    </xdr:pic>
    <xdr:clientData/>
  </xdr:twoCellAnchor>
  <xdr:twoCellAnchor>
    <xdr:from>
      <xdr:col>6</xdr:col>
      <xdr:colOff>333375</xdr:colOff>
      <xdr:row>27</xdr:row>
      <xdr:rowOff>0</xdr:rowOff>
    </xdr:from>
    <xdr:to>
      <xdr:col>6</xdr:col>
      <xdr:colOff>440798</xdr:colOff>
      <xdr:row>27</xdr:row>
      <xdr:rowOff>108000</xdr:rowOff>
    </xdr:to>
    <xdr:pic>
      <xdr:nvPicPr>
        <xdr:cNvPr id="121" name="Obrázek 1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90975" y="5172075"/>
          <a:ext cx="107423" cy="108000"/>
        </a:xfrm>
        <a:prstGeom prst="rect">
          <a:avLst/>
        </a:prstGeom>
      </xdr:spPr>
    </xdr:pic>
    <xdr:clientData/>
  </xdr:twoCellAnchor>
  <xdr:twoCellAnchor>
    <xdr:from>
      <xdr:col>11</xdr:col>
      <xdr:colOff>400050</xdr:colOff>
      <xdr:row>27</xdr:row>
      <xdr:rowOff>133350</xdr:rowOff>
    </xdr:from>
    <xdr:to>
      <xdr:col>11</xdr:col>
      <xdr:colOff>546363</xdr:colOff>
      <xdr:row>28</xdr:row>
      <xdr:rowOff>86850</xdr:rowOff>
    </xdr:to>
    <xdr:pic>
      <xdr:nvPicPr>
        <xdr:cNvPr id="122" name="Obrázek 1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05650" y="5305425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600075</xdr:colOff>
      <xdr:row>26</xdr:row>
      <xdr:rowOff>171450</xdr:rowOff>
    </xdr:from>
    <xdr:to>
      <xdr:col>12</xdr:col>
      <xdr:colOff>134408</xdr:colOff>
      <xdr:row>27</xdr:row>
      <xdr:rowOff>124950</xdr:rowOff>
    </xdr:to>
    <xdr:pic>
      <xdr:nvPicPr>
        <xdr:cNvPr id="123" name="Obrázek 122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05675" y="5153025"/>
          <a:ext cx="143933" cy="144000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27</xdr:row>
      <xdr:rowOff>123825</xdr:rowOff>
    </xdr:from>
    <xdr:to>
      <xdr:col>12</xdr:col>
      <xdr:colOff>346338</xdr:colOff>
      <xdr:row>28</xdr:row>
      <xdr:rowOff>77325</xdr:rowOff>
    </xdr:to>
    <xdr:pic>
      <xdr:nvPicPr>
        <xdr:cNvPr id="124" name="Obrázek 12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15225" y="5295900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581025</xdr:colOff>
      <xdr:row>27</xdr:row>
      <xdr:rowOff>133350</xdr:rowOff>
    </xdr:from>
    <xdr:to>
      <xdr:col>13</xdr:col>
      <xdr:colOff>117738</xdr:colOff>
      <xdr:row>28</xdr:row>
      <xdr:rowOff>86850</xdr:rowOff>
    </xdr:to>
    <xdr:pic>
      <xdr:nvPicPr>
        <xdr:cNvPr id="125" name="Obrázek 12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96225" y="5305425"/>
          <a:ext cx="146313" cy="144000"/>
        </a:xfrm>
        <a:prstGeom prst="rect">
          <a:avLst/>
        </a:prstGeom>
      </xdr:spPr>
    </xdr:pic>
    <xdr:clientData/>
  </xdr:twoCellAnchor>
  <xdr:twoCellAnchor>
    <xdr:from>
      <xdr:col>13</xdr:col>
      <xdr:colOff>161925</xdr:colOff>
      <xdr:row>25</xdr:row>
      <xdr:rowOff>152400</xdr:rowOff>
    </xdr:from>
    <xdr:to>
      <xdr:col>13</xdr:col>
      <xdr:colOff>308238</xdr:colOff>
      <xdr:row>26</xdr:row>
      <xdr:rowOff>105900</xdr:rowOff>
    </xdr:to>
    <xdr:pic>
      <xdr:nvPicPr>
        <xdr:cNvPr id="126" name="Obrázek 12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086725" y="4943475"/>
          <a:ext cx="146313" cy="144000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27</xdr:row>
      <xdr:rowOff>142875</xdr:rowOff>
    </xdr:from>
    <xdr:to>
      <xdr:col>13</xdr:col>
      <xdr:colOff>278873</xdr:colOff>
      <xdr:row>28</xdr:row>
      <xdr:rowOff>60375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6250" y="5314950"/>
          <a:ext cx="107423" cy="108000"/>
        </a:xfrm>
        <a:prstGeom prst="rect">
          <a:avLst/>
        </a:prstGeom>
      </xdr:spPr>
    </xdr:pic>
    <xdr:clientData/>
  </xdr:twoCellAnchor>
  <xdr:twoCellAnchor>
    <xdr:from>
      <xdr:col>4</xdr:col>
      <xdr:colOff>138801</xdr:colOff>
      <xdr:row>25</xdr:row>
      <xdr:rowOff>143932</xdr:rowOff>
    </xdr:from>
    <xdr:to>
      <xdr:col>4</xdr:col>
      <xdr:colOff>283649</xdr:colOff>
      <xdr:row>26</xdr:row>
      <xdr:rowOff>97432</xdr:rowOff>
    </xdr:to>
    <xdr:pic>
      <xdr:nvPicPr>
        <xdr:cNvPr id="130" name="Obrázek 1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77201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131091</xdr:colOff>
      <xdr:row>27</xdr:row>
      <xdr:rowOff>134407</xdr:rowOff>
    </xdr:from>
    <xdr:to>
      <xdr:col>4</xdr:col>
      <xdr:colOff>274319</xdr:colOff>
      <xdr:row>28</xdr:row>
      <xdr:rowOff>87907</xdr:rowOff>
    </xdr:to>
    <xdr:pic>
      <xdr:nvPicPr>
        <xdr:cNvPr id="131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9491" y="5306482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332533</xdr:colOff>
      <xdr:row>27</xdr:row>
      <xdr:rowOff>143932</xdr:rowOff>
    </xdr:from>
    <xdr:to>
      <xdr:col>4</xdr:col>
      <xdr:colOff>478846</xdr:colOff>
      <xdr:row>28</xdr:row>
      <xdr:rowOff>97432</xdr:rowOff>
    </xdr:to>
    <xdr:pic>
      <xdr:nvPicPr>
        <xdr:cNvPr id="153" name="Obrázek 1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70933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529497</xdr:colOff>
      <xdr:row>27</xdr:row>
      <xdr:rowOff>124882</xdr:rowOff>
    </xdr:from>
    <xdr:to>
      <xdr:col>5</xdr:col>
      <xdr:colOff>66210</xdr:colOff>
      <xdr:row>28</xdr:row>
      <xdr:rowOff>78382</xdr:rowOff>
    </xdr:to>
    <xdr:pic>
      <xdr:nvPicPr>
        <xdr:cNvPr id="157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67897" y="5296957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346922</xdr:colOff>
      <xdr:row>25</xdr:row>
      <xdr:rowOff>146063</xdr:rowOff>
    </xdr:from>
    <xdr:to>
      <xdr:col>4</xdr:col>
      <xdr:colOff>490854</xdr:colOff>
      <xdr:row>26</xdr:row>
      <xdr:rowOff>99563</xdr:rowOff>
    </xdr:to>
    <xdr:pic>
      <xdr:nvPicPr>
        <xdr:cNvPr id="159" name="Obrázek 15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85322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549665</xdr:colOff>
      <xdr:row>25</xdr:row>
      <xdr:rowOff>146063</xdr:rowOff>
    </xdr:from>
    <xdr:to>
      <xdr:col>5</xdr:col>
      <xdr:colOff>83997</xdr:colOff>
      <xdr:row>26</xdr:row>
      <xdr:rowOff>99563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88065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319275</xdr:colOff>
      <xdr:row>27</xdr:row>
      <xdr:rowOff>134407</xdr:rowOff>
    </xdr:from>
    <xdr:to>
      <xdr:col>5</xdr:col>
      <xdr:colOff>463207</xdr:colOff>
      <xdr:row>28</xdr:row>
      <xdr:rowOff>87907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67275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545559</xdr:colOff>
      <xdr:row>27</xdr:row>
      <xdr:rowOff>134407</xdr:rowOff>
    </xdr:from>
    <xdr:to>
      <xdr:col>6</xdr:col>
      <xdr:colOff>79891</xdr:colOff>
      <xdr:row>28</xdr:row>
      <xdr:rowOff>87907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93559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532507</xdr:colOff>
      <xdr:row>25</xdr:row>
      <xdr:rowOff>136538</xdr:rowOff>
    </xdr:from>
    <xdr:to>
      <xdr:col>6</xdr:col>
      <xdr:colOff>69220</xdr:colOff>
      <xdr:row>26</xdr:row>
      <xdr:rowOff>90038</xdr:rowOff>
    </xdr:to>
    <xdr:pic>
      <xdr:nvPicPr>
        <xdr:cNvPr id="163" name="Obrázek 16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80507" y="4927613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326621</xdr:colOff>
      <xdr:row>25</xdr:row>
      <xdr:rowOff>146063</xdr:rowOff>
    </xdr:from>
    <xdr:to>
      <xdr:col>5</xdr:col>
      <xdr:colOff>472934</xdr:colOff>
      <xdr:row>26</xdr:row>
      <xdr:rowOff>99563</xdr:rowOff>
    </xdr:to>
    <xdr:pic>
      <xdr:nvPicPr>
        <xdr:cNvPr id="165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74621" y="4937138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319275</xdr:colOff>
      <xdr:row>27</xdr:row>
      <xdr:rowOff>134407</xdr:rowOff>
    </xdr:from>
    <xdr:to>
      <xdr:col>5</xdr:col>
      <xdr:colOff>465588</xdr:colOff>
      <xdr:row>28</xdr:row>
      <xdr:rowOff>87907</xdr:rowOff>
    </xdr:to>
    <xdr:pic>
      <xdr:nvPicPr>
        <xdr:cNvPr id="166" name="Obrázek 1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67275" y="5306482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545559</xdr:colOff>
      <xdr:row>27</xdr:row>
      <xdr:rowOff>134407</xdr:rowOff>
    </xdr:from>
    <xdr:to>
      <xdr:col>6</xdr:col>
      <xdr:colOff>82272</xdr:colOff>
      <xdr:row>28</xdr:row>
      <xdr:rowOff>87907</xdr:rowOff>
    </xdr:to>
    <xdr:pic>
      <xdr:nvPicPr>
        <xdr:cNvPr id="167" name="Obrázek 16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93559" y="5306482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532507</xdr:colOff>
      <xdr:row>25</xdr:row>
      <xdr:rowOff>136538</xdr:rowOff>
    </xdr:from>
    <xdr:to>
      <xdr:col>6</xdr:col>
      <xdr:colOff>66839</xdr:colOff>
      <xdr:row>26</xdr:row>
      <xdr:rowOff>90038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80507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134624</xdr:colOff>
      <xdr:row>27</xdr:row>
      <xdr:rowOff>136538</xdr:rowOff>
    </xdr:from>
    <xdr:to>
      <xdr:col>6</xdr:col>
      <xdr:colOff>279472</xdr:colOff>
      <xdr:row>28</xdr:row>
      <xdr:rowOff>90038</xdr:rowOff>
    </xdr:to>
    <xdr:pic>
      <xdr:nvPicPr>
        <xdr:cNvPr id="171" name="Obrázek 17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92224" y="530861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110569</xdr:colOff>
      <xdr:row>25</xdr:row>
      <xdr:rowOff>146063</xdr:rowOff>
    </xdr:from>
    <xdr:to>
      <xdr:col>6</xdr:col>
      <xdr:colOff>253797</xdr:colOff>
      <xdr:row>26</xdr:row>
      <xdr:rowOff>99563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68169" y="4937138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288766</xdr:colOff>
      <xdr:row>25</xdr:row>
      <xdr:rowOff>136538</xdr:rowOff>
    </xdr:from>
    <xdr:to>
      <xdr:col>7</xdr:col>
      <xdr:colOff>433360</xdr:colOff>
      <xdr:row>26</xdr:row>
      <xdr:rowOff>90038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55966" y="4927613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279604</xdr:colOff>
      <xdr:row>27</xdr:row>
      <xdr:rowOff>143932</xdr:rowOff>
    </xdr:from>
    <xdr:to>
      <xdr:col>7</xdr:col>
      <xdr:colOff>424452</xdr:colOff>
      <xdr:row>28</xdr:row>
      <xdr:rowOff>97432</xdr:rowOff>
    </xdr:to>
    <xdr:pic>
      <xdr:nvPicPr>
        <xdr:cNvPr id="175" name="Obrázek 17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46804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279604</xdr:colOff>
      <xdr:row>25</xdr:row>
      <xdr:rowOff>143932</xdr:rowOff>
    </xdr:from>
    <xdr:to>
      <xdr:col>7</xdr:col>
      <xdr:colOff>424452</xdr:colOff>
      <xdr:row>26</xdr:row>
      <xdr:rowOff>97432</xdr:rowOff>
    </xdr:to>
    <xdr:pic>
      <xdr:nvPicPr>
        <xdr:cNvPr id="181" name="Obrázek 18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46804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505143</xdr:colOff>
      <xdr:row>25</xdr:row>
      <xdr:rowOff>143932</xdr:rowOff>
    </xdr:from>
    <xdr:to>
      <xdr:col>8</xdr:col>
      <xdr:colOff>40391</xdr:colOff>
      <xdr:row>26</xdr:row>
      <xdr:rowOff>97432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72343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511927</xdr:colOff>
      <xdr:row>27</xdr:row>
      <xdr:rowOff>134407</xdr:rowOff>
    </xdr:from>
    <xdr:to>
      <xdr:col>8</xdr:col>
      <xdr:colOff>46259</xdr:colOff>
      <xdr:row>28</xdr:row>
      <xdr:rowOff>87907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79127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460246</xdr:colOff>
      <xdr:row>25</xdr:row>
      <xdr:rowOff>146063</xdr:rowOff>
    </xdr:from>
    <xdr:to>
      <xdr:col>8</xdr:col>
      <xdr:colOff>605094</xdr:colOff>
      <xdr:row>26</xdr:row>
      <xdr:rowOff>99563</xdr:rowOff>
    </xdr:to>
    <xdr:pic>
      <xdr:nvPicPr>
        <xdr:cNvPr id="184" name="Obrázek 18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337046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461988</xdr:colOff>
      <xdr:row>27</xdr:row>
      <xdr:rowOff>136538</xdr:rowOff>
    </xdr:from>
    <xdr:to>
      <xdr:col>8</xdr:col>
      <xdr:colOff>606582</xdr:colOff>
      <xdr:row>28</xdr:row>
      <xdr:rowOff>90038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8788" y="5308613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41305</xdr:colOff>
      <xdr:row>25</xdr:row>
      <xdr:rowOff>143932</xdr:rowOff>
    </xdr:from>
    <xdr:to>
      <xdr:col>10</xdr:col>
      <xdr:colOff>185899</xdr:colOff>
      <xdr:row>26</xdr:row>
      <xdr:rowOff>97432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3730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46947</xdr:colOff>
      <xdr:row>27</xdr:row>
      <xdr:rowOff>136538</xdr:rowOff>
    </xdr:from>
    <xdr:to>
      <xdr:col>10</xdr:col>
      <xdr:colOff>191795</xdr:colOff>
      <xdr:row>28</xdr:row>
      <xdr:rowOff>90038</xdr:rowOff>
    </xdr:to>
    <xdr:pic>
      <xdr:nvPicPr>
        <xdr:cNvPr id="187" name="Obrázek 1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42947" y="530861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228911</xdr:colOff>
      <xdr:row>27</xdr:row>
      <xdr:rowOff>134407</xdr:rowOff>
    </xdr:from>
    <xdr:to>
      <xdr:col>10</xdr:col>
      <xdr:colOff>373759</xdr:colOff>
      <xdr:row>28</xdr:row>
      <xdr:rowOff>87907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24911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235950</xdr:colOff>
      <xdr:row>25</xdr:row>
      <xdr:rowOff>146063</xdr:rowOff>
    </xdr:from>
    <xdr:to>
      <xdr:col>10</xdr:col>
      <xdr:colOff>380544</xdr:colOff>
      <xdr:row>26</xdr:row>
      <xdr:rowOff>99563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31950" y="4937138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400050</xdr:colOff>
      <xdr:row>27</xdr:row>
      <xdr:rowOff>133350</xdr:rowOff>
    </xdr:from>
    <xdr:to>
      <xdr:col>11</xdr:col>
      <xdr:colOff>543982</xdr:colOff>
      <xdr:row>28</xdr:row>
      <xdr:rowOff>86850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05650" y="5305425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401539</xdr:colOff>
      <xdr:row>25</xdr:row>
      <xdr:rowOff>155588</xdr:rowOff>
    </xdr:from>
    <xdr:to>
      <xdr:col>11</xdr:col>
      <xdr:colOff>546387</xdr:colOff>
      <xdr:row>26</xdr:row>
      <xdr:rowOff>109088</xdr:rowOff>
    </xdr:to>
    <xdr:pic>
      <xdr:nvPicPr>
        <xdr:cNvPr id="192" name="Obrázek 19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0713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598641</xdr:colOff>
      <xdr:row>25</xdr:row>
      <xdr:rowOff>134407</xdr:rowOff>
    </xdr:from>
    <xdr:to>
      <xdr:col>12</xdr:col>
      <xdr:colOff>133635</xdr:colOff>
      <xdr:row>26</xdr:row>
      <xdr:rowOff>87907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4241" y="4925482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27</xdr:row>
      <xdr:rowOff>123825</xdr:rowOff>
    </xdr:from>
    <xdr:to>
      <xdr:col>12</xdr:col>
      <xdr:colOff>344619</xdr:colOff>
      <xdr:row>28</xdr:row>
      <xdr:rowOff>77325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15225" y="5295900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191389</xdr:colOff>
      <xdr:row>25</xdr:row>
      <xdr:rowOff>143932</xdr:rowOff>
    </xdr:from>
    <xdr:to>
      <xdr:col>12</xdr:col>
      <xdr:colOff>336237</xdr:colOff>
      <xdr:row>26</xdr:row>
      <xdr:rowOff>97432</xdr:rowOff>
    </xdr:to>
    <xdr:pic>
      <xdr:nvPicPr>
        <xdr:cNvPr id="197" name="Obrázek 19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06589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579215</xdr:colOff>
      <xdr:row>25</xdr:row>
      <xdr:rowOff>155588</xdr:rowOff>
    </xdr:from>
    <xdr:to>
      <xdr:col>13</xdr:col>
      <xdr:colOff>114463</xdr:colOff>
      <xdr:row>26</xdr:row>
      <xdr:rowOff>109088</xdr:rowOff>
    </xdr:to>
    <xdr:pic>
      <xdr:nvPicPr>
        <xdr:cNvPr id="216" name="Obrázek 21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9441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581025</xdr:colOff>
      <xdr:row>27</xdr:row>
      <xdr:rowOff>133350</xdr:rowOff>
    </xdr:from>
    <xdr:to>
      <xdr:col>13</xdr:col>
      <xdr:colOff>115357</xdr:colOff>
      <xdr:row>28</xdr:row>
      <xdr:rowOff>86850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896225" y="5305425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27</xdr:row>
      <xdr:rowOff>142875</xdr:rowOff>
    </xdr:from>
    <xdr:to>
      <xdr:col>13</xdr:col>
      <xdr:colOff>317763</xdr:colOff>
      <xdr:row>28</xdr:row>
      <xdr:rowOff>96375</xdr:rowOff>
    </xdr:to>
    <xdr:pic>
      <xdr:nvPicPr>
        <xdr:cNvPr id="218" name="Obrázek 21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096250" y="5314950"/>
          <a:ext cx="146313" cy="144000"/>
        </a:xfrm>
        <a:prstGeom prst="rect">
          <a:avLst/>
        </a:prstGeom>
      </xdr:spPr>
    </xdr:pic>
    <xdr:clientData/>
  </xdr:twoCellAnchor>
  <xdr:twoCellAnchor>
    <xdr:from>
      <xdr:col>13</xdr:col>
      <xdr:colOff>161925</xdr:colOff>
      <xdr:row>25</xdr:row>
      <xdr:rowOff>152400</xdr:rowOff>
    </xdr:from>
    <xdr:to>
      <xdr:col>13</xdr:col>
      <xdr:colOff>306519</xdr:colOff>
      <xdr:row>26</xdr:row>
      <xdr:rowOff>105900</xdr:rowOff>
    </xdr:to>
    <xdr:pic>
      <xdr:nvPicPr>
        <xdr:cNvPr id="220" name="Obrázek 2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86725" y="4943475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176748</xdr:colOff>
      <xdr:row>24</xdr:row>
      <xdr:rowOff>185077</xdr:rowOff>
    </xdr:from>
    <xdr:to>
      <xdr:col>13</xdr:col>
      <xdr:colOff>284171</xdr:colOff>
      <xdr:row>25</xdr:row>
      <xdr:rowOff>102577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01548" y="4785652"/>
          <a:ext cx="107423" cy="108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Červen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>
              <a:solidFill>
                <a:schemeClr val="accent6">
                  <a:lumMod val="75000"/>
                </a:schemeClr>
              </a:solidFill>
            </a:rPr>
            <a:pPr/>
            <a:t>2011</a:t>
          </a:fld>
          <a:endParaRPr lang="cs-CZ" sz="2800" b="1" i="1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Ostrožka stračka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  <cdr:relSizeAnchor xmlns:cdr="http://schemas.openxmlformats.org/drawingml/2006/chartDrawing">
    <cdr:from>
      <cdr:x>0.46344</cdr:x>
      <cdr:y>0.87564</cdr:y>
    </cdr:from>
    <cdr:to>
      <cdr:x>0.48036</cdr:x>
      <cdr:y>0.90139</cdr:y>
    </cdr:to>
    <cdr:pic>
      <cdr:nvPicPr>
        <cdr:cNvPr id="13" name="Obrázek 12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24300" y="4895850"/>
          <a:ext cx="143228" cy="144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0.46569</cdr:x>
      <cdr:y>0.94549</cdr:y>
    </cdr:from>
    <cdr:to>
      <cdr:x>0.48261</cdr:x>
      <cdr:y>0.97124</cdr:y>
    </cdr:to>
    <cdr:pic>
      <cdr:nvPicPr>
        <cdr:cNvPr id="18" name="Obrázek 17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943350" y="5286375"/>
          <a:ext cx="143228" cy="144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pane xSplit="1" topLeftCell="B1" activePane="topRight" state="frozen"/>
      <selection pane="topRight" activeCell="I36" sqref="I36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8" t="s">
        <v>2</v>
      </c>
      <c r="B1" s="19" t="s">
        <v>3</v>
      </c>
      <c r="C1" s="19" t="s">
        <v>4</v>
      </c>
      <c r="D1" s="20" t="s">
        <v>5</v>
      </c>
      <c r="F1" s="7" t="s">
        <v>53</v>
      </c>
      <c r="G1" s="8" t="s">
        <v>6</v>
      </c>
      <c r="H1" s="8" t="s">
        <v>53</v>
      </c>
      <c r="I1" s="9" t="s">
        <v>6</v>
      </c>
      <c r="K1" s="1" t="s">
        <v>0</v>
      </c>
      <c r="M1" s="1" t="s">
        <v>38</v>
      </c>
    </row>
    <row r="2" spans="1:13">
      <c r="A2" s="21" t="s">
        <v>7</v>
      </c>
      <c r="B2" s="14">
        <f>MIN(F2:G2)</f>
        <v>14</v>
      </c>
      <c r="C2" s="14">
        <f>MAX(F2:G2)</f>
        <v>24</v>
      </c>
      <c r="D2" s="15">
        <f>AVERAGE(F2:G2)</f>
        <v>19</v>
      </c>
      <c r="F2" s="4">
        <v>14</v>
      </c>
      <c r="G2" s="3">
        <v>24</v>
      </c>
      <c r="H2" s="6" t="s">
        <v>41</v>
      </c>
      <c r="I2" s="10" t="s">
        <v>41</v>
      </c>
      <c r="K2" t="s">
        <v>52</v>
      </c>
      <c r="M2" t="s">
        <v>54</v>
      </c>
    </row>
    <row r="3" spans="1:13">
      <c r="A3" s="21" t="s">
        <v>8</v>
      </c>
      <c r="B3" s="14">
        <f t="shared" ref="B3:B32" si="0">MIN(F3:G3)</f>
        <v>14</v>
      </c>
      <c r="C3" s="14">
        <f t="shared" ref="C3:C32" si="1">MAX(F3:G3)</f>
        <v>21</v>
      </c>
      <c r="D3" s="15">
        <f t="shared" ref="D3:D32" si="2">AVERAGE(F3:G3)</f>
        <v>17.5</v>
      </c>
      <c r="F3" s="4">
        <v>14</v>
      </c>
      <c r="G3" s="3">
        <v>21</v>
      </c>
      <c r="H3" s="6" t="s">
        <v>39</v>
      </c>
      <c r="I3" s="10" t="s">
        <v>41</v>
      </c>
    </row>
    <row r="4" spans="1:13">
      <c r="A4" s="21" t="s">
        <v>9</v>
      </c>
      <c r="B4" s="14">
        <f t="shared" si="0"/>
        <v>18</v>
      </c>
      <c r="C4" s="14">
        <f t="shared" si="1"/>
        <v>26</v>
      </c>
      <c r="D4" s="15">
        <f t="shared" si="2"/>
        <v>22</v>
      </c>
      <c r="F4" s="4">
        <v>18</v>
      </c>
      <c r="G4" s="3">
        <v>26</v>
      </c>
      <c r="H4" s="6" t="s">
        <v>41</v>
      </c>
      <c r="I4" s="10" t="s">
        <v>55</v>
      </c>
      <c r="K4" s="1" t="s">
        <v>1</v>
      </c>
      <c r="M4" s="1" t="s">
        <v>48</v>
      </c>
    </row>
    <row r="5" spans="1:13" ht="60">
      <c r="A5" s="21" t="s">
        <v>10</v>
      </c>
      <c r="B5" s="14">
        <f t="shared" si="0"/>
        <v>18</v>
      </c>
      <c r="C5" s="14">
        <f t="shared" si="1"/>
        <v>26</v>
      </c>
      <c r="D5" s="15">
        <f t="shared" si="2"/>
        <v>22</v>
      </c>
      <c r="F5" s="4">
        <v>18</v>
      </c>
      <c r="G5" s="3">
        <v>26</v>
      </c>
      <c r="H5" s="6" t="s">
        <v>41</v>
      </c>
      <c r="I5" s="10" t="s">
        <v>40</v>
      </c>
      <c r="K5">
        <v>2011</v>
      </c>
      <c r="M5" s="29" t="s">
        <v>50</v>
      </c>
    </row>
    <row r="6" spans="1:13">
      <c r="A6" s="21" t="s">
        <v>11</v>
      </c>
      <c r="B6" s="14">
        <f t="shared" si="0"/>
        <v>19</v>
      </c>
      <c r="C6" s="14">
        <f t="shared" si="1"/>
        <v>28</v>
      </c>
      <c r="D6" s="15">
        <f t="shared" si="2"/>
        <v>23.5</v>
      </c>
      <c r="F6" s="4">
        <v>19</v>
      </c>
      <c r="G6" s="3">
        <v>28</v>
      </c>
      <c r="H6" s="6" t="s">
        <v>40</v>
      </c>
      <c r="I6" s="10" t="s">
        <v>40</v>
      </c>
    </row>
    <row r="7" spans="1:13">
      <c r="A7" s="21" t="s">
        <v>12</v>
      </c>
      <c r="B7" s="14">
        <f t="shared" si="0"/>
        <v>19</v>
      </c>
      <c r="C7" s="14">
        <f t="shared" si="1"/>
        <v>26</v>
      </c>
      <c r="D7" s="15">
        <f t="shared" si="2"/>
        <v>22.5</v>
      </c>
      <c r="F7" s="4">
        <v>19</v>
      </c>
      <c r="G7" s="3">
        <v>26</v>
      </c>
      <c r="H7" s="6" t="s">
        <v>55</v>
      </c>
      <c r="I7" s="10" t="s">
        <v>41</v>
      </c>
      <c r="K7" s="1" t="s">
        <v>42</v>
      </c>
      <c r="M7" s="1" t="s">
        <v>47</v>
      </c>
    </row>
    <row r="8" spans="1:13">
      <c r="A8" s="21" t="s">
        <v>13</v>
      </c>
      <c r="B8" s="14">
        <f t="shared" si="0"/>
        <v>18</v>
      </c>
      <c r="C8" s="14">
        <f t="shared" si="1"/>
        <v>25</v>
      </c>
      <c r="D8" s="15">
        <f t="shared" si="2"/>
        <v>21.5</v>
      </c>
      <c r="F8" s="4">
        <v>18</v>
      </c>
      <c r="G8" s="3">
        <v>25</v>
      </c>
      <c r="H8" s="6" t="s">
        <v>40</v>
      </c>
      <c r="I8" s="10" t="s">
        <v>41</v>
      </c>
      <c r="K8" t="s">
        <v>49</v>
      </c>
      <c r="M8" t="s">
        <v>51</v>
      </c>
    </row>
    <row r="9" spans="1:13">
      <c r="A9" s="21" t="s">
        <v>14</v>
      </c>
      <c r="B9" s="14">
        <f t="shared" si="0"/>
        <v>18</v>
      </c>
      <c r="C9" s="14">
        <f t="shared" si="1"/>
        <v>25</v>
      </c>
      <c r="D9" s="15">
        <f t="shared" si="2"/>
        <v>21.5</v>
      </c>
      <c r="F9" s="4">
        <v>18</v>
      </c>
      <c r="G9" s="3">
        <v>25</v>
      </c>
      <c r="H9" s="6" t="s">
        <v>41</v>
      </c>
      <c r="I9" s="10" t="s">
        <v>39</v>
      </c>
    </row>
    <row r="10" spans="1:13">
      <c r="A10" s="21" t="s">
        <v>15</v>
      </c>
      <c r="B10" s="14">
        <f t="shared" si="0"/>
        <v>13</v>
      </c>
      <c r="C10" s="14">
        <f t="shared" si="1"/>
        <v>13</v>
      </c>
      <c r="D10" s="15">
        <f t="shared" si="2"/>
        <v>13</v>
      </c>
      <c r="F10" s="4">
        <v>13</v>
      </c>
      <c r="G10" s="3">
        <v>13</v>
      </c>
      <c r="H10" s="6" t="s">
        <v>56</v>
      </c>
      <c r="I10" s="10" t="s">
        <v>56</v>
      </c>
    </row>
    <row r="11" spans="1:13">
      <c r="A11" s="21" t="s">
        <v>16</v>
      </c>
      <c r="B11" s="14">
        <f t="shared" si="0"/>
        <v>13</v>
      </c>
      <c r="C11" s="14">
        <f t="shared" si="1"/>
        <v>20</v>
      </c>
      <c r="D11" s="15">
        <f t="shared" si="2"/>
        <v>16.5</v>
      </c>
      <c r="F11" s="4">
        <v>13</v>
      </c>
      <c r="G11" s="3">
        <v>20</v>
      </c>
      <c r="H11" s="6" t="s">
        <v>41</v>
      </c>
      <c r="I11" s="10" t="s">
        <v>41</v>
      </c>
    </row>
    <row r="12" spans="1:13">
      <c r="A12" s="21" t="s">
        <v>17</v>
      </c>
      <c r="B12" s="14">
        <f t="shared" si="0"/>
        <v>11</v>
      </c>
      <c r="C12" s="14">
        <f t="shared" si="1"/>
        <v>19</v>
      </c>
      <c r="D12" s="15">
        <f t="shared" si="2"/>
        <v>15</v>
      </c>
      <c r="F12" s="4">
        <v>11</v>
      </c>
      <c r="G12" s="3">
        <v>19</v>
      </c>
      <c r="H12" s="6" t="s">
        <v>40</v>
      </c>
      <c r="I12" s="10" t="s">
        <v>40</v>
      </c>
    </row>
    <row r="13" spans="1:13">
      <c r="A13" s="21" t="s">
        <v>18</v>
      </c>
      <c r="B13" s="14">
        <f t="shared" si="0"/>
        <v>13</v>
      </c>
      <c r="C13" s="14">
        <f t="shared" si="1"/>
        <v>21</v>
      </c>
      <c r="D13" s="15">
        <f t="shared" si="2"/>
        <v>17</v>
      </c>
      <c r="F13" s="4">
        <v>13</v>
      </c>
      <c r="G13" s="3">
        <v>21</v>
      </c>
      <c r="H13" s="6" t="s">
        <v>41</v>
      </c>
      <c r="I13" s="10" t="s">
        <v>39</v>
      </c>
    </row>
    <row r="14" spans="1:13">
      <c r="A14" s="21" t="s">
        <v>19</v>
      </c>
      <c r="B14" s="14">
        <f t="shared" si="0"/>
        <v>13</v>
      </c>
      <c r="C14" s="14">
        <f t="shared" si="1"/>
        <v>27</v>
      </c>
      <c r="D14" s="15">
        <f t="shared" si="2"/>
        <v>20</v>
      </c>
      <c r="F14" s="4">
        <v>13</v>
      </c>
      <c r="G14" s="3">
        <v>27</v>
      </c>
      <c r="H14" s="6" t="s">
        <v>40</v>
      </c>
      <c r="I14" s="10" t="s">
        <v>41</v>
      </c>
    </row>
    <row r="15" spans="1:13">
      <c r="A15" s="21" t="s">
        <v>20</v>
      </c>
      <c r="B15" s="14">
        <f t="shared" si="0"/>
        <v>16</v>
      </c>
      <c r="C15" s="14">
        <f t="shared" si="1"/>
        <v>23</v>
      </c>
      <c r="D15" s="15">
        <f t="shared" si="2"/>
        <v>19.5</v>
      </c>
      <c r="F15" s="4">
        <v>16</v>
      </c>
      <c r="G15" s="3">
        <v>23</v>
      </c>
      <c r="H15" s="6" t="s">
        <v>39</v>
      </c>
      <c r="I15" s="10" t="s">
        <v>39</v>
      </c>
    </row>
    <row r="16" spans="1:13">
      <c r="A16" s="21" t="s">
        <v>21</v>
      </c>
      <c r="B16" s="14">
        <f t="shared" si="0"/>
        <v>16</v>
      </c>
      <c r="C16" s="14">
        <f t="shared" si="1"/>
        <v>24</v>
      </c>
      <c r="D16" s="15">
        <f t="shared" si="2"/>
        <v>20</v>
      </c>
      <c r="F16" s="4">
        <v>16</v>
      </c>
      <c r="G16" s="3">
        <v>24</v>
      </c>
      <c r="H16" s="6" t="s">
        <v>41</v>
      </c>
      <c r="I16" s="10" t="s">
        <v>41</v>
      </c>
    </row>
    <row r="17" spans="1:9">
      <c r="A17" s="21" t="s">
        <v>22</v>
      </c>
      <c r="B17" s="14">
        <f t="shared" si="0"/>
        <v>17</v>
      </c>
      <c r="C17" s="14">
        <f t="shared" si="1"/>
        <v>26</v>
      </c>
      <c r="D17" s="15">
        <f t="shared" si="2"/>
        <v>21.5</v>
      </c>
      <c r="F17" s="4">
        <v>17</v>
      </c>
      <c r="G17" s="3">
        <v>26</v>
      </c>
      <c r="H17" s="6" t="s">
        <v>39</v>
      </c>
      <c r="I17" s="10" t="s">
        <v>41</v>
      </c>
    </row>
    <row r="18" spans="1:9">
      <c r="A18" s="21" t="s">
        <v>23</v>
      </c>
      <c r="B18" s="14">
        <f t="shared" si="0"/>
        <v>19</v>
      </c>
      <c r="C18" s="14">
        <f t="shared" si="1"/>
        <v>22</v>
      </c>
      <c r="D18" s="15">
        <f t="shared" si="2"/>
        <v>20.5</v>
      </c>
      <c r="F18" s="4">
        <v>19</v>
      </c>
      <c r="G18" s="3">
        <v>22</v>
      </c>
      <c r="H18" s="6" t="s">
        <v>39</v>
      </c>
      <c r="I18" s="10" t="s">
        <v>39</v>
      </c>
    </row>
    <row r="19" spans="1:9">
      <c r="A19" s="21" t="s">
        <v>24</v>
      </c>
      <c r="B19" s="14">
        <f t="shared" si="0"/>
        <v>13</v>
      </c>
      <c r="C19" s="14">
        <f t="shared" si="1"/>
        <v>21</v>
      </c>
      <c r="D19" s="15">
        <f t="shared" si="2"/>
        <v>17</v>
      </c>
      <c r="F19" s="4">
        <v>13</v>
      </c>
      <c r="G19" s="3">
        <v>21</v>
      </c>
      <c r="H19" s="6" t="s">
        <v>39</v>
      </c>
      <c r="I19" s="10" t="s">
        <v>39</v>
      </c>
    </row>
    <row r="20" spans="1:9">
      <c r="A20" s="21" t="s">
        <v>25</v>
      </c>
      <c r="B20" s="14">
        <f t="shared" si="0"/>
        <v>13</v>
      </c>
      <c r="C20" s="14">
        <f t="shared" si="1"/>
        <v>21</v>
      </c>
      <c r="D20" s="15">
        <f t="shared" si="2"/>
        <v>17</v>
      </c>
      <c r="F20" s="4">
        <v>13</v>
      </c>
      <c r="G20" s="3">
        <v>21</v>
      </c>
      <c r="H20" s="6" t="s">
        <v>41</v>
      </c>
      <c r="I20" s="10" t="s">
        <v>41</v>
      </c>
    </row>
    <row r="21" spans="1:9">
      <c r="A21" s="21" t="s">
        <v>26</v>
      </c>
      <c r="B21" s="14">
        <f t="shared" si="0"/>
        <v>13</v>
      </c>
      <c r="C21" s="14">
        <f t="shared" si="1"/>
        <v>20</v>
      </c>
      <c r="D21" s="15">
        <f t="shared" si="2"/>
        <v>16.5</v>
      </c>
      <c r="F21" s="4">
        <v>13</v>
      </c>
      <c r="G21" s="3">
        <v>20</v>
      </c>
      <c r="H21" s="6" t="s">
        <v>41</v>
      </c>
      <c r="I21" s="10" t="s">
        <v>39</v>
      </c>
    </row>
    <row r="22" spans="1:9">
      <c r="A22" s="21" t="s">
        <v>27</v>
      </c>
      <c r="B22" s="14">
        <f t="shared" si="0"/>
        <v>16</v>
      </c>
      <c r="C22" s="14">
        <f t="shared" si="1"/>
        <v>25</v>
      </c>
      <c r="D22" s="15">
        <f t="shared" si="2"/>
        <v>20.5</v>
      </c>
      <c r="F22" s="4">
        <v>16</v>
      </c>
      <c r="G22" s="3">
        <v>25</v>
      </c>
      <c r="H22" s="6" t="s">
        <v>41</v>
      </c>
      <c r="I22" s="31" t="s">
        <v>39</v>
      </c>
    </row>
    <row r="23" spans="1:9">
      <c r="A23" s="21" t="s">
        <v>28</v>
      </c>
      <c r="B23" s="14">
        <f t="shared" si="0"/>
        <v>18</v>
      </c>
      <c r="C23" s="14">
        <f t="shared" si="1"/>
        <v>27</v>
      </c>
      <c r="D23" s="15">
        <f t="shared" si="2"/>
        <v>22.5</v>
      </c>
      <c r="F23" s="4">
        <v>18</v>
      </c>
      <c r="G23" s="3">
        <v>27</v>
      </c>
      <c r="H23" s="6" t="s">
        <v>55</v>
      </c>
      <c r="I23" s="31" t="s">
        <v>40</v>
      </c>
    </row>
    <row r="24" spans="1:9">
      <c r="A24" s="21" t="s">
        <v>29</v>
      </c>
      <c r="B24" s="14">
        <f t="shared" si="0"/>
        <v>18</v>
      </c>
      <c r="C24" s="14">
        <f t="shared" si="1"/>
        <v>23</v>
      </c>
      <c r="D24" s="15">
        <f t="shared" si="2"/>
        <v>20.5</v>
      </c>
      <c r="F24" s="4">
        <v>18</v>
      </c>
      <c r="G24" s="3">
        <v>23</v>
      </c>
      <c r="H24" s="33" t="s">
        <v>39</v>
      </c>
      <c r="I24" s="31" t="s">
        <v>39</v>
      </c>
    </row>
    <row r="25" spans="1:9">
      <c r="A25" s="21" t="s">
        <v>30</v>
      </c>
      <c r="B25" s="14">
        <f t="shared" si="0"/>
        <v>13</v>
      </c>
      <c r="C25" s="14">
        <f t="shared" si="1"/>
        <v>19</v>
      </c>
      <c r="D25" s="15">
        <f t="shared" si="2"/>
        <v>16</v>
      </c>
      <c r="F25" s="4">
        <v>13</v>
      </c>
      <c r="G25" s="3">
        <v>19</v>
      </c>
      <c r="H25" s="33" t="s">
        <v>41</v>
      </c>
      <c r="I25" s="31" t="s">
        <v>41</v>
      </c>
    </row>
    <row r="26" spans="1:9">
      <c r="A26" s="21" t="s">
        <v>31</v>
      </c>
      <c r="B26" s="14">
        <f t="shared" si="0"/>
        <v>11</v>
      </c>
      <c r="C26" s="14">
        <f t="shared" si="1"/>
        <v>19</v>
      </c>
      <c r="D26" s="15">
        <f t="shared" si="2"/>
        <v>15</v>
      </c>
      <c r="F26" s="4">
        <v>11</v>
      </c>
      <c r="G26" s="30">
        <v>19</v>
      </c>
      <c r="H26" s="6" t="s">
        <v>40</v>
      </c>
      <c r="I26" s="31" t="s">
        <v>41</v>
      </c>
    </row>
    <row r="27" spans="1:9">
      <c r="A27" s="21" t="s">
        <v>32</v>
      </c>
      <c r="B27" s="14">
        <f t="shared" si="0"/>
        <v>9</v>
      </c>
      <c r="C27" s="14">
        <f t="shared" si="1"/>
        <v>17</v>
      </c>
      <c r="D27" s="15">
        <f t="shared" si="2"/>
        <v>13</v>
      </c>
      <c r="F27" s="4">
        <v>9</v>
      </c>
      <c r="G27" s="30">
        <v>17</v>
      </c>
      <c r="H27" s="6" t="s">
        <v>57</v>
      </c>
      <c r="I27" s="31" t="s">
        <v>39</v>
      </c>
    </row>
    <row r="28" spans="1:9">
      <c r="A28" s="21" t="s">
        <v>33</v>
      </c>
      <c r="B28" s="14">
        <f t="shared" si="0"/>
        <v>14</v>
      </c>
      <c r="C28" s="14">
        <f t="shared" si="1"/>
        <v>23</v>
      </c>
      <c r="D28" s="15">
        <f t="shared" si="2"/>
        <v>18.5</v>
      </c>
      <c r="F28" s="4">
        <v>14</v>
      </c>
      <c r="G28" s="30">
        <v>23</v>
      </c>
      <c r="H28" s="6" t="s">
        <v>39</v>
      </c>
      <c r="I28" s="31" t="s">
        <v>41</v>
      </c>
    </row>
    <row r="29" spans="1:9">
      <c r="A29" s="21" t="s">
        <v>34</v>
      </c>
      <c r="B29" s="14">
        <f t="shared" si="0"/>
        <v>14</v>
      </c>
      <c r="C29" s="14">
        <f t="shared" si="1"/>
        <v>23</v>
      </c>
      <c r="D29" s="15">
        <f t="shared" si="2"/>
        <v>18.5</v>
      </c>
      <c r="F29" s="4">
        <v>14</v>
      </c>
      <c r="G29" s="30">
        <v>23</v>
      </c>
      <c r="H29" s="32" t="s">
        <v>40</v>
      </c>
      <c r="I29" s="31" t="s">
        <v>40</v>
      </c>
    </row>
    <row r="30" spans="1:9">
      <c r="A30" s="21" t="s">
        <v>35</v>
      </c>
      <c r="B30" s="14">
        <f t="shared" si="0"/>
        <v>17</v>
      </c>
      <c r="C30" s="14">
        <f t="shared" si="1"/>
        <v>27</v>
      </c>
      <c r="D30" s="15">
        <f t="shared" si="2"/>
        <v>22</v>
      </c>
      <c r="F30" s="4">
        <v>17</v>
      </c>
      <c r="G30" s="30">
        <v>27</v>
      </c>
      <c r="H30" s="32" t="s">
        <v>40</v>
      </c>
      <c r="I30" s="31" t="s">
        <v>41</v>
      </c>
    </row>
    <row r="31" spans="1:9">
      <c r="A31" s="21" t="s">
        <v>36</v>
      </c>
      <c r="B31" s="14">
        <f t="shared" si="0"/>
        <v>20</v>
      </c>
      <c r="C31" s="14">
        <f t="shared" si="1"/>
        <v>26</v>
      </c>
      <c r="D31" s="15">
        <f t="shared" si="2"/>
        <v>23</v>
      </c>
      <c r="F31" s="4">
        <v>20</v>
      </c>
      <c r="G31" s="3">
        <v>26</v>
      </c>
      <c r="H31" s="32" t="s">
        <v>41</v>
      </c>
      <c r="I31" s="10" t="s">
        <v>56</v>
      </c>
    </row>
    <row r="32" spans="1:9" ht="15.75" thickBot="1">
      <c r="A32" s="22" t="s">
        <v>37</v>
      </c>
      <c r="B32" s="16">
        <f t="shared" si="0"/>
        <v>0</v>
      </c>
      <c r="C32" s="16">
        <f t="shared" si="1"/>
        <v>0</v>
      </c>
      <c r="D32" s="17" t="e">
        <f t="shared" si="2"/>
        <v>#DIV/0!</v>
      </c>
      <c r="F32" s="5"/>
      <c r="G32" s="11"/>
      <c r="H32" s="12"/>
      <c r="I32" s="13"/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A12" workbookViewId="0">
      <selection activeCell="O28" sqref="O28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38" t="s">
        <v>43</v>
      </c>
      <c r="R1" s="39"/>
      <c r="S1" s="40"/>
    </row>
    <row r="2" spans="17:19">
      <c r="Q2" s="24" t="s">
        <v>46</v>
      </c>
      <c r="R2" s="23" t="s">
        <v>44</v>
      </c>
      <c r="S2" s="25" t="s">
        <v>45</v>
      </c>
    </row>
    <row r="3" spans="17:19">
      <c r="Q3" s="26">
        <v>1</v>
      </c>
      <c r="R3" s="34" t="str">
        <f>List1!H2</f>
        <v>polojasno</v>
      </c>
      <c r="S3" s="35" t="str">
        <f>List1!I2</f>
        <v>polojasno</v>
      </c>
    </row>
    <row r="4" spans="17:19">
      <c r="Q4" s="26">
        <v>2</v>
      </c>
      <c r="R4" s="34" t="str">
        <f>List1!H3</f>
        <v>zataženo</v>
      </c>
      <c r="S4" s="35" t="str">
        <f>List1!I3</f>
        <v>polojasno</v>
      </c>
    </row>
    <row r="5" spans="17:19">
      <c r="Q5" s="26">
        <v>3</v>
      </c>
      <c r="R5" s="34" t="str">
        <f>List1!H4</f>
        <v>polojasno</v>
      </c>
      <c r="S5" s="35" t="str">
        <f>List1!I4</f>
        <v>skoro jasno</v>
      </c>
    </row>
    <row r="6" spans="17:19">
      <c r="Q6" s="26">
        <v>4</v>
      </c>
      <c r="R6" s="34" t="str">
        <f>List1!H5</f>
        <v>polojasno</v>
      </c>
      <c r="S6" s="35" t="str">
        <f>List1!I5</f>
        <v>jasno</v>
      </c>
    </row>
    <row r="7" spans="17:19">
      <c r="Q7" s="26">
        <v>5</v>
      </c>
      <c r="R7" s="34" t="str">
        <f>List1!H6</f>
        <v>jasno</v>
      </c>
      <c r="S7" s="35" t="str">
        <f>List1!I6</f>
        <v>jasno</v>
      </c>
    </row>
    <row r="8" spans="17:19">
      <c r="Q8" s="26">
        <v>6</v>
      </c>
      <c r="R8" s="34" t="str">
        <f>List1!H7</f>
        <v>skoro jasno</v>
      </c>
      <c r="S8" s="35" t="str">
        <f>List1!I7</f>
        <v>polojasno</v>
      </c>
    </row>
    <row r="9" spans="17:19">
      <c r="Q9" s="26">
        <v>7</v>
      </c>
      <c r="R9" s="34" t="str">
        <f>List1!H8</f>
        <v>jasno</v>
      </c>
      <c r="S9" s="35" t="str">
        <f>List1!I8</f>
        <v>polojasno</v>
      </c>
    </row>
    <row r="10" spans="17:19">
      <c r="Q10" s="26">
        <v>8</v>
      </c>
      <c r="R10" s="34" t="str">
        <f>List1!H9</f>
        <v>polojasno</v>
      </c>
      <c r="S10" s="35" t="str">
        <f>List1!I9</f>
        <v>zataženo</v>
      </c>
    </row>
    <row r="11" spans="17:19">
      <c r="Q11" s="26">
        <v>9</v>
      </c>
      <c r="R11" s="34" t="str">
        <f>List1!H10</f>
        <v>zataženo, déšť</v>
      </c>
      <c r="S11" s="35" t="str">
        <f>List1!I10</f>
        <v>zataženo, déšť</v>
      </c>
    </row>
    <row r="12" spans="17:19">
      <c r="Q12" s="26">
        <v>10</v>
      </c>
      <c r="R12" s="34" t="str">
        <f>List1!H11</f>
        <v>polojasno</v>
      </c>
      <c r="S12" s="35" t="str">
        <f>List1!I11</f>
        <v>polojasno</v>
      </c>
    </row>
    <row r="13" spans="17:19">
      <c r="Q13" s="26">
        <v>11</v>
      </c>
      <c r="R13" s="34" t="str">
        <f>List1!H12</f>
        <v>jasno</v>
      </c>
      <c r="S13" s="35" t="str">
        <f>List1!I12</f>
        <v>jasno</v>
      </c>
    </row>
    <row r="14" spans="17:19">
      <c r="Q14" s="26">
        <v>12</v>
      </c>
      <c r="R14" s="34" t="str">
        <f>List1!H13</f>
        <v>polojasno</v>
      </c>
      <c r="S14" s="35" t="str">
        <f>List1!I13</f>
        <v>zataženo</v>
      </c>
    </row>
    <row r="15" spans="17:19">
      <c r="Q15" s="26">
        <v>13</v>
      </c>
      <c r="R15" s="34" t="str">
        <f>List1!H14</f>
        <v>jasno</v>
      </c>
      <c r="S15" s="35" t="str">
        <f>List1!I14</f>
        <v>polojasno</v>
      </c>
    </row>
    <row r="16" spans="17:19">
      <c r="Q16" s="26">
        <v>14</v>
      </c>
      <c r="R16" s="34" t="str">
        <f>List1!H15</f>
        <v>zataženo</v>
      </c>
      <c r="S16" s="35" t="str">
        <f>List1!I15</f>
        <v>zataženo</v>
      </c>
    </row>
    <row r="17" spans="17:19">
      <c r="Q17" s="26">
        <v>15</v>
      </c>
      <c r="R17" s="34" t="str">
        <f>List1!H16</f>
        <v>polojasno</v>
      </c>
      <c r="S17" s="35" t="str">
        <f>List1!I16</f>
        <v>polojasno</v>
      </c>
    </row>
    <row r="18" spans="17:19">
      <c r="Q18" s="26">
        <v>16</v>
      </c>
      <c r="R18" s="34" t="str">
        <f>List1!H17</f>
        <v>zataženo</v>
      </c>
      <c r="S18" s="35" t="str">
        <f>List1!I17</f>
        <v>polojasno</v>
      </c>
    </row>
    <row r="19" spans="17:19">
      <c r="Q19" s="26">
        <v>17</v>
      </c>
      <c r="R19" s="34" t="str">
        <f>List1!H18</f>
        <v>zataženo</v>
      </c>
      <c r="S19" s="35" t="str">
        <f>List1!I18</f>
        <v>zataženo</v>
      </c>
    </row>
    <row r="20" spans="17:19">
      <c r="Q20" s="26">
        <v>18</v>
      </c>
      <c r="R20" s="34" t="str">
        <f>List1!H19</f>
        <v>zataženo</v>
      </c>
      <c r="S20" s="35" t="str">
        <f>List1!I19</f>
        <v>zataženo</v>
      </c>
    </row>
    <row r="21" spans="17:19">
      <c r="Q21" s="26">
        <v>19</v>
      </c>
      <c r="R21" s="34" t="str">
        <f>List1!H20</f>
        <v>polojasno</v>
      </c>
      <c r="S21" s="35" t="str">
        <f>List1!I20</f>
        <v>polojasno</v>
      </c>
    </row>
    <row r="22" spans="17:19">
      <c r="Q22" s="26">
        <v>20</v>
      </c>
      <c r="R22" s="34" t="str">
        <f>List1!H21</f>
        <v>polojasno</v>
      </c>
      <c r="S22" s="35" t="str">
        <f>List1!I21</f>
        <v>zataženo</v>
      </c>
    </row>
    <row r="23" spans="17:19">
      <c r="Q23" s="26">
        <v>21</v>
      </c>
      <c r="R23" s="34" t="str">
        <f>List1!H22</f>
        <v>polojasno</v>
      </c>
      <c r="S23" s="35" t="str">
        <f>List1!I22</f>
        <v>zataženo</v>
      </c>
    </row>
    <row r="24" spans="17:19">
      <c r="Q24" s="26">
        <v>22</v>
      </c>
      <c r="R24" s="34" t="str">
        <f>List1!H23</f>
        <v>skoro jasno</v>
      </c>
      <c r="S24" s="35" t="str">
        <f>List1!I23</f>
        <v>jasno</v>
      </c>
    </row>
    <row r="25" spans="17:19">
      <c r="Q25" s="26">
        <v>23</v>
      </c>
      <c r="R25" s="34" t="str">
        <f>List1!H24</f>
        <v>zataženo</v>
      </c>
      <c r="S25" s="35" t="str">
        <f>List1!I24</f>
        <v>zataženo</v>
      </c>
    </row>
    <row r="26" spans="17:19">
      <c r="Q26" s="26">
        <v>24</v>
      </c>
      <c r="R26" s="34" t="str">
        <f>List1!H25</f>
        <v>polojasno</v>
      </c>
      <c r="S26" s="35" t="str">
        <f>List1!I25</f>
        <v>polojasno</v>
      </c>
    </row>
    <row r="27" spans="17:19">
      <c r="Q27" s="26">
        <v>25</v>
      </c>
      <c r="R27" s="34" t="str">
        <f>List1!H26</f>
        <v>jasno</v>
      </c>
      <c r="S27" s="35" t="str">
        <f>List1!I26</f>
        <v>polojasno</v>
      </c>
    </row>
    <row r="28" spans="17:19">
      <c r="Q28" s="26">
        <v>26</v>
      </c>
      <c r="R28" s="34" t="str">
        <f>List1!H27</f>
        <v>zataženo, přeháňky</v>
      </c>
      <c r="S28" s="35" t="str">
        <f>List1!I27</f>
        <v>zataženo</v>
      </c>
    </row>
    <row r="29" spans="17:19">
      <c r="Q29" s="26">
        <v>27</v>
      </c>
      <c r="R29" s="34" t="str">
        <f>List1!H28</f>
        <v>zataženo</v>
      </c>
      <c r="S29" s="35" t="str">
        <f>List1!I28</f>
        <v>polojasno</v>
      </c>
    </row>
    <row r="30" spans="17:19">
      <c r="Q30" s="26">
        <v>28</v>
      </c>
      <c r="R30" s="34" t="str">
        <f>List1!H29</f>
        <v>jasno</v>
      </c>
      <c r="S30" s="35" t="str">
        <f>List1!I29</f>
        <v>jasno</v>
      </c>
    </row>
    <row r="31" spans="17:19">
      <c r="Q31" s="26">
        <v>29</v>
      </c>
      <c r="R31" s="34" t="str">
        <f>List1!H30</f>
        <v>jasno</v>
      </c>
      <c r="S31" s="35" t="str">
        <f>List1!I30</f>
        <v>polojasno</v>
      </c>
    </row>
    <row r="32" spans="17:19">
      <c r="Q32" s="26">
        <v>30</v>
      </c>
      <c r="R32" s="34" t="str">
        <f>List1!H31</f>
        <v>polojasno</v>
      </c>
      <c r="S32" s="35" t="str">
        <f>List1!I31</f>
        <v>zataženo, déšť</v>
      </c>
    </row>
    <row r="33" spans="3:19" ht="15.75" thickBot="1">
      <c r="Q33" s="27">
        <v>31</v>
      </c>
      <c r="R33" s="36">
        <f>List1!H32</f>
        <v>0</v>
      </c>
      <c r="S33" s="37">
        <f>List1!I32</f>
        <v>0</v>
      </c>
    </row>
    <row r="34" spans="3:19">
      <c r="C34" s="28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2011-12-11T08:43:15Z</dcterms:modified>
</cp:coreProperties>
</file>