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</sheets>
  <definedNames>
    <definedName name="leden">List1!#REF!</definedName>
  </definedName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2"/>
  <c r="B32"/>
  <c r="C32"/>
  <c r="D32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"/>
  <c r="R3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4"/>
</calcChain>
</file>

<file path=xl/sharedStrings.xml><?xml version="1.0" encoding="utf-8"?>
<sst xmlns="http://schemas.openxmlformats.org/spreadsheetml/2006/main" count="114" uniqueCount="59">
  <si>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</si>
  <si>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</si>
  <si>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</si>
  <si>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</si>
  <si>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</si>
  <si>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</si>
  <si>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 8 hod.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</si>
  <si>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</si>
  <si>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</si>
  <si>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</si>
  <si>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</si>
  <si>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</si>
  <si>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</si>
  <si>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</si>
  <si>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</si>
  <si>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</si>
  <si>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</si>
  <si>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</si>
  <si>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</si>
  <si>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</si>
  <si>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</si>
  <si>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</si>
  <si>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</si>
  <si>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</si>
  <si>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</si>
  <si>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</si>
  <si>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</si>
  <si>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</si>
  <si>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</si>
  <si>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</si>
  <si>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</si>
  <si>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</si>
  <si>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</si>
  <si>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</si>
  <si>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</si>
  <si>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</si>
  <si>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</si>
  <si>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</si>
  <si>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</si>
  <si>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</si>
  <si>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zataženo</t>
  </si>
  <si>
    <t>jasno</t>
  </si>
  <si>
    <t>polojasno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</si>
  <si>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</si>
  <si>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</si>
  <si>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</si>
  <si>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</si>
  <si>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</si>
  <si>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</si>
  <si>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Doplňte determinační (poznávací) znaky (rostlina, živočich) tohoto období:</t>
  </si>
  <si>
    <t>Duben</t>
  </si>
  <si>
    <t>časné jaro - plné jaro</t>
  </si>
  <si>
    <t xml:space="preserve">ČASNÉ JARO:
II. fáze: Třešeň (začátek květu) (14.4) 
Smetanka lékařská
PLNÉ JARO
I. fáze: Šeřík (začátek květu) (6.5) </t>
  </si>
  <si>
    <t>Kolikátého dubna zasadíš stromek, tolikátého roku ponese ovoce.</t>
  </si>
  <si>
    <t>Magnolie (Šácholan)</t>
  </si>
  <si>
    <t>zataženo,déšť</t>
  </si>
  <si>
    <t>zataženo ,mlha</t>
  </si>
  <si>
    <t>zataženo,</t>
  </si>
  <si>
    <t>zataženo ,déšť</t>
  </si>
</sst>
</file>

<file path=xl/styles.xml><?xml version="1.0" encoding="utf-8"?>
<styleSheet xmlns="http://schemas.openxmlformats.org/spreadsheetml/2006/main">
  <numFmts count="1">
    <numFmt numFmtId="164" formatCode="0.0_ \°\C"/>
  </numFmts>
  <fonts count="7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36">
    <xf numFmtId="0" fontId="0" fillId="0" borderId="0" xfId="0"/>
    <xf numFmtId="0" fontId="4" fillId="4" borderId="0" xfId="5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4" fillId="2" borderId="6" xfId="3" applyBorder="1"/>
    <xf numFmtId="0" fontId="4" fillId="2" borderId="7" xfId="3" applyBorder="1"/>
    <xf numFmtId="0" fontId="4" fillId="2" borderId="8" xfId="3" applyBorder="1"/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5" xfId="0" applyBorder="1"/>
    <xf numFmtId="164" fontId="0" fillId="0" borderId="14" xfId="0" applyNumberFormat="1" applyBorder="1"/>
    <xf numFmtId="0" fontId="0" fillId="0" borderId="16" xfId="0" applyBorder="1" applyAlignment="1">
      <alignment horizontal="center"/>
    </xf>
    <xf numFmtId="164" fontId="0" fillId="0" borderId="17" xfId="0" applyNumberFormat="1" applyBorder="1"/>
    <xf numFmtId="0" fontId="4" fillId="3" borderId="10" xfId="4" applyBorder="1"/>
    <xf numFmtId="0" fontId="4" fillId="3" borderId="11" xfId="4" applyBorder="1" applyAlignment="1">
      <alignment horizontal="center"/>
    </xf>
    <xf numFmtId="0" fontId="4" fillId="3" borderId="12" xfId="4" applyBorder="1"/>
    <xf numFmtId="0" fontId="0" fillId="6" borderId="13" xfId="0" applyFill="1" applyBorder="1"/>
    <xf numFmtId="0" fontId="0" fillId="6" borderId="15" xfId="0" applyFill="1" applyBorder="1"/>
    <xf numFmtId="0" fontId="3" fillId="7" borderId="3" xfId="2" applyFont="1" applyFill="1" applyBorder="1"/>
    <xf numFmtId="0" fontId="3" fillId="7" borderId="21" xfId="2" applyFont="1" applyFill="1" applyBorder="1"/>
    <xf numFmtId="0" fontId="3" fillId="7" borderId="22" xfId="2" applyFont="1" applyFill="1" applyBorder="1"/>
    <xf numFmtId="0" fontId="0" fillId="5" borderId="23" xfId="0" applyFill="1" applyBorder="1" applyAlignment="1">
      <alignment horizontal="right" indent="3"/>
    </xf>
    <xf numFmtId="0" fontId="0" fillId="5" borderId="25" xfId="0" applyFill="1" applyBorder="1" applyAlignment="1">
      <alignment horizontal="right" indent="3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24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/>
    <xf numFmtId="0" fontId="5" fillId="7" borderId="18" xfId="1" applyFont="1" applyFill="1" applyBorder="1" applyAlignment="1"/>
    <xf numFmtId="0" fontId="4" fillId="7" borderId="19" xfId="0" applyFont="1" applyFill="1" applyBorder="1" applyAlignment="1"/>
    <xf numFmtId="0" fontId="4" fillId="7" borderId="20" xfId="0" applyFont="1" applyFill="1" applyBorder="1" applyAlignment="1"/>
  </cellXfs>
  <cellStyles count="6">
    <cellStyle name="Nadpis 2" xfId="1" builtinId="17"/>
    <cellStyle name="Nadpis 3" xfId="2" builtinId="18"/>
    <cellStyle name="normální" xfId="0" builtinId="0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colors>
    <mruColors>
      <color rgb="FFFFEFEF"/>
      <color rgb="FFFFB9B9"/>
      <color rgb="FFD6E3B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8640553234848032"/>
          <c:y val="0.14261454119848849"/>
          <c:w val="0.68050115946150369"/>
          <c:h val="0.65005143819475752"/>
        </c:manualLayout>
      </c:layout>
      <c:lineChart>
        <c:grouping val="standard"/>
        <c:ser>
          <c:idx val="2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cat>
          <c:val>
            <c:numRef>
              <c:f>List1!$C$2:$C$31</c:f>
              <c:numCache>
                <c:formatCode>General</c:formatCode>
                <c:ptCount val="30"/>
                <c:pt idx="0">
                  <c:v>9</c:v>
                </c:pt>
                <c:pt idx="1">
                  <c:v>11</c:v>
                </c:pt>
                <c:pt idx="2">
                  <c:v>13</c:v>
                </c:pt>
                <c:pt idx="3">
                  <c:v>16</c:v>
                </c:pt>
                <c:pt idx="4">
                  <c:v>12</c:v>
                </c:pt>
                <c:pt idx="5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13</c:v>
                </c:pt>
                <c:pt idx="10">
                  <c:v>12</c:v>
                </c:pt>
                <c:pt idx="11">
                  <c:v>9</c:v>
                </c:pt>
                <c:pt idx="12">
                  <c:v>12</c:v>
                </c:pt>
                <c:pt idx="13">
                  <c:v>12</c:v>
                </c:pt>
                <c:pt idx="14">
                  <c:v>13</c:v>
                </c:pt>
                <c:pt idx="15">
                  <c:v>7</c:v>
                </c:pt>
                <c:pt idx="16">
                  <c:v>11</c:v>
                </c:pt>
                <c:pt idx="17">
                  <c:v>11</c:v>
                </c:pt>
                <c:pt idx="18">
                  <c:v>16</c:v>
                </c:pt>
                <c:pt idx="19">
                  <c:v>16</c:v>
                </c:pt>
                <c:pt idx="20">
                  <c:v>13</c:v>
                </c:pt>
                <c:pt idx="21">
                  <c:v>11</c:v>
                </c:pt>
                <c:pt idx="22">
                  <c:v>12</c:v>
                </c:pt>
                <c:pt idx="23">
                  <c:v>17</c:v>
                </c:pt>
                <c:pt idx="24">
                  <c:v>14</c:v>
                </c:pt>
                <c:pt idx="25">
                  <c:v>22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28</c:v>
                </c:pt>
              </c:numCache>
            </c:numRef>
          </c:val>
        </c:ser>
        <c:ser>
          <c:idx val="0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List1!$A$2:$A$31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cat>
          <c:val>
            <c:numRef>
              <c:f>List1!$D$2:$D$31</c:f>
              <c:numCache>
                <c:formatCode>0.0_ \°\C</c:formatCode>
                <c:ptCount val="30"/>
                <c:pt idx="0">
                  <c:v>5.5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10</c:v>
                </c:pt>
                <c:pt idx="5">
                  <c:v>1.5</c:v>
                </c:pt>
                <c:pt idx="6">
                  <c:v>3.5</c:v>
                </c:pt>
                <c:pt idx="7">
                  <c:v>4</c:v>
                </c:pt>
                <c:pt idx="8">
                  <c:v>2.5</c:v>
                </c:pt>
                <c:pt idx="9">
                  <c:v>6</c:v>
                </c:pt>
                <c:pt idx="10">
                  <c:v>8</c:v>
                </c:pt>
                <c:pt idx="11">
                  <c:v>8</c:v>
                </c:pt>
                <c:pt idx="12">
                  <c:v>6.5</c:v>
                </c:pt>
                <c:pt idx="13">
                  <c:v>9</c:v>
                </c:pt>
                <c:pt idx="14">
                  <c:v>9.5</c:v>
                </c:pt>
                <c:pt idx="15">
                  <c:v>6.5</c:v>
                </c:pt>
                <c:pt idx="16">
                  <c:v>7.5</c:v>
                </c:pt>
                <c:pt idx="17">
                  <c:v>5</c:v>
                </c:pt>
                <c:pt idx="18">
                  <c:v>8.5</c:v>
                </c:pt>
                <c:pt idx="19">
                  <c:v>9.5</c:v>
                </c:pt>
                <c:pt idx="20">
                  <c:v>7.5</c:v>
                </c:pt>
                <c:pt idx="21">
                  <c:v>7</c:v>
                </c:pt>
                <c:pt idx="22">
                  <c:v>6</c:v>
                </c:pt>
                <c:pt idx="23">
                  <c:v>13</c:v>
                </c:pt>
                <c:pt idx="24">
                  <c:v>8.5</c:v>
                </c:pt>
                <c:pt idx="25">
                  <c:v>12.5</c:v>
                </c:pt>
                <c:pt idx="26">
                  <c:v>20</c:v>
                </c:pt>
                <c:pt idx="27">
                  <c:v>20.5</c:v>
                </c:pt>
                <c:pt idx="28">
                  <c:v>20</c:v>
                </c:pt>
                <c:pt idx="29">
                  <c:v>19</c:v>
                </c:pt>
              </c:numCache>
            </c:numRef>
          </c:val>
        </c:ser>
        <c:ser>
          <c:idx val="1"/>
          <c:order val="2"/>
          <c:tx>
            <c:strRef>
              <c:f>List1!$B$1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cat>
          <c:val>
            <c:numRef>
              <c:f>List1!$B$2:$B$31</c:f>
              <c:numCache>
                <c:formatCode>General</c:formatCode>
                <c:ptCount val="30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8</c:v>
                </c:pt>
                <c:pt idx="5">
                  <c:v>-5</c:v>
                </c:pt>
                <c:pt idx="6">
                  <c:v>1</c:v>
                </c:pt>
                <c:pt idx="7">
                  <c:v>-2</c:v>
                </c:pt>
                <c:pt idx="8">
                  <c:v>-5</c:v>
                </c:pt>
                <c:pt idx="9">
                  <c:v>-1</c:v>
                </c:pt>
                <c:pt idx="10">
                  <c:v>4</c:v>
                </c:pt>
                <c:pt idx="11">
                  <c:v>7</c:v>
                </c:pt>
                <c:pt idx="12">
                  <c:v>1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-1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9</c:v>
                </c:pt>
                <c:pt idx="24">
                  <c:v>3</c:v>
                </c:pt>
                <c:pt idx="25">
                  <c:v>3</c:v>
                </c:pt>
                <c:pt idx="26">
                  <c:v>10</c:v>
                </c:pt>
                <c:pt idx="27">
                  <c:v>11</c:v>
                </c:pt>
                <c:pt idx="28">
                  <c:v>10</c:v>
                </c:pt>
                <c:pt idx="29">
                  <c:v>10</c:v>
                </c:pt>
              </c:numCache>
            </c:numRef>
          </c:val>
        </c:ser>
        <c:marker val="1"/>
        <c:axId val="81165696"/>
        <c:axId val="81184256"/>
      </c:lineChart>
      <c:catAx>
        <c:axId val="81165696"/>
        <c:scaling>
          <c:orientation val="minMax"/>
        </c:scaling>
        <c:axPos val="b"/>
        <c:majorGridlines>
          <c:spPr>
            <a:ln w="6350">
              <a:prstDash val="sysDot"/>
            </a:ln>
          </c:spPr>
        </c:majorGridlines>
        <c:majorTickMark val="none"/>
        <c:tickLblPos val="low"/>
        <c:spPr>
          <a:ln w="22225">
            <a:solidFill>
              <a:schemeClr val="tx1">
                <a:lumMod val="95000"/>
                <a:lumOff val="5000"/>
              </a:schemeClr>
            </a:solidFill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1184256"/>
        <c:crosses val="autoZero"/>
        <c:auto val="1"/>
        <c:lblAlgn val="ctr"/>
        <c:lblOffset val="100"/>
        <c:tickLblSkip val="1"/>
        <c:tickMarkSkip val="1"/>
      </c:catAx>
      <c:valAx>
        <c:axId val="81184256"/>
        <c:scaling>
          <c:orientation val="minMax"/>
          <c:max val="30"/>
          <c:min val="-10"/>
        </c:scaling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tickLblPos val="nextTo"/>
        <c:spPr>
          <a:noFill/>
          <a:ln>
            <a:noFill/>
          </a:ln>
        </c:spPr>
        <c:crossAx val="81165696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1.7997752406667962E-2"/>
          <c:y val="0.73287446131838274"/>
          <c:w val="0.15871017997280074"/>
          <c:h val="0.12322255639958411"/>
        </c:manualLayout>
      </c:layout>
      <c:spPr>
        <a:noFill/>
      </c:spPr>
    </c:legend>
    <c:plotVisOnly val="1"/>
  </c:chart>
  <c:spPr>
    <a:noFill/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2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1.emf"/><Relationship Id="rId2" Type="http://schemas.openxmlformats.org/officeDocument/2006/relationships/image" Target="../media/image1.emf"/><Relationship Id="rId16" Type="http://schemas.openxmlformats.org/officeDocument/2006/relationships/image" Target="../media/image15.jpeg"/><Relationship Id="rId1" Type="http://schemas.openxmlformats.org/officeDocument/2006/relationships/chart" Target="../charts/chart1.xml"/><Relationship Id="rId6" Type="http://schemas.openxmlformats.org/officeDocument/2006/relationships/image" Target="../media/image6.emf"/><Relationship Id="rId11" Type="http://schemas.openxmlformats.org/officeDocument/2006/relationships/image" Target="../media/image10.emf"/><Relationship Id="rId5" Type="http://schemas.openxmlformats.org/officeDocument/2006/relationships/image" Target="../media/image5.emf"/><Relationship Id="rId15" Type="http://schemas.openxmlformats.org/officeDocument/2006/relationships/image" Target="../media/image14.emf"/><Relationship Id="rId10" Type="http://schemas.openxmlformats.org/officeDocument/2006/relationships/image" Target="../media/image2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104774" y="114300"/>
          <a:ext cx="1828801" cy="5495925"/>
        </a:xfrm>
        <a:prstGeom prst="rect">
          <a:avLst/>
        </a:prstGeom>
        <a:gradFill>
          <a:gsLst>
            <a:gs pos="0">
              <a:schemeClr val="accent3">
                <a:lumMod val="75000"/>
                <a:alpha val="18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28576</xdr:colOff>
      <xdr:row>0</xdr:row>
      <xdr:rowOff>28574</xdr:rowOff>
    </xdr:from>
    <xdr:to>
      <xdr:col>13</xdr:col>
      <xdr:colOff>571500</xdr:colOff>
      <xdr:row>29</xdr:row>
      <xdr:rowOff>66675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17464</xdr:colOff>
      <xdr:row>11</xdr:row>
      <xdr:rowOff>73698</xdr:rowOff>
    </xdr:from>
    <xdr:to>
      <xdr:col>13</xdr:col>
      <xdr:colOff>291064</xdr:colOff>
      <xdr:row>11</xdr:row>
      <xdr:rowOff>75151</xdr:rowOff>
    </xdr:to>
    <xdr:sp macro="" textlink="">
      <xdr:nvSpPr>
        <xdr:cNvPr id="134" name="Přímá spojovací šipka 133"/>
        <xdr:cNvSpPr/>
      </xdr:nvSpPr>
      <xdr:spPr>
        <a:xfrm>
          <a:off x="2455864" y="2197773"/>
          <a:ext cx="5760000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77167" y="5094961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34267" y="4987018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81892" y="5362065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oneCellAnchor>
    <xdr:from>
      <xdr:col>1</xdr:col>
      <xdr:colOff>328965</xdr:colOff>
      <xdr:row>1</xdr:row>
      <xdr:rowOff>0</xdr:rowOff>
    </xdr:from>
    <xdr:ext cx="1126270" cy="3819538"/>
    <xdr:sp macro="" textlink="List1!$K$2">
      <xdr:nvSpPr>
        <xdr:cNvPr id="32" name="TextovéPole 31"/>
        <xdr:cNvSpPr txBox="1"/>
      </xdr:nvSpPr>
      <xdr:spPr>
        <a:xfrm rot="16200000">
          <a:off x="-408069" y="1565709"/>
          <a:ext cx="3819538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C23B42BD-C5A3-401F-88DB-13E85D66A3C7}" type="TxLink">
            <a:rPr lang="cs-CZ" sz="7200" b="0">
              <a:ln w="6350">
                <a:solidFill>
                  <a:schemeClr val="accent3">
                    <a:lumMod val="75000"/>
                  </a:schemeClr>
                </a:solidFill>
              </a:ln>
              <a:solidFill>
                <a:schemeClr val="accent3">
                  <a:lumMod val="40000"/>
                  <a:lumOff val="60000"/>
                </a:schemeClr>
              </a:solidFill>
              <a:latin typeface="Impact" pitchFamily="34" charset="0"/>
            </a:rPr>
            <a:pPr/>
            <a:t>Duben</a:t>
          </a:fld>
          <a:endParaRPr lang="cs-CZ" sz="7200" b="0">
            <a:ln w="6350">
              <a:solidFill>
                <a:schemeClr val="accent3">
                  <a:lumMod val="75000"/>
                </a:schemeClr>
              </a:solidFill>
            </a:ln>
            <a:solidFill>
              <a:schemeClr val="accent3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469552"/>
    <xdr:sp macro="" textlink="List1!$M$2">
      <xdr:nvSpPr>
        <xdr:cNvPr id="34" name="TextovéPole 33"/>
        <xdr:cNvSpPr txBox="1"/>
      </xdr:nvSpPr>
      <xdr:spPr>
        <a:xfrm>
          <a:off x="266700" y="2673350"/>
          <a:ext cx="1524000" cy="469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E06DF919-BFAA-4A68-B993-916EC9AAA6BB}" type="TxLink">
            <a:rPr lang="cs-CZ" sz="1000"/>
            <a:pPr algn="l"/>
            <a:t>Kolikátého dubna zasadíš stromek, tolikátého roku ponese ovoce.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5494"/>
          <a:ext cx="8396071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17</xdr:row>
      <xdr:rowOff>1</xdr:rowOff>
    </xdr:from>
    <xdr:to>
      <xdr:col>2</xdr:col>
      <xdr:colOff>571500</xdr:colOff>
      <xdr:row>18</xdr:row>
      <xdr:rowOff>47625</xdr:rowOff>
    </xdr:to>
    <xdr:sp macro="" textlink="">
      <xdr:nvSpPr>
        <xdr:cNvPr id="40" name="TextovéPole 6"/>
        <xdr:cNvSpPr txBox="1"/>
      </xdr:nvSpPr>
      <xdr:spPr>
        <a:xfrm>
          <a:off x="532266" y="3267076"/>
          <a:ext cx="1258434" cy="238124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25°C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</a:t>
          </a:r>
          <a:r>
            <a:rPr lang="cs-CZ" sz="1000" b="1">
              <a:latin typeface="+mn-lt"/>
              <a:ea typeface="+mn-ea"/>
              <a:cs typeface="+mn-cs"/>
            </a:rPr>
            <a:t>tropická vedra</a:t>
          </a:r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3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845231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845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8A3BC57-1F59-452C-AF82-B967DBE4B7F9}" type="TxLink">
            <a:rPr lang="cs-CZ" sz="900"/>
            <a:pPr algn="l"/>
            <a:t>ČASNÉ JARO:
II. fáze: Třešeň (začátek květu) (14.4) 
Smetanka lékařská
PLNÉ JARO
I. fáze: Šeřík (začátek květu) (6.5) </a:t>
          </a:fld>
          <a:endParaRPr lang="cs-CZ" sz="900"/>
        </a:p>
      </xdr:txBody>
    </xdr:sp>
    <xdr:clientData/>
  </xdr:oneCellAnchor>
  <xdr:twoCellAnchor>
    <xdr:from>
      <xdr:col>2</xdr:col>
      <xdr:colOff>310098</xdr:colOff>
      <xdr:row>31</xdr:row>
      <xdr:rowOff>146977</xdr:rowOff>
    </xdr:from>
    <xdr:to>
      <xdr:col>2</xdr:col>
      <xdr:colOff>417521</xdr:colOff>
      <xdr:row>32</xdr:row>
      <xdr:rowOff>64477</xdr:rowOff>
    </xdr:to>
    <xdr:pic>
      <xdr:nvPicPr>
        <xdr:cNvPr id="108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536" y="6082243"/>
          <a:ext cx="107423" cy="108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31</xdr:row>
      <xdr:rowOff>128977</xdr:rowOff>
    </xdr:from>
    <xdr:to>
      <xdr:col>0</xdr:col>
      <xdr:colOff>480480</xdr:colOff>
      <xdr:row>32</xdr:row>
      <xdr:rowOff>82477</xdr:rowOff>
    </xdr:to>
    <xdr:pic>
      <xdr:nvPicPr>
        <xdr:cNvPr id="139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6547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247139</xdr:colOff>
      <xdr:row>31</xdr:row>
      <xdr:rowOff>128977</xdr:rowOff>
    </xdr:from>
    <xdr:to>
      <xdr:col>4</xdr:col>
      <xdr:colOff>391072</xdr:colOff>
      <xdr:row>32</xdr:row>
      <xdr:rowOff>82477</xdr:rowOff>
    </xdr:to>
    <xdr:pic>
      <xdr:nvPicPr>
        <xdr:cNvPr id="140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76014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240505</xdr:colOff>
      <xdr:row>31</xdr:row>
      <xdr:rowOff>128977</xdr:rowOff>
    </xdr:from>
    <xdr:to>
      <xdr:col>8</xdr:col>
      <xdr:colOff>384438</xdr:colOff>
      <xdr:row>32</xdr:row>
      <xdr:rowOff>82477</xdr:rowOff>
    </xdr:to>
    <xdr:pic>
      <xdr:nvPicPr>
        <xdr:cNvPr id="141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98255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10</xdr:col>
      <xdr:colOff>221384</xdr:colOff>
      <xdr:row>31</xdr:row>
      <xdr:rowOff>127814</xdr:rowOff>
    </xdr:from>
    <xdr:to>
      <xdr:col>10</xdr:col>
      <xdr:colOff>365318</xdr:colOff>
      <xdr:row>32</xdr:row>
      <xdr:rowOff>81314</xdr:rowOff>
    </xdr:to>
    <xdr:pic>
      <xdr:nvPicPr>
        <xdr:cNvPr id="142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02730" y="6062622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241797</xdr:colOff>
      <xdr:row>31</xdr:row>
      <xdr:rowOff>143177</xdr:rowOff>
    </xdr:from>
    <xdr:to>
      <xdr:col>6</xdr:col>
      <xdr:colOff>385731</xdr:colOff>
      <xdr:row>32</xdr:row>
      <xdr:rowOff>96677</xdr:rowOff>
    </xdr:to>
    <xdr:pic>
      <xdr:nvPicPr>
        <xdr:cNvPr id="143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85110" y="6078443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241201</xdr:colOff>
      <xdr:row>31</xdr:row>
      <xdr:rowOff>127815</xdr:rowOff>
    </xdr:from>
    <xdr:to>
      <xdr:col>12</xdr:col>
      <xdr:colOff>385135</xdr:colOff>
      <xdr:row>32</xdr:row>
      <xdr:rowOff>81315</xdr:rowOff>
    </xdr:to>
    <xdr:pic>
      <xdr:nvPicPr>
        <xdr:cNvPr id="144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538816" y="6062623"/>
          <a:ext cx="143934" cy="144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30</xdr:row>
      <xdr:rowOff>18450</xdr:rowOff>
    </xdr:from>
    <xdr:to>
      <xdr:col>0</xdr:col>
      <xdr:colOff>480479</xdr:colOff>
      <xdr:row>30</xdr:row>
      <xdr:rowOff>162450</xdr:rowOff>
    </xdr:to>
    <xdr:pic>
      <xdr:nvPicPr>
        <xdr:cNvPr id="119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6547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2</xdr:col>
      <xdr:colOff>151786</xdr:colOff>
      <xdr:row>30</xdr:row>
      <xdr:rowOff>18450</xdr:rowOff>
    </xdr:from>
    <xdr:to>
      <xdr:col>2</xdr:col>
      <xdr:colOff>295718</xdr:colOff>
      <xdr:row>30</xdr:row>
      <xdr:rowOff>162450</xdr:rowOff>
    </xdr:to>
    <xdr:pic>
      <xdr:nvPicPr>
        <xdr:cNvPr id="13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66224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574246</xdr:colOff>
      <xdr:row>30</xdr:row>
      <xdr:rowOff>18450</xdr:rowOff>
    </xdr:from>
    <xdr:to>
      <xdr:col>4</xdr:col>
      <xdr:colOff>110959</xdr:colOff>
      <xdr:row>30</xdr:row>
      <xdr:rowOff>162450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389485</xdr:colOff>
      <xdr:row>30</xdr:row>
      <xdr:rowOff>18450</xdr:rowOff>
    </xdr:from>
    <xdr:to>
      <xdr:col>5</xdr:col>
      <xdr:colOff>533417</xdr:colOff>
      <xdr:row>30</xdr:row>
      <xdr:rowOff>162450</xdr:rowOff>
    </xdr:to>
    <xdr:pic>
      <xdr:nvPicPr>
        <xdr:cNvPr id="135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42557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19260</xdr:colOff>
      <xdr:row>30</xdr:row>
      <xdr:rowOff>18450</xdr:rowOff>
    </xdr:from>
    <xdr:to>
      <xdr:col>9</xdr:col>
      <xdr:colOff>163192</xdr:colOff>
      <xdr:row>30</xdr:row>
      <xdr:rowOff>162450</xdr:rowOff>
    </xdr:to>
    <xdr:pic>
      <xdr:nvPicPr>
        <xdr:cNvPr id="136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48422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441718</xdr:colOff>
      <xdr:row>30</xdr:row>
      <xdr:rowOff>18450</xdr:rowOff>
    </xdr:from>
    <xdr:to>
      <xdr:col>10</xdr:col>
      <xdr:colOff>585650</xdr:colOff>
      <xdr:row>30</xdr:row>
      <xdr:rowOff>162450</xdr:rowOff>
    </xdr:to>
    <xdr:pic>
      <xdr:nvPicPr>
        <xdr:cNvPr id="137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513906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256957</xdr:colOff>
      <xdr:row>30</xdr:row>
      <xdr:rowOff>18450</xdr:rowOff>
    </xdr:from>
    <xdr:to>
      <xdr:col>12</xdr:col>
      <xdr:colOff>400889</xdr:colOff>
      <xdr:row>30</xdr:row>
      <xdr:rowOff>162450</xdr:rowOff>
    </xdr:to>
    <xdr:pic>
      <xdr:nvPicPr>
        <xdr:cNvPr id="138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54358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204725</xdr:colOff>
      <xdr:row>30</xdr:row>
      <xdr:rowOff>18450</xdr:rowOff>
    </xdr:from>
    <xdr:to>
      <xdr:col>7</xdr:col>
      <xdr:colOff>347953</xdr:colOff>
      <xdr:row>30</xdr:row>
      <xdr:rowOff>162450</xdr:rowOff>
    </xdr:to>
    <xdr:pic>
      <xdr:nvPicPr>
        <xdr:cNvPr id="145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55256" y="5763216"/>
          <a:ext cx="143228" cy="144000"/>
        </a:xfrm>
        <a:prstGeom prst="rect">
          <a:avLst/>
        </a:prstGeom>
      </xdr:spPr>
    </xdr:pic>
    <xdr:clientData/>
  </xdr:twoCellAnchor>
  <xdr:twoCellAnchor>
    <xdr:from>
      <xdr:col>0</xdr:col>
      <xdr:colOff>538928</xdr:colOff>
      <xdr:row>30</xdr:row>
      <xdr:rowOff>13814</xdr:rowOff>
    </xdr:from>
    <xdr:to>
      <xdr:col>13</xdr:col>
      <xdr:colOff>405948</xdr:colOff>
      <xdr:row>30</xdr:row>
      <xdr:rowOff>170332</xdr:rowOff>
    </xdr:to>
    <xdr:grpSp>
      <xdr:nvGrpSpPr>
        <xdr:cNvPr id="156" name="Skupina 155"/>
        <xdr:cNvGrpSpPr/>
      </xdr:nvGrpSpPr>
      <xdr:grpSpPr>
        <a:xfrm>
          <a:off x="538928" y="5757389"/>
          <a:ext cx="7791820" cy="156518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756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1984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9278" y="5787022"/>
            <a:ext cx="633556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458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575" y="5787022"/>
            <a:ext cx="59726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7042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2808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539683</xdr:colOff>
      <xdr:row>31</xdr:row>
      <xdr:rowOff>26210</xdr:rowOff>
    </xdr:from>
    <xdr:to>
      <xdr:col>13</xdr:col>
      <xdr:colOff>74085</xdr:colOff>
      <xdr:row>32</xdr:row>
      <xdr:rowOff>148744</xdr:rowOff>
    </xdr:to>
    <xdr:grpSp>
      <xdr:nvGrpSpPr>
        <xdr:cNvPr id="158" name="Skupina 157"/>
        <xdr:cNvGrpSpPr/>
      </xdr:nvGrpSpPr>
      <xdr:grpSpPr>
        <a:xfrm>
          <a:off x="539683" y="5960285"/>
          <a:ext cx="7459202" cy="313034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6594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702793" y="6056594"/>
            <a:ext cx="31333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4108" y="6056594"/>
            <a:ext cx="420225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5425" y="6056594"/>
            <a:ext cx="44774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08532" y="5958168"/>
            <a:ext cx="956801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7367" y="6056594"/>
            <a:ext cx="48584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6935" y="6056594"/>
            <a:ext cx="23819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4</xdr:col>
      <xdr:colOff>140810</xdr:colOff>
      <xdr:row>27</xdr:row>
      <xdr:rowOff>143932</xdr:rowOff>
    </xdr:from>
    <xdr:to>
      <xdr:col>4</xdr:col>
      <xdr:colOff>284347</xdr:colOff>
      <xdr:row>28</xdr:row>
      <xdr:rowOff>97432</xdr:rowOff>
    </xdr:to>
    <xdr:pic>
      <xdr:nvPicPr>
        <xdr:cNvPr id="110" name="Obrázek 10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79210" y="5316007"/>
          <a:ext cx="143537" cy="144000"/>
        </a:xfrm>
        <a:prstGeom prst="rect">
          <a:avLst/>
        </a:prstGeom>
      </xdr:spPr>
    </xdr:pic>
    <xdr:clientData/>
  </xdr:twoCellAnchor>
  <xdr:twoCellAnchor>
    <xdr:from>
      <xdr:col>5</xdr:col>
      <xdr:colOff>326182</xdr:colOff>
      <xdr:row>25</xdr:row>
      <xdr:rowOff>155588</xdr:rowOff>
    </xdr:from>
    <xdr:to>
      <xdr:col>5</xdr:col>
      <xdr:colOff>472100</xdr:colOff>
      <xdr:row>26</xdr:row>
      <xdr:rowOff>109088</xdr:rowOff>
    </xdr:to>
    <xdr:pic>
      <xdr:nvPicPr>
        <xdr:cNvPr id="113" name="Obrázek 11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4182" y="4946663"/>
          <a:ext cx="145918" cy="144000"/>
        </a:xfrm>
        <a:prstGeom prst="rect">
          <a:avLst/>
        </a:prstGeom>
      </xdr:spPr>
    </xdr:pic>
    <xdr:clientData/>
  </xdr:twoCellAnchor>
  <xdr:twoCellAnchor>
    <xdr:from>
      <xdr:col>5</xdr:col>
      <xdr:colOff>515659</xdr:colOff>
      <xdr:row>27</xdr:row>
      <xdr:rowOff>143932</xdr:rowOff>
    </xdr:from>
    <xdr:to>
      <xdr:col>6</xdr:col>
      <xdr:colOff>50512</xdr:colOff>
      <xdr:row>28</xdr:row>
      <xdr:rowOff>97432</xdr:rowOff>
    </xdr:to>
    <xdr:pic>
      <xdr:nvPicPr>
        <xdr:cNvPr id="120" name="Obrázek 11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3659" y="5316007"/>
          <a:ext cx="144453" cy="144000"/>
        </a:xfrm>
        <a:prstGeom prst="rect">
          <a:avLst/>
        </a:prstGeom>
      </xdr:spPr>
    </xdr:pic>
    <xdr:clientData/>
  </xdr:twoCellAnchor>
  <xdr:twoCellAnchor>
    <xdr:from>
      <xdr:col>8</xdr:col>
      <xdr:colOff>458498</xdr:colOff>
      <xdr:row>27</xdr:row>
      <xdr:rowOff>143932</xdr:rowOff>
    </xdr:from>
    <xdr:to>
      <xdr:col>8</xdr:col>
      <xdr:colOff>603092</xdr:colOff>
      <xdr:row>28</xdr:row>
      <xdr:rowOff>97432</xdr:rowOff>
    </xdr:to>
    <xdr:pic>
      <xdr:nvPicPr>
        <xdr:cNvPr id="125" name="Obrázek 12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5298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</xdr:row>
      <xdr:rowOff>133350</xdr:rowOff>
    </xdr:from>
    <xdr:to>
      <xdr:col>6</xdr:col>
      <xdr:colOff>304800</xdr:colOff>
      <xdr:row>3</xdr:row>
      <xdr:rowOff>10104</xdr:rowOff>
    </xdr:to>
    <xdr:sp macro="" textlink="List1!$K$8">
      <xdr:nvSpPr>
        <xdr:cNvPr id="152" name="TextovéPole 1"/>
        <xdr:cNvSpPr txBox="1"/>
      </xdr:nvSpPr>
      <xdr:spPr>
        <a:xfrm>
          <a:off x="1847849" y="352425"/>
          <a:ext cx="21145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D6F8ED47-E344-4B11-B098-70237F3DB8D2}" type="TxLink">
            <a:rPr lang="cs-CZ" sz="1400"/>
            <a:pPr algn="l"/>
            <a:t>časné jaro - plné jaro</a:t>
          </a:fld>
          <a:endParaRPr lang="cs-CZ" sz="1400" baseline="0"/>
        </a:p>
      </xdr:txBody>
    </xdr:sp>
    <xdr:clientData/>
  </xdr:twoCellAnchor>
  <xdr:twoCellAnchor>
    <xdr:from>
      <xdr:col>4</xdr:col>
      <xdr:colOff>137134</xdr:colOff>
      <xdr:row>25</xdr:row>
      <xdr:rowOff>155588</xdr:rowOff>
    </xdr:from>
    <xdr:to>
      <xdr:col>4</xdr:col>
      <xdr:colOff>285527</xdr:colOff>
      <xdr:row>26</xdr:row>
      <xdr:rowOff>109088</xdr:rowOff>
    </xdr:to>
    <xdr:pic>
      <xdr:nvPicPr>
        <xdr:cNvPr id="216" name="Obrázek 21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75534" y="4946663"/>
          <a:ext cx="148393" cy="144000"/>
        </a:xfrm>
        <a:prstGeom prst="rect">
          <a:avLst/>
        </a:prstGeom>
      </xdr:spPr>
    </xdr:pic>
    <xdr:clientData/>
  </xdr:twoCellAnchor>
  <xdr:twoCellAnchor>
    <xdr:from>
      <xdr:col>10</xdr:col>
      <xdr:colOff>420771</xdr:colOff>
      <xdr:row>25</xdr:row>
      <xdr:rowOff>155588</xdr:rowOff>
    </xdr:from>
    <xdr:to>
      <xdr:col>10</xdr:col>
      <xdr:colOff>567084</xdr:colOff>
      <xdr:row>26</xdr:row>
      <xdr:rowOff>109088</xdr:rowOff>
    </xdr:to>
    <xdr:pic>
      <xdr:nvPicPr>
        <xdr:cNvPr id="238" name="Obrázek 23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516771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56854</xdr:colOff>
      <xdr:row>25</xdr:row>
      <xdr:rowOff>136538</xdr:rowOff>
    </xdr:from>
    <xdr:to>
      <xdr:col>7</xdr:col>
      <xdr:colOff>200786</xdr:colOff>
      <xdr:row>26</xdr:row>
      <xdr:rowOff>90038</xdr:rowOff>
    </xdr:to>
    <xdr:pic>
      <xdr:nvPicPr>
        <xdr:cNvPr id="239" name="Obrázek 238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324054" y="4927613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124688</xdr:colOff>
      <xdr:row>25</xdr:row>
      <xdr:rowOff>155588</xdr:rowOff>
    </xdr:from>
    <xdr:to>
      <xdr:col>5</xdr:col>
      <xdr:colOff>268620</xdr:colOff>
      <xdr:row>26</xdr:row>
      <xdr:rowOff>109088</xdr:rowOff>
    </xdr:to>
    <xdr:pic>
      <xdr:nvPicPr>
        <xdr:cNvPr id="243" name="Obrázek 242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172688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518744</xdr:colOff>
      <xdr:row>25</xdr:row>
      <xdr:rowOff>155588</xdr:rowOff>
    </xdr:from>
    <xdr:to>
      <xdr:col>6</xdr:col>
      <xdr:colOff>52681</xdr:colOff>
      <xdr:row>26</xdr:row>
      <xdr:rowOff>109088</xdr:rowOff>
    </xdr:to>
    <xdr:pic>
      <xdr:nvPicPr>
        <xdr:cNvPr id="247" name="Obrázek 24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72956" y="4969854"/>
          <a:ext cx="144779" cy="145036"/>
        </a:xfrm>
        <a:prstGeom prst="rect">
          <a:avLst/>
        </a:prstGeom>
      </xdr:spPr>
    </xdr:pic>
    <xdr:clientData/>
  </xdr:twoCellAnchor>
  <xdr:twoCellAnchor>
    <xdr:from>
      <xdr:col>9</xdr:col>
      <xdr:colOff>34425</xdr:colOff>
      <xdr:row>27</xdr:row>
      <xdr:rowOff>136538</xdr:rowOff>
    </xdr:from>
    <xdr:to>
      <xdr:col>9</xdr:col>
      <xdr:colOff>177962</xdr:colOff>
      <xdr:row>28</xdr:row>
      <xdr:rowOff>90038</xdr:rowOff>
    </xdr:to>
    <xdr:pic>
      <xdr:nvPicPr>
        <xdr:cNvPr id="251" name="Obrázek 250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20825" y="5308613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459200</xdr:colOff>
      <xdr:row>25</xdr:row>
      <xdr:rowOff>155588</xdr:rowOff>
    </xdr:from>
    <xdr:to>
      <xdr:col>8</xdr:col>
      <xdr:colOff>604202</xdr:colOff>
      <xdr:row>26</xdr:row>
      <xdr:rowOff>109088</xdr:rowOff>
    </xdr:to>
    <xdr:pic>
      <xdr:nvPicPr>
        <xdr:cNvPr id="252" name="Obrázek 251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6000" y="4946663"/>
          <a:ext cx="145002" cy="144000"/>
        </a:xfrm>
        <a:prstGeom prst="rect">
          <a:avLst/>
        </a:prstGeom>
      </xdr:spPr>
    </xdr:pic>
    <xdr:clientData/>
  </xdr:twoCellAnchor>
  <xdr:twoCellAnchor>
    <xdr:from>
      <xdr:col>9</xdr:col>
      <xdr:colOff>47240</xdr:colOff>
      <xdr:row>25</xdr:row>
      <xdr:rowOff>155588</xdr:rowOff>
    </xdr:from>
    <xdr:to>
      <xdr:col>9</xdr:col>
      <xdr:colOff>190777</xdr:colOff>
      <xdr:row>26</xdr:row>
      <xdr:rowOff>109088</xdr:rowOff>
    </xdr:to>
    <xdr:pic>
      <xdr:nvPicPr>
        <xdr:cNvPr id="253" name="Obrázek 25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33640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52915</xdr:colOff>
      <xdr:row>25</xdr:row>
      <xdr:rowOff>146063</xdr:rowOff>
    </xdr:from>
    <xdr:to>
      <xdr:col>8</xdr:col>
      <xdr:colOff>196452</xdr:colOff>
      <xdr:row>26</xdr:row>
      <xdr:rowOff>99563</xdr:rowOff>
    </xdr:to>
    <xdr:pic>
      <xdr:nvPicPr>
        <xdr:cNvPr id="254" name="Obrázek 25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29715" y="4937138"/>
          <a:ext cx="143537" cy="144000"/>
        </a:xfrm>
        <a:prstGeom prst="rect">
          <a:avLst/>
        </a:prstGeom>
      </xdr:spPr>
    </xdr:pic>
    <xdr:clientData/>
  </xdr:twoCellAnchor>
  <xdr:twoCellAnchor>
    <xdr:from>
      <xdr:col>12</xdr:col>
      <xdr:colOff>544</xdr:colOff>
      <xdr:row>25</xdr:row>
      <xdr:rowOff>146063</xdr:rowOff>
    </xdr:from>
    <xdr:to>
      <xdr:col>12</xdr:col>
      <xdr:colOff>144476</xdr:colOff>
      <xdr:row>26</xdr:row>
      <xdr:rowOff>99563</xdr:rowOff>
    </xdr:to>
    <xdr:pic>
      <xdr:nvPicPr>
        <xdr:cNvPr id="262" name="Obrázek 261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315744" y="4937138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122602</xdr:colOff>
      <xdr:row>27</xdr:row>
      <xdr:rowOff>143932</xdr:rowOff>
    </xdr:from>
    <xdr:to>
      <xdr:col>5</xdr:col>
      <xdr:colOff>266139</xdr:colOff>
      <xdr:row>28</xdr:row>
      <xdr:rowOff>97432</xdr:rowOff>
    </xdr:to>
    <xdr:pic>
      <xdr:nvPicPr>
        <xdr:cNvPr id="269" name="Obrázek 268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70602" y="5316007"/>
          <a:ext cx="143537" cy="144000"/>
        </a:xfrm>
        <a:prstGeom prst="rect">
          <a:avLst/>
        </a:prstGeom>
      </xdr:spPr>
    </xdr:pic>
    <xdr:clientData/>
  </xdr:twoCellAnchor>
  <xdr:twoCellAnchor>
    <xdr:from>
      <xdr:col>3</xdr:col>
      <xdr:colOff>572276</xdr:colOff>
      <xdr:row>27</xdr:row>
      <xdr:rowOff>134407</xdr:rowOff>
    </xdr:from>
    <xdr:to>
      <xdr:col>4</xdr:col>
      <xdr:colOff>107524</xdr:colOff>
      <xdr:row>28</xdr:row>
      <xdr:rowOff>87907</xdr:rowOff>
    </xdr:to>
    <xdr:pic>
      <xdr:nvPicPr>
        <xdr:cNvPr id="288" name="Obrázek 28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01076" y="5306482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511439</xdr:colOff>
      <xdr:row>27</xdr:row>
      <xdr:rowOff>136538</xdr:rowOff>
    </xdr:from>
    <xdr:to>
      <xdr:col>5</xdr:col>
      <xdr:colOff>45771</xdr:colOff>
      <xdr:row>28</xdr:row>
      <xdr:rowOff>90038</xdr:rowOff>
    </xdr:to>
    <xdr:pic>
      <xdr:nvPicPr>
        <xdr:cNvPr id="289" name="Obrázek 28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49839" y="5308613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507984</xdr:colOff>
      <xdr:row>25</xdr:row>
      <xdr:rowOff>165113</xdr:rowOff>
    </xdr:from>
    <xdr:to>
      <xdr:col>5</xdr:col>
      <xdr:colOff>42316</xdr:colOff>
      <xdr:row>26</xdr:row>
      <xdr:rowOff>118613</xdr:rowOff>
    </xdr:to>
    <xdr:pic>
      <xdr:nvPicPr>
        <xdr:cNvPr id="290" name="Obrázek 289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46384" y="4956188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243899</xdr:colOff>
      <xdr:row>25</xdr:row>
      <xdr:rowOff>165113</xdr:rowOff>
    </xdr:from>
    <xdr:to>
      <xdr:col>9</xdr:col>
      <xdr:colOff>387831</xdr:colOff>
      <xdr:row>26</xdr:row>
      <xdr:rowOff>118613</xdr:rowOff>
    </xdr:to>
    <xdr:pic>
      <xdr:nvPicPr>
        <xdr:cNvPr id="291" name="Obrázek 290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730299" y="4956188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478569</xdr:colOff>
      <xdr:row>25</xdr:row>
      <xdr:rowOff>155588</xdr:rowOff>
    </xdr:from>
    <xdr:to>
      <xdr:col>8</xdr:col>
      <xdr:colOff>12901</xdr:colOff>
      <xdr:row>26</xdr:row>
      <xdr:rowOff>109088</xdr:rowOff>
    </xdr:to>
    <xdr:pic>
      <xdr:nvPicPr>
        <xdr:cNvPr id="292" name="Obrázek 291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745769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223199</xdr:colOff>
      <xdr:row>25</xdr:row>
      <xdr:rowOff>136538</xdr:rowOff>
    </xdr:from>
    <xdr:to>
      <xdr:col>10</xdr:col>
      <xdr:colOff>366736</xdr:colOff>
      <xdr:row>26</xdr:row>
      <xdr:rowOff>90038</xdr:rowOff>
    </xdr:to>
    <xdr:pic>
      <xdr:nvPicPr>
        <xdr:cNvPr id="297" name="Obrázek 29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19199" y="4927613"/>
          <a:ext cx="143537" cy="144000"/>
        </a:xfrm>
        <a:prstGeom prst="rect">
          <a:avLst/>
        </a:prstGeom>
      </xdr:spPr>
    </xdr:pic>
    <xdr:clientData/>
  </xdr:twoCellAnchor>
  <xdr:twoCellAnchor>
    <xdr:from>
      <xdr:col>12</xdr:col>
      <xdr:colOff>215894</xdr:colOff>
      <xdr:row>25</xdr:row>
      <xdr:rowOff>136538</xdr:rowOff>
    </xdr:from>
    <xdr:to>
      <xdr:col>12</xdr:col>
      <xdr:colOff>359826</xdr:colOff>
      <xdr:row>26</xdr:row>
      <xdr:rowOff>90038</xdr:rowOff>
    </xdr:to>
    <xdr:pic>
      <xdr:nvPicPr>
        <xdr:cNvPr id="298" name="Obrázek 297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531094" y="4927613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395521</xdr:colOff>
      <xdr:row>25</xdr:row>
      <xdr:rowOff>146063</xdr:rowOff>
    </xdr:from>
    <xdr:to>
      <xdr:col>11</xdr:col>
      <xdr:colOff>539058</xdr:colOff>
      <xdr:row>26</xdr:row>
      <xdr:rowOff>99563</xdr:rowOff>
    </xdr:to>
    <xdr:pic>
      <xdr:nvPicPr>
        <xdr:cNvPr id="299" name="Obrázek 298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01121" y="4937138"/>
          <a:ext cx="143537" cy="144000"/>
        </a:xfrm>
        <a:prstGeom prst="rect">
          <a:avLst/>
        </a:prstGeom>
      </xdr:spPr>
    </xdr:pic>
    <xdr:clientData/>
  </xdr:twoCellAnchor>
  <xdr:twoCellAnchor>
    <xdr:from>
      <xdr:col>5</xdr:col>
      <xdr:colOff>318475</xdr:colOff>
      <xdr:row>27</xdr:row>
      <xdr:rowOff>143932</xdr:rowOff>
    </xdr:from>
    <xdr:to>
      <xdr:col>5</xdr:col>
      <xdr:colOff>463323</xdr:colOff>
      <xdr:row>28</xdr:row>
      <xdr:rowOff>97432</xdr:rowOff>
    </xdr:to>
    <xdr:pic>
      <xdr:nvPicPr>
        <xdr:cNvPr id="301" name="Obrázek 300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66475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300032</xdr:colOff>
      <xdr:row>27</xdr:row>
      <xdr:rowOff>143932</xdr:rowOff>
    </xdr:from>
    <xdr:to>
      <xdr:col>6</xdr:col>
      <xdr:colOff>444880</xdr:colOff>
      <xdr:row>28</xdr:row>
      <xdr:rowOff>97432</xdr:rowOff>
    </xdr:to>
    <xdr:pic>
      <xdr:nvPicPr>
        <xdr:cNvPr id="303" name="Obrázek 302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957632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259091</xdr:colOff>
      <xdr:row>27</xdr:row>
      <xdr:rowOff>134407</xdr:rowOff>
    </xdr:from>
    <xdr:to>
      <xdr:col>8</xdr:col>
      <xdr:colOff>402628</xdr:colOff>
      <xdr:row>28</xdr:row>
      <xdr:rowOff>87907</xdr:rowOff>
    </xdr:to>
    <xdr:pic>
      <xdr:nvPicPr>
        <xdr:cNvPr id="304" name="Obrázek 30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35891" y="5306482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83489</xdr:colOff>
      <xdr:row>27</xdr:row>
      <xdr:rowOff>143932</xdr:rowOff>
    </xdr:from>
    <xdr:to>
      <xdr:col>7</xdr:col>
      <xdr:colOff>228337</xdr:colOff>
      <xdr:row>28</xdr:row>
      <xdr:rowOff>97432</xdr:rowOff>
    </xdr:to>
    <xdr:pic>
      <xdr:nvPicPr>
        <xdr:cNvPr id="305" name="Obrázek 304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350689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280673</xdr:colOff>
      <xdr:row>27</xdr:row>
      <xdr:rowOff>143932</xdr:rowOff>
    </xdr:from>
    <xdr:to>
      <xdr:col>7</xdr:col>
      <xdr:colOff>425521</xdr:colOff>
      <xdr:row>28</xdr:row>
      <xdr:rowOff>97432</xdr:rowOff>
    </xdr:to>
    <xdr:pic>
      <xdr:nvPicPr>
        <xdr:cNvPr id="306" name="Obrázek 305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547873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477857</xdr:colOff>
      <xdr:row>27</xdr:row>
      <xdr:rowOff>143932</xdr:rowOff>
    </xdr:from>
    <xdr:to>
      <xdr:col>8</xdr:col>
      <xdr:colOff>11794</xdr:colOff>
      <xdr:row>28</xdr:row>
      <xdr:rowOff>97432</xdr:rowOff>
    </xdr:to>
    <xdr:pic>
      <xdr:nvPicPr>
        <xdr:cNvPr id="307" name="Obrázek 30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45057" y="5316007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64130</xdr:colOff>
      <xdr:row>27</xdr:row>
      <xdr:rowOff>143932</xdr:rowOff>
    </xdr:from>
    <xdr:to>
      <xdr:col>8</xdr:col>
      <xdr:colOff>208978</xdr:colOff>
      <xdr:row>28</xdr:row>
      <xdr:rowOff>97432</xdr:rowOff>
    </xdr:to>
    <xdr:pic>
      <xdr:nvPicPr>
        <xdr:cNvPr id="308" name="Obrázek 30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940930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191716</xdr:colOff>
      <xdr:row>27</xdr:row>
      <xdr:rowOff>124882</xdr:rowOff>
    </xdr:from>
    <xdr:to>
      <xdr:col>11</xdr:col>
      <xdr:colOff>336310</xdr:colOff>
      <xdr:row>28</xdr:row>
      <xdr:rowOff>78382</xdr:rowOff>
    </xdr:to>
    <xdr:pic>
      <xdr:nvPicPr>
        <xdr:cNvPr id="310" name="Obrázek 30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97316" y="529695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7646</xdr:colOff>
      <xdr:row>27</xdr:row>
      <xdr:rowOff>143932</xdr:rowOff>
    </xdr:from>
    <xdr:to>
      <xdr:col>11</xdr:col>
      <xdr:colOff>152240</xdr:colOff>
      <xdr:row>28</xdr:row>
      <xdr:rowOff>97432</xdr:rowOff>
    </xdr:to>
    <xdr:pic>
      <xdr:nvPicPr>
        <xdr:cNvPr id="311" name="Obrázek 310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13246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256044</xdr:colOff>
      <xdr:row>25</xdr:row>
      <xdr:rowOff>143932</xdr:rowOff>
    </xdr:from>
    <xdr:to>
      <xdr:col>8</xdr:col>
      <xdr:colOff>400638</xdr:colOff>
      <xdr:row>26</xdr:row>
      <xdr:rowOff>97432</xdr:rowOff>
    </xdr:to>
    <xdr:pic>
      <xdr:nvPicPr>
        <xdr:cNvPr id="312" name="Obrázek 311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32844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579726</xdr:colOff>
      <xdr:row>27</xdr:row>
      <xdr:rowOff>143932</xdr:rowOff>
    </xdr:from>
    <xdr:to>
      <xdr:col>13</xdr:col>
      <xdr:colOff>114058</xdr:colOff>
      <xdr:row>28</xdr:row>
      <xdr:rowOff>97432</xdr:rowOff>
    </xdr:to>
    <xdr:pic>
      <xdr:nvPicPr>
        <xdr:cNvPr id="314" name="Obrázek 313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894926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383458</xdr:colOff>
      <xdr:row>27</xdr:row>
      <xdr:rowOff>143932</xdr:rowOff>
    </xdr:from>
    <xdr:to>
      <xdr:col>12</xdr:col>
      <xdr:colOff>527390</xdr:colOff>
      <xdr:row>28</xdr:row>
      <xdr:rowOff>97432</xdr:rowOff>
    </xdr:to>
    <xdr:pic>
      <xdr:nvPicPr>
        <xdr:cNvPr id="315" name="Obrázek 314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698658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242096</xdr:colOff>
      <xdr:row>27</xdr:row>
      <xdr:rowOff>143932</xdr:rowOff>
    </xdr:from>
    <xdr:to>
      <xdr:col>9</xdr:col>
      <xdr:colOff>386028</xdr:colOff>
      <xdr:row>28</xdr:row>
      <xdr:rowOff>97432</xdr:rowOff>
    </xdr:to>
    <xdr:pic>
      <xdr:nvPicPr>
        <xdr:cNvPr id="316" name="Obrázek 315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728496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588753</xdr:colOff>
      <xdr:row>27</xdr:row>
      <xdr:rowOff>105832</xdr:rowOff>
    </xdr:from>
    <xdr:to>
      <xdr:col>12</xdr:col>
      <xdr:colOff>123085</xdr:colOff>
      <xdr:row>28</xdr:row>
      <xdr:rowOff>59332</xdr:rowOff>
    </xdr:to>
    <xdr:pic>
      <xdr:nvPicPr>
        <xdr:cNvPr id="317" name="Obrázek 316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294353" y="5277907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438364</xdr:colOff>
      <xdr:row>27</xdr:row>
      <xdr:rowOff>143932</xdr:rowOff>
    </xdr:from>
    <xdr:to>
      <xdr:col>9</xdr:col>
      <xdr:colOff>583212</xdr:colOff>
      <xdr:row>28</xdr:row>
      <xdr:rowOff>97432</xdr:rowOff>
    </xdr:to>
    <xdr:pic>
      <xdr:nvPicPr>
        <xdr:cNvPr id="318" name="Obrázek 31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924764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25948</xdr:colOff>
      <xdr:row>27</xdr:row>
      <xdr:rowOff>143932</xdr:rowOff>
    </xdr:from>
    <xdr:to>
      <xdr:col>10</xdr:col>
      <xdr:colOff>170796</xdr:colOff>
      <xdr:row>28</xdr:row>
      <xdr:rowOff>97432</xdr:rowOff>
    </xdr:to>
    <xdr:pic>
      <xdr:nvPicPr>
        <xdr:cNvPr id="319" name="Obrázek 318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121948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4551</xdr:colOff>
      <xdr:row>25</xdr:row>
      <xdr:rowOff>134407</xdr:rowOff>
    </xdr:from>
    <xdr:to>
      <xdr:col>11</xdr:col>
      <xdr:colOff>149399</xdr:colOff>
      <xdr:row>26</xdr:row>
      <xdr:rowOff>87907</xdr:rowOff>
    </xdr:to>
    <xdr:pic>
      <xdr:nvPicPr>
        <xdr:cNvPr id="321" name="Obrázek 320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710151" y="4925482"/>
          <a:ext cx="144848" cy="144000"/>
        </a:xfrm>
        <a:prstGeom prst="rect">
          <a:avLst/>
        </a:prstGeom>
      </xdr:spPr>
    </xdr:pic>
    <xdr:clientData/>
  </xdr:twoCellAnchor>
  <xdr:twoCellAnchor>
    <xdr:from>
      <xdr:col>13</xdr:col>
      <xdr:colOff>1710</xdr:colOff>
      <xdr:row>25</xdr:row>
      <xdr:rowOff>143932</xdr:rowOff>
    </xdr:from>
    <xdr:to>
      <xdr:col>13</xdr:col>
      <xdr:colOff>146558</xdr:colOff>
      <xdr:row>26</xdr:row>
      <xdr:rowOff>97432</xdr:rowOff>
    </xdr:to>
    <xdr:pic>
      <xdr:nvPicPr>
        <xdr:cNvPr id="322" name="Obrázek 321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926510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186274</xdr:colOff>
      <xdr:row>27</xdr:row>
      <xdr:rowOff>143932</xdr:rowOff>
    </xdr:from>
    <xdr:to>
      <xdr:col>12</xdr:col>
      <xdr:colOff>331122</xdr:colOff>
      <xdr:row>28</xdr:row>
      <xdr:rowOff>97432</xdr:rowOff>
    </xdr:to>
    <xdr:pic>
      <xdr:nvPicPr>
        <xdr:cNvPr id="323" name="Obrázek 322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01474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3</xdr:col>
      <xdr:colOff>572276</xdr:colOff>
      <xdr:row>27</xdr:row>
      <xdr:rowOff>134407</xdr:rowOff>
    </xdr:from>
    <xdr:to>
      <xdr:col>4</xdr:col>
      <xdr:colOff>111069</xdr:colOff>
      <xdr:row>28</xdr:row>
      <xdr:rowOff>87907</xdr:rowOff>
    </xdr:to>
    <xdr:pic>
      <xdr:nvPicPr>
        <xdr:cNvPr id="118" name="Obrázek 11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01076" y="5306482"/>
          <a:ext cx="148393" cy="144000"/>
        </a:xfrm>
        <a:prstGeom prst="rect">
          <a:avLst/>
        </a:prstGeom>
      </xdr:spPr>
    </xdr:pic>
    <xdr:clientData/>
  </xdr:twoCellAnchor>
  <xdr:twoCellAnchor>
    <xdr:from>
      <xdr:col>3</xdr:col>
      <xdr:colOff>563209</xdr:colOff>
      <xdr:row>25</xdr:row>
      <xdr:rowOff>165113</xdr:rowOff>
    </xdr:from>
    <xdr:to>
      <xdr:col>4</xdr:col>
      <xdr:colOff>97541</xdr:colOff>
      <xdr:row>26</xdr:row>
      <xdr:rowOff>118613</xdr:rowOff>
    </xdr:to>
    <xdr:pic>
      <xdr:nvPicPr>
        <xdr:cNvPr id="123" name="Obrázek 122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92009" y="4956188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481040</xdr:colOff>
      <xdr:row>25</xdr:row>
      <xdr:rowOff>155588</xdr:rowOff>
    </xdr:from>
    <xdr:to>
      <xdr:col>7</xdr:col>
      <xdr:colOff>15372</xdr:colOff>
      <xdr:row>26</xdr:row>
      <xdr:rowOff>109088</xdr:rowOff>
    </xdr:to>
    <xdr:pic>
      <xdr:nvPicPr>
        <xdr:cNvPr id="128" name="Obrázek 12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38640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317633</xdr:colOff>
      <xdr:row>27</xdr:row>
      <xdr:rowOff>134407</xdr:rowOff>
    </xdr:from>
    <xdr:to>
      <xdr:col>4</xdr:col>
      <xdr:colOff>461565</xdr:colOff>
      <xdr:row>28</xdr:row>
      <xdr:rowOff>87907</xdr:rowOff>
    </xdr:to>
    <xdr:pic>
      <xdr:nvPicPr>
        <xdr:cNvPr id="129" name="Obrázek 12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756033" y="5306482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124688</xdr:colOff>
      <xdr:row>25</xdr:row>
      <xdr:rowOff>155588</xdr:rowOff>
    </xdr:from>
    <xdr:to>
      <xdr:col>5</xdr:col>
      <xdr:colOff>270606</xdr:colOff>
      <xdr:row>26</xdr:row>
      <xdr:rowOff>109088</xdr:rowOff>
    </xdr:to>
    <xdr:pic>
      <xdr:nvPicPr>
        <xdr:cNvPr id="130" name="Obrázek 12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72688" y="4946663"/>
          <a:ext cx="145918" cy="144000"/>
        </a:xfrm>
        <a:prstGeom prst="rect">
          <a:avLst/>
        </a:prstGeom>
      </xdr:spPr>
    </xdr:pic>
    <xdr:clientData/>
  </xdr:twoCellAnchor>
  <xdr:twoCellAnchor>
    <xdr:from>
      <xdr:col>6</xdr:col>
      <xdr:colOff>83133</xdr:colOff>
      <xdr:row>27</xdr:row>
      <xdr:rowOff>146063</xdr:rowOff>
    </xdr:from>
    <xdr:to>
      <xdr:col>6</xdr:col>
      <xdr:colOff>229051</xdr:colOff>
      <xdr:row>28</xdr:row>
      <xdr:rowOff>99563</xdr:rowOff>
    </xdr:to>
    <xdr:pic>
      <xdr:nvPicPr>
        <xdr:cNvPr id="131" name="Obrázek 130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40733" y="5318138"/>
          <a:ext cx="145918" cy="144000"/>
        </a:xfrm>
        <a:prstGeom prst="rect">
          <a:avLst/>
        </a:prstGeom>
      </xdr:spPr>
    </xdr:pic>
    <xdr:clientData/>
  </xdr:twoCellAnchor>
  <xdr:twoCellAnchor>
    <xdr:from>
      <xdr:col>6</xdr:col>
      <xdr:colOff>296356</xdr:colOff>
      <xdr:row>25</xdr:row>
      <xdr:rowOff>140679</xdr:rowOff>
    </xdr:from>
    <xdr:to>
      <xdr:col>6</xdr:col>
      <xdr:colOff>440288</xdr:colOff>
      <xdr:row>26</xdr:row>
      <xdr:rowOff>94179</xdr:rowOff>
    </xdr:to>
    <xdr:pic>
      <xdr:nvPicPr>
        <xdr:cNvPr id="157" name="Obrázek 156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953956" y="4931754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486319</xdr:colOff>
      <xdr:row>27</xdr:row>
      <xdr:rowOff>136538</xdr:rowOff>
    </xdr:from>
    <xdr:to>
      <xdr:col>7</xdr:col>
      <xdr:colOff>20651</xdr:colOff>
      <xdr:row>28</xdr:row>
      <xdr:rowOff>90038</xdr:rowOff>
    </xdr:to>
    <xdr:pic>
      <xdr:nvPicPr>
        <xdr:cNvPr id="159" name="Obrázek 158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43919" y="5308613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275929</xdr:colOff>
      <xdr:row>25</xdr:row>
      <xdr:rowOff>136538</xdr:rowOff>
    </xdr:from>
    <xdr:to>
      <xdr:col>7</xdr:col>
      <xdr:colOff>421847</xdr:colOff>
      <xdr:row>26</xdr:row>
      <xdr:rowOff>90038</xdr:rowOff>
    </xdr:to>
    <xdr:pic>
      <xdr:nvPicPr>
        <xdr:cNvPr id="160" name="Obrázek 15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43129" y="4927613"/>
          <a:ext cx="145918" cy="144000"/>
        </a:xfrm>
        <a:prstGeom prst="rect">
          <a:avLst/>
        </a:prstGeom>
      </xdr:spPr>
    </xdr:pic>
    <xdr:clientData/>
  </xdr:twoCellAnchor>
  <xdr:twoCellAnchor>
    <xdr:from>
      <xdr:col>7</xdr:col>
      <xdr:colOff>478569</xdr:colOff>
      <xdr:row>25</xdr:row>
      <xdr:rowOff>155588</xdr:rowOff>
    </xdr:from>
    <xdr:to>
      <xdr:col>8</xdr:col>
      <xdr:colOff>14887</xdr:colOff>
      <xdr:row>26</xdr:row>
      <xdr:rowOff>109088</xdr:rowOff>
    </xdr:to>
    <xdr:pic>
      <xdr:nvPicPr>
        <xdr:cNvPr id="162" name="Obrázek 161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45769" y="4946663"/>
          <a:ext cx="145918" cy="144000"/>
        </a:xfrm>
        <a:prstGeom prst="rect">
          <a:avLst/>
        </a:prstGeom>
      </xdr:spPr>
    </xdr:pic>
    <xdr:clientData/>
  </xdr:twoCellAnchor>
  <xdr:twoCellAnchor>
    <xdr:from>
      <xdr:col>10</xdr:col>
      <xdr:colOff>217939</xdr:colOff>
      <xdr:row>27</xdr:row>
      <xdr:rowOff>136538</xdr:rowOff>
    </xdr:from>
    <xdr:to>
      <xdr:col>10</xdr:col>
      <xdr:colOff>363857</xdr:colOff>
      <xdr:row>28</xdr:row>
      <xdr:rowOff>90038</xdr:rowOff>
    </xdr:to>
    <xdr:pic>
      <xdr:nvPicPr>
        <xdr:cNvPr id="163" name="Obrázek 16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13939" y="5308613"/>
          <a:ext cx="145918" cy="144000"/>
        </a:xfrm>
        <a:prstGeom prst="rect">
          <a:avLst/>
        </a:prstGeom>
      </xdr:spPr>
    </xdr:pic>
    <xdr:clientData/>
  </xdr:twoCellAnchor>
  <xdr:twoCellAnchor>
    <xdr:from>
      <xdr:col>9</xdr:col>
      <xdr:colOff>430625</xdr:colOff>
      <xdr:row>25</xdr:row>
      <xdr:rowOff>136538</xdr:rowOff>
    </xdr:from>
    <xdr:to>
      <xdr:col>9</xdr:col>
      <xdr:colOff>574557</xdr:colOff>
      <xdr:row>26</xdr:row>
      <xdr:rowOff>90038</xdr:rowOff>
    </xdr:to>
    <xdr:pic>
      <xdr:nvPicPr>
        <xdr:cNvPr id="164" name="Obrázek 163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917025" y="4927613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37715</xdr:colOff>
      <xdr:row>25</xdr:row>
      <xdr:rowOff>146063</xdr:rowOff>
    </xdr:from>
    <xdr:to>
      <xdr:col>10</xdr:col>
      <xdr:colOff>181647</xdr:colOff>
      <xdr:row>26</xdr:row>
      <xdr:rowOff>99563</xdr:rowOff>
    </xdr:to>
    <xdr:pic>
      <xdr:nvPicPr>
        <xdr:cNvPr id="165" name="Obrázek 164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133715" y="4937138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319615</xdr:colOff>
      <xdr:row>25</xdr:row>
      <xdr:rowOff>155588</xdr:rowOff>
    </xdr:from>
    <xdr:to>
      <xdr:col>4</xdr:col>
      <xdr:colOff>463547</xdr:colOff>
      <xdr:row>26</xdr:row>
      <xdr:rowOff>109088</xdr:rowOff>
    </xdr:to>
    <xdr:pic>
      <xdr:nvPicPr>
        <xdr:cNvPr id="166" name="Obrázek 165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75801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206369</xdr:colOff>
      <xdr:row>25</xdr:row>
      <xdr:rowOff>136538</xdr:rowOff>
    </xdr:from>
    <xdr:to>
      <xdr:col>11</xdr:col>
      <xdr:colOff>349906</xdr:colOff>
      <xdr:row>26</xdr:row>
      <xdr:rowOff>90038</xdr:rowOff>
    </xdr:to>
    <xdr:pic>
      <xdr:nvPicPr>
        <xdr:cNvPr id="175" name="Obrázek 17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11969" y="4927613"/>
          <a:ext cx="143537" cy="144000"/>
        </a:xfrm>
        <a:prstGeom prst="rect">
          <a:avLst/>
        </a:prstGeom>
      </xdr:spPr>
    </xdr:pic>
    <xdr:clientData/>
  </xdr:twoCellAnchor>
  <xdr:twoCellAnchor>
    <xdr:from>
      <xdr:col>5</xdr:col>
      <xdr:colOff>318475</xdr:colOff>
      <xdr:row>27</xdr:row>
      <xdr:rowOff>143932</xdr:rowOff>
    </xdr:from>
    <xdr:to>
      <xdr:col>5</xdr:col>
      <xdr:colOff>464393</xdr:colOff>
      <xdr:row>28</xdr:row>
      <xdr:rowOff>97432</xdr:rowOff>
    </xdr:to>
    <xdr:pic>
      <xdr:nvPicPr>
        <xdr:cNvPr id="180" name="Obrázek 17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66475" y="5316007"/>
          <a:ext cx="145918" cy="144000"/>
        </a:xfrm>
        <a:prstGeom prst="rect">
          <a:avLst/>
        </a:prstGeom>
      </xdr:spPr>
    </xdr:pic>
    <xdr:clientData/>
  </xdr:twoCellAnchor>
  <xdr:twoCellAnchor>
    <xdr:from>
      <xdr:col>6</xdr:col>
      <xdr:colOff>106691</xdr:colOff>
      <xdr:row>25</xdr:row>
      <xdr:rowOff>162982</xdr:rowOff>
    </xdr:from>
    <xdr:to>
      <xdr:col>6</xdr:col>
      <xdr:colOff>252609</xdr:colOff>
      <xdr:row>26</xdr:row>
      <xdr:rowOff>116482</xdr:rowOff>
    </xdr:to>
    <xdr:pic>
      <xdr:nvPicPr>
        <xdr:cNvPr id="181" name="Obrázek 180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64291" y="4954057"/>
          <a:ext cx="145918" cy="144000"/>
        </a:xfrm>
        <a:prstGeom prst="rect">
          <a:avLst/>
        </a:prstGeom>
      </xdr:spPr>
    </xdr:pic>
    <xdr:clientData/>
  </xdr:twoCellAnchor>
  <xdr:twoCellAnchor>
    <xdr:from>
      <xdr:col>7</xdr:col>
      <xdr:colOff>280673</xdr:colOff>
      <xdr:row>27</xdr:row>
      <xdr:rowOff>143932</xdr:rowOff>
    </xdr:from>
    <xdr:to>
      <xdr:col>7</xdr:col>
      <xdr:colOff>424605</xdr:colOff>
      <xdr:row>28</xdr:row>
      <xdr:rowOff>97432</xdr:rowOff>
    </xdr:to>
    <xdr:pic>
      <xdr:nvPicPr>
        <xdr:cNvPr id="183" name="Obrázek 182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547873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280673</xdr:colOff>
      <xdr:row>27</xdr:row>
      <xdr:rowOff>143932</xdr:rowOff>
    </xdr:from>
    <xdr:to>
      <xdr:col>7</xdr:col>
      <xdr:colOff>426591</xdr:colOff>
      <xdr:row>28</xdr:row>
      <xdr:rowOff>97432</xdr:rowOff>
    </xdr:to>
    <xdr:pic>
      <xdr:nvPicPr>
        <xdr:cNvPr id="185" name="Obrázek 18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47873" y="5316007"/>
          <a:ext cx="145918" cy="144000"/>
        </a:xfrm>
        <a:prstGeom prst="rect">
          <a:avLst/>
        </a:prstGeom>
      </xdr:spPr>
    </xdr:pic>
    <xdr:clientData/>
  </xdr:twoCellAnchor>
  <xdr:twoCellAnchor>
    <xdr:from>
      <xdr:col>8</xdr:col>
      <xdr:colOff>64130</xdr:colOff>
      <xdr:row>27</xdr:row>
      <xdr:rowOff>143932</xdr:rowOff>
    </xdr:from>
    <xdr:to>
      <xdr:col>8</xdr:col>
      <xdr:colOff>210048</xdr:colOff>
      <xdr:row>28</xdr:row>
      <xdr:rowOff>97432</xdr:rowOff>
    </xdr:to>
    <xdr:pic>
      <xdr:nvPicPr>
        <xdr:cNvPr id="186" name="Obrázek 18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40930" y="5316007"/>
          <a:ext cx="145918" cy="144000"/>
        </a:xfrm>
        <a:prstGeom prst="rect">
          <a:avLst/>
        </a:prstGeom>
      </xdr:spPr>
    </xdr:pic>
    <xdr:clientData/>
  </xdr:twoCellAnchor>
  <xdr:twoCellAnchor>
    <xdr:from>
      <xdr:col>10</xdr:col>
      <xdr:colOff>388728</xdr:colOff>
      <xdr:row>27</xdr:row>
      <xdr:rowOff>134407</xdr:rowOff>
    </xdr:from>
    <xdr:to>
      <xdr:col>10</xdr:col>
      <xdr:colOff>533576</xdr:colOff>
      <xdr:row>28</xdr:row>
      <xdr:rowOff>87907</xdr:rowOff>
    </xdr:to>
    <xdr:pic>
      <xdr:nvPicPr>
        <xdr:cNvPr id="189" name="Obrázek 188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484728" y="5306482"/>
          <a:ext cx="144848" cy="144000"/>
        </a:xfrm>
        <a:prstGeom prst="rect">
          <a:avLst/>
        </a:prstGeom>
      </xdr:spPr>
    </xdr:pic>
    <xdr:clientData/>
  </xdr:twoCellAnchor>
  <xdr:twoCellAnchor>
    <xdr:from>
      <xdr:col>13</xdr:col>
      <xdr:colOff>172666</xdr:colOff>
      <xdr:row>27</xdr:row>
      <xdr:rowOff>134407</xdr:rowOff>
    </xdr:from>
    <xdr:to>
      <xdr:col>13</xdr:col>
      <xdr:colOff>316598</xdr:colOff>
      <xdr:row>28</xdr:row>
      <xdr:rowOff>87907</xdr:rowOff>
    </xdr:to>
    <xdr:pic>
      <xdr:nvPicPr>
        <xdr:cNvPr id="193" name="Obrázek 192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097466" y="5306482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7646</xdr:colOff>
      <xdr:row>27</xdr:row>
      <xdr:rowOff>143932</xdr:rowOff>
    </xdr:from>
    <xdr:to>
      <xdr:col>11</xdr:col>
      <xdr:colOff>151578</xdr:colOff>
      <xdr:row>28</xdr:row>
      <xdr:rowOff>97432</xdr:rowOff>
    </xdr:to>
    <xdr:pic>
      <xdr:nvPicPr>
        <xdr:cNvPr id="194" name="Obrázek 193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713246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376026</xdr:colOff>
      <xdr:row>27</xdr:row>
      <xdr:rowOff>115357</xdr:rowOff>
    </xdr:from>
    <xdr:to>
      <xdr:col>11</xdr:col>
      <xdr:colOff>519958</xdr:colOff>
      <xdr:row>28</xdr:row>
      <xdr:rowOff>68857</xdr:rowOff>
    </xdr:to>
    <xdr:pic>
      <xdr:nvPicPr>
        <xdr:cNvPr id="195" name="Obrázek 194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081626" y="5287432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466725</xdr:colOff>
      <xdr:row>26</xdr:row>
      <xdr:rowOff>161925</xdr:rowOff>
    </xdr:from>
    <xdr:to>
      <xdr:col>8</xdr:col>
      <xdr:colOff>1057</xdr:colOff>
      <xdr:row>27</xdr:row>
      <xdr:rowOff>115425</xdr:rowOff>
    </xdr:to>
    <xdr:pic>
      <xdr:nvPicPr>
        <xdr:cNvPr id="199" name="Obrázek 198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733925" y="5143500"/>
          <a:ext cx="143932" cy="144000"/>
        </a:xfrm>
        <a:prstGeom prst="rect">
          <a:avLst/>
        </a:prstGeom>
      </xdr:spPr>
    </xdr:pic>
    <xdr:clientData/>
  </xdr:twoCellAnchor>
  <xdr:twoCellAnchor editAs="oneCell">
    <xdr:from>
      <xdr:col>7</xdr:col>
      <xdr:colOff>304799</xdr:colOff>
      <xdr:row>24</xdr:row>
      <xdr:rowOff>180974</xdr:rowOff>
    </xdr:from>
    <xdr:to>
      <xdr:col>7</xdr:col>
      <xdr:colOff>419557</xdr:colOff>
      <xdr:row>25</xdr:row>
      <xdr:rowOff>95249</xdr:rowOff>
    </xdr:to>
    <xdr:pic>
      <xdr:nvPicPr>
        <xdr:cNvPr id="200" name="Obrázek 19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flipV="1">
          <a:off x="4571999" y="4781549"/>
          <a:ext cx="114758" cy="104775"/>
        </a:xfrm>
        <a:prstGeom prst="rect">
          <a:avLst/>
        </a:prstGeom>
      </xdr:spPr>
    </xdr:pic>
    <xdr:clientData/>
  </xdr:twoCellAnchor>
  <xdr:twoCellAnchor>
    <xdr:from>
      <xdr:col>13</xdr:col>
      <xdr:colOff>182191</xdr:colOff>
      <xdr:row>25</xdr:row>
      <xdr:rowOff>134407</xdr:rowOff>
    </xdr:from>
    <xdr:to>
      <xdr:col>13</xdr:col>
      <xdr:colOff>326123</xdr:colOff>
      <xdr:row>26</xdr:row>
      <xdr:rowOff>87907</xdr:rowOff>
    </xdr:to>
    <xdr:pic>
      <xdr:nvPicPr>
        <xdr:cNvPr id="201" name="Obrázek 200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106991" y="4925482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420316</xdr:colOff>
      <xdr:row>25</xdr:row>
      <xdr:rowOff>124882</xdr:rowOff>
    </xdr:from>
    <xdr:to>
      <xdr:col>12</xdr:col>
      <xdr:colOff>564248</xdr:colOff>
      <xdr:row>26</xdr:row>
      <xdr:rowOff>78382</xdr:rowOff>
    </xdr:to>
    <xdr:pic>
      <xdr:nvPicPr>
        <xdr:cNvPr id="202" name="Obrázek 201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735516" y="4915957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19048</xdr:colOff>
      <xdr:row>6</xdr:row>
      <xdr:rowOff>79556</xdr:rowOff>
    </xdr:from>
    <xdr:to>
      <xdr:col>13</xdr:col>
      <xdr:colOff>342899</xdr:colOff>
      <xdr:row>6</xdr:row>
      <xdr:rowOff>125275</xdr:rowOff>
    </xdr:to>
    <xdr:sp macro="" textlink="">
      <xdr:nvSpPr>
        <xdr:cNvPr id="127" name="Přímá spojovací šipka 126"/>
        <xdr:cNvSpPr/>
      </xdr:nvSpPr>
      <xdr:spPr>
        <a:xfrm>
          <a:off x="2457448" y="1251131"/>
          <a:ext cx="5810251" cy="45719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 editAs="oneCell">
    <xdr:from>
      <xdr:col>5</xdr:col>
      <xdr:colOff>485776</xdr:colOff>
      <xdr:row>1</xdr:row>
      <xdr:rowOff>104774</xdr:rowOff>
    </xdr:from>
    <xdr:to>
      <xdr:col>8</xdr:col>
      <xdr:colOff>104776</xdr:colOff>
      <xdr:row>9</xdr:row>
      <xdr:rowOff>57150</xdr:rowOff>
    </xdr:to>
    <xdr:pic>
      <xdr:nvPicPr>
        <xdr:cNvPr id="153" name="Obrázek 152" descr="3172-erica-carnea--vresovec-pletovy-1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533776" y="323849"/>
          <a:ext cx="1447800" cy="1476376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0.88829</cdr:y>
    </cdr:from>
    <cdr:to>
      <cdr:x>0.16177</cdr:x>
      <cdr:y>0.94828</cdr:y>
    </cdr:to>
    <cdr:sp macro="" textlink="List1!$K$2">
      <cdr:nvSpPr>
        <cdr:cNvPr id="3" name="TextovéPole 2"/>
        <cdr:cNvSpPr txBox="1"/>
      </cdr:nvSpPr>
      <cdr:spPr>
        <a:xfrm xmlns:a="http://schemas.openxmlformats.org/drawingml/2006/main">
          <a:off x="782568" y="4941187"/>
          <a:ext cx="587297" cy="3337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Duben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0.11811</cdr:x>
      <cdr:y>0.90126</cdr:y>
    </cdr:from>
    <cdr:to>
      <cdr:x>0.22722</cdr:x>
      <cdr:y>0.97488</cdr:y>
    </cdr:to>
    <cdr:sp macro="" textlink="List1!$K$5">
      <cdr:nvSpPr>
        <cdr:cNvPr id="2" name="TextovéPole 1"/>
        <cdr:cNvSpPr txBox="1"/>
      </cdr:nvSpPr>
      <cdr:spPr>
        <a:xfrm xmlns:a="http://schemas.openxmlformats.org/drawingml/2006/main">
          <a:off x="1000089" y="5039087"/>
          <a:ext cx="923960" cy="41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D540E72A-DC4F-42BE-997A-A56B5D27FD0D}" type="TxLink">
            <a:rPr lang="cs-CZ" sz="2800" b="1" i="1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/>
            <a:t>2012</a:t>
          </a:fld>
          <a:endParaRPr lang="cs-CZ" sz="2800" b="1" i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0.02914</cdr:y>
    </cdr:from>
    <cdr:to>
      <cdr:x>0.97863</cdr:x>
      <cdr:y>0.10429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2000" b="1" i="0" u="none" spc="0" baseline="0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0.02386</cdr:x>
      <cdr:y>0.08416</cdr:y>
    </cdr:from>
    <cdr:to>
      <cdr:x>0.24053</cdr:x>
      <cdr:y>0.1043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0.43007</cdr:y>
    </cdr:from>
    <cdr:to>
      <cdr:x>0.1271</cdr:x>
      <cdr:y>0.47455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0.05996</cdr:y>
    </cdr:from>
    <cdr:to>
      <cdr:x>0.28241</cdr:x>
      <cdr:y>0.09095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0.3523</cdr:x>
      <cdr:y>0.01108</cdr:y>
    </cdr:from>
    <cdr:to>
      <cdr:x>0.38775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2983145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/>
            <a:pPr algn="l"/>
            <a:t>Magnolie (Šácholan)</a:t>
          </a:fld>
          <a:endParaRPr lang="cs-CZ" sz="1000" baseline="0"/>
        </a:p>
      </cdr:txBody>
    </cdr:sp>
  </cdr:relSizeAnchor>
  <cdr:relSizeAnchor xmlns:cdr="http://schemas.openxmlformats.org/drawingml/2006/chartDrawing">
    <cdr:from>
      <cdr:x>0.00562</cdr:x>
      <cdr:y>0.12718</cdr:y>
    </cdr:from>
    <cdr:to>
      <cdr:x>0.22207</cdr:x>
      <cdr:y>0.22766</cdr:y>
    </cdr:to>
    <cdr:sp macro="" textlink="">
      <cdr:nvSpPr>
        <cdr:cNvPr id="17" name="TextovéPole 16"/>
        <cdr:cNvSpPr txBox="1"/>
      </cdr:nvSpPr>
      <cdr:spPr>
        <a:xfrm xmlns:a="http://schemas.openxmlformats.org/drawingml/2006/main">
          <a:off x="47589" y="711084"/>
          <a:ext cx="1832829" cy="561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cs-CZ" sz="1000" b="1"/>
            <a:t>Determinační poznávací znaky </a:t>
          </a:r>
        </a:p>
        <a:p xmlns:a="http://schemas.openxmlformats.org/drawingml/2006/main"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 xmlns:a="http://schemas.openxmlformats.org/drawingml/2006/main">
          <a:pPr algn="l"/>
          <a:r>
            <a:rPr lang="cs-CZ" sz="1000" b="1" baseline="0"/>
            <a:t>(rostlina, živočich):</a:t>
          </a:r>
          <a:endParaRPr lang="cs-CZ" sz="1000" b="1"/>
        </a:p>
      </cdr:txBody>
    </cdr:sp>
  </cdr:relSizeAnchor>
  <cdr:relSizeAnchor xmlns:cdr="http://schemas.openxmlformats.org/drawingml/2006/chartDrawing">
    <cdr:from>
      <cdr:x>0.62767</cdr:x>
      <cdr:y>0.92164</cdr:y>
    </cdr:from>
    <cdr:to>
      <cdr:x>0.64036</cdr:x>
      <cdr:y>0.94095</cdr:y>
    </cdr:to>
    <cdr:pic>
      <cdr:nvPicPr>
        <cdr:cNvPr id="12" name="Obrázek 11" descr="Grafika1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314930" y="5153033"/>
          <a:ext cx="107455" cy="1079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0.017</cdr:x>
      <cdr:y>0.02575</cdr:y>
    </cdr:to>
    <cdr:pic>
      <cdr:nvPicPr>
        <cdr:cNvPr id="13" name="Obrázek 12" descr="Grafika1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143932" cy="144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opLeftCell="A16" zoomScaleNormal="100" workbookViewId="0">
      <pane xSplit="1" topLeftCell="B1" activePane="topRight" state="frozen"/>
      <selection pane="topRight" activeCell="I36" sqref="I36"/>
    </sheetView>
  </sheetViews>
  <sheetFormatPr defaultRowHeight="1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20.140625" bestFit="1" customWidth="1"/>
    <col min="7" max="7" width="22.42578125" bestFit="1" customWidth="1"/>
    <col min="8" max="8" width="20.140625" bestFit="1" customWidth="1"/>
    <col min="9" max="9" width="22.42578125" bestFit="1" customWidth="1"/>
    <col min="10" max="10" width="11.7109375" bestFit="1" customWidth="1"/>
    <col min="11" max="11" width="16.5703125" bestFit="1" customWidth="1"/>
    <col min="12" max="12" width="11.7109375" bestFit="1" customWidth="1"/>
    <col min="13" max="13" width="75.28515625" bestFit="1" customWidth="1"/>
    <col min="14" max="14" width="14.140625" customWidth="1"/>
  </cols>
  <sheetData>
    <row r="1" spans="1:13">
      <c r="A1" s="13" t="s">
        <v>2</v>
      </c>
      <c r="B1" s="14" t="s">
        <v>3</v>
      </c>
      <c r="C1" s="14" t="s">
        <v>4</v>
      </c>
      <c r="D1" s="15" t="s">
        <v>5</v>
      </c>
      <c r="F1" s="4" t="s">
        <v>6</v>
      </c>
      <c r="G1" s="5" t="s">
        <v>7</v>
      </c>
      <c r="H1" s="5" t="s">
        <v>6</v>
      </c>
      <c r="I1" s="6" t="s">
        <v>7</v>
      </c>
      <c r="K1" s="1" t="s">
        <v>0</v>
      </c>
      <c r="M1" s="1" t="s">
        <v>39</v>
      </c>
    </row>
    <row r="2" spans="1:13">
      <c r="A2" s="16" t="s">
        <v>8</v>
      </c>
      <c r="B2" s="29">
        <v>2</v>
      </c>
      <c r="C2" s="29">
        <v>9</v>
      </c>
      <c r="D2" s="10">
        <f>AVERAGE(B2:C2)</f>
        <v>5.5</v>
      </c>
      <c r="F2" s="29">
        <v>2</v>
      </c>
      <c r="G2" s="29">
        <v>9</v>
      </c>
      <c r="H2" s="32" t="s">
        <v>40</v>
      </c>
      <c r="I2" s="32" t="s">
        <v>42</v>
      </c>
      <c r="K2" t="s">
        <v>50</v>
      </c>
      <c r="M2" t="s">
        <v>53</v>
      </c>
    </row>
    <row r="3" spans="1:13">
      <c r="A3" s="16" t="s">
        <v>9</v>
      </c>
      <c r="B3" s="29">
        <v>3</v>
      </c>
      <c r="C3" s="29">
        <v>11</v>
      </c>
      <c r="D3" s="10">
        <f t="shared" ref="D3:D31" si="0">AVERAGE(B3:C3)</f>
        <v>7</v>
      </c>
      <c r="F3" s="29">
        <v>3</v>
      </c>
      <c r="G3" s="29">
        <v>11</v>
      </c>
      <c r="H3" s="32" t="s">
        <v>40</v>
      </c>
      <c r="I3" s="32" t="s">
        <v>40</v>
      </c>
    </row>
    <row r="4" spans="1:13">
      <c r="A4" s="16" t="s">
        <v>10</v>
      </c>
      <c r="B4" s="29">
        <v>1</v>
      </c>
      <c r="C4" s="29">
        <v>13</v>
      </c>
      <c r="D4" s="10">
        <f t="shared" si="0"/>
        <v>7</v>
      </c>
      <c r="F4" s="29">
        <v>1</v>
      </c>
      <c r="G4" s="29">
        <v>13</v>
      </c>
      <c r="H4" s="32" t="s">
        <v>41</v>
      </c>
      <c r="I4" s="32" t="s">
        <v>41</v>
      </c>
      <c r="K4" s="1" t="s">
        <v>1</v>
      </c>
      <c r="M4" s="1" t="s">
        <v>49</v>
      </c>
    </row>
    <row r="5" spans="1:13" ht="16.5" customHeight="1">
      <c r="A5" s="16" t="s">
        <v>11</v>
      </c>
      <c r="B5" s="29">
        <v>4</v>
      </c>
      <c r="C5" s="29">
        <v>16</v>
      </c>
      <c r="D5" s="10">
        <f t="shared" si="0"/>
        <v>10</v>
      </c>
      <c r="F5" s="29">
        <v>4</v>
      </c>
      <c r="G5" s="29">
        <v>16</v>
      </c>
      <c r="H5" s="32" t="s">
        <v>41</v>
      </c>
      <c r="I5" s="32" t="s">
        <v>41</v>
      </c>
      <c r="K5">
        <v>2012</v>
      </c>
      <c r="M5" s="24" t="s">
        <v>52</v>
      </c>
    </row>
    <row r="6" spans="1:13">
      <c r="A6" s="16" t="s">
        <v>12</v>
      </c>
      <c r="B6" s="29">
        <v>8</v>
      </c>
      <c r="C6" s="29">
        <v>12</v>
      </c>
      <c r="D6" s="10">
        <f t="shared" si="0"/>
        <v>10</v>
      </c>
      <c r="F6" s="29">
        <v>8</v>
      </c>
      <c r="G6" s="29">
        <v>12</v>
      </c>
      <c r="H6" s="32" t="s">
        <v>40</v>
      </c>
      <c r="I6" s="32" t="s">
        <v>40</v>
      </c>
    </row>
    <row r="7" spans="1:13">
      <c r="A7" s="16" t="s">
        <v>13</v>
      </c>
      <c r="B7" s="29">
        <v>-5</v>
      </c>
      <c r="C7" s="29">
        <v>8</v>
      </c>
      <c r="D7" s="10">
        <f t="shared" si="0"/>
        <v>1.5</v>
      </c>
      <c r="F7" s="29">
        <v>-5</v>
      </c>
      <c r="G7" s="29">
        <v>8</v>
      </c>
      <c r="H7" s="32" t="s">
        <v>40</v>
      </c>
      <c r="I7" s="32" t="s">
        <v>40</v>
      </c>
      <c r="K7" s="1" t="s">
        <v>43</v>
      </c>
      <c r="M7" s="1" t="s">
        <v>48</v>
      </c>
    </row>
    <row r="8" spans="1:13">
      <c r="A8" s="16" t="s">
        <v>14</v>
      </c>
      <c r="B8" s="29">
        <v>1</v>
      </c>
      <c r="C8" s="29">
        <v>6</v>
      </c>
      <c r="D8" s="10">
        <f t="shared" si="0"/>
        <v>3.5</v>
      </c>
      <c r="F8" s="29">
        <v>1</v>
      </c>
      <c r="G8" s="29">
        <v>6</v>
      </c>
      <c r="H8" s="32" t="s">
        <v>40</v>
      </c>
      <c r="I8" s="32" t="s">
        <v>40</v>
      </c>
      <c r="K8" t="s">
        <v>51</v>
      </c>
      <c r="M8" t="s">
        <v>54</v>
      </c>
    </row>
    <row r="9" spans="1:13">
      <c r="A9" s="16" t="s">
        <v>15</v>
      </c>
      <c r="B9" s="29">
        <v>-2</v>
      </c>
      <c r="C9" s="29">
        <v>10</v>
      </c>
      <c r="D9" s="10">
        <f t="shared" si="0"/>
        <v>4</v>
      </c>
      <c r="F9" s="29">
        <v>-2</v>
      </c>
      <c r="G9" s="29">
        <v>10</v>
      </c>
      <c r="H9" s="32" t="s">
        <v>40</v>
      </c>
      <c r="I9" s="32" t="s">
        <v>40</v>
      </c>
    </row>
    <row r="10" spans="1:13">
      <c r="A10" s="16" t="s">
        <v>16</v>
      </c>
      <c r="B10" s="29">
        <v>-5</v>
      </c>
      <c r="C10" s="29">
        <v>10</v>
      </c>
      <c r="D10" s="10">
        <f t="shared" si="0"/>
        <v>2.5</v>
      </c>
      <c r="F10" s="29">
        <v>-5</v>
      </c>
      <c r="G10" s="29">
        <v>10</v>
      </c>
      <c r="H10" s="32" t="s">
        <v>42</v>
      </c>
      <c r="I10" s="32" t="s">
        <v>42</v>
      </c>
    </row>
    <row r="11" spans="1:13">
      <c r="A11" s="16" t="s">
        <v>17</v>
      </c>
      <c r="B11" s="30">
        <v>-1</v>
      </c>
      <c r="C11" s="30">
        <v>13</v>
      </c>
      <c r="D11" s="10">
        <f t="shared" si="0"/>
        <v>6</v>
      </c>
      <c r="F11" s="30">
        <v>-1</v>
      </c>
      <c r="G11" s="30">
        <v>13</v>
      </c>
      <c r="H11" s="32" t="s">
        <v>42</v>
      </c>
      <c r="I11" s="32" t="s">
        <v>42</v>
      </c>
    </row>
    <row r="12" spans="1:13">
      <c r="A12" s="16" t="s">
        <v>18</v>
      </c>
      <c r="B12" s="31">
        <v>4</v>
      </c>
      <c r="C12" s="31">
        <v>12</v>
      </c>
      <c r="D12" s="10">
        <f t="shared" si="0"/>
        <v>8</v>
      </c>
      <c r="F12" s="31">
        <v>4</v>
      </c>
      <c r="G12" s="31">
        <v>12</v>
      </c>
      <c r="H12" s="32" t="s">
        <v>42</v>
      </c>
      <c r="I12" s="32" t="s">
        <v>42</v>
      </c>
    </row>
    <row r="13" spans="1:13">
      <c r="A13" s="16" t="s">
        <v>19</v>
      </c>
      <c r="B13" s="29">
        <v>7</v>
      </c>
      <c r="C13" s="29">
        <v>9</v>
      </c>
      <c r="D13" s="10">
        <f t="shared" si="0"/>
        <v>8</v>
      </c>
      <c r="F13" s="29">
        <v>7</v>
      </c>
      <c r="G13" s="29">
        <v>9</v>
      </c>
      <c r="H13" s="32" t="s">
        <v>40</v>
      </c>
      <c r="I13" s="32" t="s">
        <v>55</v>
      </c>
    </row>
    <row r="14" spans="1:13">
      <c r="A14" s="16" t="s">
        <v>20</v>
      </c>
      <c r="B14" s="29">
        <v>1</v>
      </c>
      <c r="C14" s="29">
        <v>12</v>
      </c>
      <c r="D14" s="10">
        <f t="shared" si="0"/>
        <v>6.5</v>
      </c>
      <c r="F14" s="29">
        <v>1</v>
      </c>
      <c r="G14" s="29">
        <v>12</v>
      </c>
      <c r="H14" s="32" t="s">
        <v>56</v>
      </c>
      <c r="I14" s="32" t="s">
        <v>40</v>
      </c>
    </row>
    <row r="15" spans="1:13">
      <c r="A15" s="16" t="s">
        <v>21</v>
      </c>
      <c r="B15" s="29">
        <v>6</v>
      </c>
      <c r="C15" s="29">
        <v>12</v>
      </c>
      <c r="D15" s="10">
        <f t="shared" si="0"/>
        <v>9</v>
      </c>
      <c r="F15" s="29">
        <v>6</v>
      </c>
      <c r="G15" s="29">
        <v>12</v>
      </c>
      <c r="H15" s="32" t="s">
        <v>40</v>
      </c>
      <c r="I15" s="32" t="s">
        <v>40</v>
      </c>
    </row>
    <row r="16" spans="1:13">
      <c r="A16" s="16" t="s">
        <v>22</v>
      </c>
      <c r="B16" s="29">
        <v>6</v>
      </c>
      <c r="C16" s="29">
        <v>13</v>
      </c>
      <c r="D16" s="10">
        <f t="shared" si="0"/>
        <v>9.5</v>
      </c>
      <c r="F16" s="29">
        <v>6</v>
      </c>
      <c r="G16" s="29">
        <v>13</v>
      </c>
      <c r="H16" s="32" t="s">
        <v>57</v>
      </c>
      <c r="I16" s="32" t="s">
        <v>40</v>
      </c>
    </row>
    <row r="17" spans="1:9">
      <c r="A17" s="16" t="s">
        <v>23</v>
      </c>
      <c r="B17" s="29">
        <v>6</v>
      </c>
      <c r="C17" s="29">
        <v>7</v>
      </c>
      <c r="D17" s="10">
        <f t="shared" si="0"/>
        <v>6.5</v>
      </c>
      <c r="F17" s="29">
        <v>6</v>
      </c>
      <c r="G17" s="29">
        <v>7</v>
      </c>
      <c r="H17" s="32" t="s">
        <v>58</v>
      </c>
      <c r="I17" s="32" t="s">
        <v>40</v>
      </c>
    </row>
    <row r="18" spans="1:9">
      <c r="A18" s="16" t="s">
        <v>24</v>
      </c>
      <c r="B18" s="29">
        <v>4</v>
      </c>
      <c r="C18" s="29">
        <v>11</v>
      </c>
      <c r="D18" s="10">
        <f t="shared" si="0"/>
        <v>7.5</v>
      </c>
      <c r="F18" s="29">
        <v>4</v>
      </c>
      <c r="G18" s="29">
        <v>11</v>
      </c>
      <c r="H18" s="32" t="s">
        <v>40</v>
      </c>
      <c r="I18" s="32" t="s">
        <v>40</v>
      </c>
    </row>
    <row r="19" spans="1:9">
      <c r="A19" s="16" t="s">
        <v>25</v>
      </c>
      <c r="B19" s="29">
        <v>-1</v>
      </c>
      <c r="C19" s="29">
        <v>11</v>
      </c>
      <c r="D19" s="10">
        <f t="shared" si="0"/>
        <v>5</v>
      </c>
      <c r="F19" s="29">
        <v>-1</v>
      </c>
      <c r="G19" s="29">
        <v>11</v>
      </c>
      <c r="H19" s="32" t="s">
        <v>41</v>
      </c>
      <c r="I19" s="32" t="s">
        <v>41</v>
      </c>
    </row>
    <row r="20" spans="1:9">
      <c r="A20" s="16" t="s">
        <v>26</v>
      </c>
      <c r="B20" s="29">
        <v>1</v>
      </c>
      <c r="C20" s="29">
        <v>16</v>
      </c>
      <c r="D20" s="10">
        <f t="shared" si="0"/>
        <v>8.5</v>
      </c>
      <c r="F20" s="29">
        <v>1</v>
      </c>
      <c r="G20" s="29">
        <v>16</v>
      </c>
      <c r="H20" s="32" t="s">
        <v>42</v>
      </c>
      <c r="I20" s="32" t="s">
        <v>42</v>
      </c>
    </row>
    <row r="21" spans="1:9">
      <c r="A21" s="16" t="s">
        <v>27</v>
      </c>
      <c r="B21" s="30">
        <v>3</v>
      </c>
      <c r="C21" s="30">
        <v>16</v>
      </c>
      <c r="D21" s="10">
        <f t="shared" si="0"/>
        <v>9.5</v>
      </c>
      <c r="F21" s="30">
        <v>3</v>
      </c>
      <c r="G21" s="30">
        <v>16</v>
      </c>
      <c r="H21" s="32" t="s">
        <v>42</v>
      </c>
      <c r="I21" s="32" t="s">
        <v>42</v>
      </c>
    </row>
    <row r="22" spans="1:9">
      <c r="A22" s="16" t="s">
        <v>28</v>
      </c>
      <c r="B22" s="31">
        <v>2</v>
      </c>
      <c r="C22" s="31">
        <v>13</v>
      </c>
      <c r="D22" s="10">
        <f t="shared" si="0"/>
        <v>7.5</v>
      </c>
      <c r="F22" s="31">
        <v>2</v>
      </c>
      <c r="G22" s="31">
        <v>13</v>
      </c>
      <c r="H22" s="32" t="s">
        <v>40</v>
      </c>
      <c r="I22" s="32" t="s">
        <v>40</v>
      </c>
    </row>
    <row r="23" spans="1:9">
      <c r="A23" s="16" t="s">
        <v>29</v>
      </c>
      <c r="B23" s="29">
        <v>3</v>
      </c>
      <c r="C23" s="29">
        <v>11</v>
      </c>
      <c r="D23" s="10">
        <f t="shared" si="0"/>
        <v>7</v>
      </c>
      <c r="F23" s="29">
        <v>3</v>
      </c>
      <c r="G23" s="29">
        <v>11</v>
      </c>
      <c r="H23" s="32" t="s">
        <v>42</v>
      </c>
      <c r="I23" s="32" t="s">
        <v>42</v>
      </c>
    </row>
    <row r="24" spans="1:9">
      <c r="A24" s="16" t="s">
        <v>30</v>
      </c>
      <c r="B24" s="29">
        <v>0</v>
      </c>
      <c r="C24" s="29">
        <v>12</v>
      </c>
      <c r="D24" s="10">
        <f t="shared" si="0"/>
        <v>6</v>
      </c>
      <c r="F24" s="29">
        <v>0</v>
      </c>
      <c r="G24" s="29">
        <v>12</v>
      </c>
      <c r="H24" s="32" t="s">
        <v>41</v>
      </c>
      <c r="I24" s="32" t="s">
        <v>42</v>
      </c>
    </row>
    <row r="25" spans="1:9">
      <c r="A25" s="16" t="s">
        <v>31</v>
      </c>
      <c r="B25" s="29">
        <v>9</v>
      </c>
      <c r="C25" s="29">
        <v>17</v>
      </c>
      <c r="D25" s="10">
        <f t="shared" si="0"/>
        <v>13</v>
      </c>
      <c r="F25" s="29">
        <v>9</v>
      </c>
      <c r="G25" s="29">
        <v>17</v>
      </c>
      <c r="H25" s="32" t="s">
        <v>40</v>
      </c>
      <c r="I25" s="32" t="s">
        <v>40</v>
      </c>
    </row>
    <row r="26" spans="1:9">
      <c r="A26" s="16" t="s">
        <v>32</v>
      </c>
      <c r="B26" s="29">
        <v>3</v>
      </c>
      <c r="C26" s="29">
        <v>14</v>
      </c>
      <c r="D26" s="10">
        <f t="shared" si="0"/>
        <v>8.5</v>
      </c>
      <c r="F26" s="29">
        <v>3</v>
      </c>
      <c r="G26" s="29">
        <v>14</v>
      </c>
      <c r="H26" s="32" t="s">
        <v>41</v>
      </c>
      <c r="I26" s="32" t="s">
        <v>40</v>
      </c>
    </row>
    <row r="27" spans="1:9">
      <c r="A27" s="16" t="s">
        <v>33</v>
      </c>
      <c r="B27" s="29">
        <v>3</v>
      </c>
      <c r="C27" s="29">
        <v>22</v>
      </c>
      <c r="D27" s="10">
        <f t="shared" si="0"/>
        <v>12.5</v>
      </c>
      <c r="F27" s="29">
        <v>3</v>
      </c>
      <c r="G27" s="29">
        <v>22</v>
      </c>
      <c r="H27" s="32" t="s">
        <v>41</v>
      </c>
      <c r="I27" s="32" t="s">
        <v>41</v>
      </c>
    </row>
    <row r="28" spans="1:9">
      <c r="A28" s="16" t="s">
        <v>34</v>
      </c>
      <c r="B28" s="29">
        <v>10</v>
      </c>
      <c r="C28" s="29">
        <v>30</v>
      </c>
      <c r="D28" s="10">
        <f t="shared" si="0"/>
        <v>20</v>
      </c>
      <c r="F28" s="29">
        <v>10</v>
      </c>
      <c r="G28" s="29">
        <v>30</v>
      </c>
      <c r="H28" s="32" t="s">
        <v>42</v>
      </c>
      <c r="I28" s="32" t="s">
        <v>41</v>
      </c>
    </row>
    <row r="29" spans="1:9">
      <c r="A29" s="16" t="s">
        <v>35</v>
      </c>
      <c r="B29" s="29">
        <v>11</v>
      </c>
      <c r="C29" s="29">
        <v>30</v>
      </c>
      <c r="D29" s="10">
        <f t="shared" si="0"/>
        <v>20.5</v>
      </c>
      <c r="F29" s="29">
        <v>11</v>
      </c>
      <c r="G29" s="29">
        <v>30</v>
      </c>
      <c r="H29" s="32" t="s">
        <v>41</v>
      </c>
      <c r="I29" s="32" t="s">
        <v>41</v>
      </c>
    </row>
    <row r="30" spans="1:9">
      <c r="A30" s="16" t="s">
        <v>36</v>
      </c>
      <c r="B30" s="29">
        <v>10</v>
      </c>
      <c r="C30" s="29">
        <v>30</v>
      </c>
      <c r="D30" s="10">
        <f t="shared" si="0"/>
        <v>20</v>
      </c>
      <c r="F30" s="29">
        <v>10</v>
      </c>
      <c r="G30" s="29">
        <v>30</v>
      </c>
      <c r="H30" s="32" t="s">
        <v>41</v>
      </c>
      <c r="I30" s="32" t="s">
        <v>42</v>
      </c>
    </row>
    <row r="31" spans="1:9">
      <c r="A31" s="16" t="s">
        <v>37</v>
      </c>
      <c r="B31" s="29">
        <v>10</v>
      </c>
      <c r="C31" s="29">
        <v>28</v>
      </c>
      <c r="D31" s="10">
        <f t="shared" si="0"/>
        <v>19</v>
      </c>
      <c r="F31" s="29">
        <v>10</v>
      </c>
      <c r="G31" s="29">
        <v>28</v>
      </c>
      <c r="H31" s="32" t="s">
        <v>41</v>
      </c>
      <c r="I31" s="32" t="s">
        <v>41</v>
      </c>
    </row>
    <row r="32" spans="1:9" ht="15.75" thickBot="1">
      <c r="A32" s="17" t="s">
        <v>38</v>
      </c>
      <c r="B32" s="11">
        <f t="shared" ref="B32" si="1">MIN(F32:G32)</f>
        <v>0</v>
      </c>
      <c r="C32" s="11">
        <f t="shared" ref="C32" si="2">MAX(F32:G32)</f>
        <v>0</v>
      </c>
      <c r="D32" s="12" t="e">
        <f t="shared" ref="D32" si="3">AVERAGE(F32:G32)</f>
        <v>#DIV/0!</v>
      </c>
      <c r="F32" s="3"/>
      <c r="G32" s="7"/>
      <c r="H32" s="8"/>
      <c r="I32" s="9"/>
    </row>
  </sheetData>
  <dataConsolidate/>
  <dataValidations count="2">
    <dataValidation type="list" allowBlank="1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S34"/>
  <sheetViews>
    <sheetView tabSelected="1" zoomScaleNormal="100" workbookViewId="0">
      <selection activeCell="N37" sqref="N37"/>
    </sheetView>
  </sheetViews>
  <sheetFormatPr defaultRowHeight="1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6.5703125" bestFit="1" customWidth="1"/>
    <col min="19" max="19" width="18.7109375" bestFit="1" customWidth="1"/>
  </cols>
  <sheetData>
    <row r="1" spans="17:19" ht="17.25">
      <c r="Q1" s="33" t="s">
        <v>44</v>
      </c>
      <c r="R1" s="34"/>
      <c r="S1" s="35"/>
    </row>
    <row r="2" spans="17:19">
      <c r="Q2" s="19" t="s">
        <v>47</v>
      </c>
      <c r="R2" s="18" t="s">
        <v>45</v>
      </c>
      <c r="S2" s="20" t="s">
        <v>46</v>
      </c>
    </row>
    <row r="3" spans="17:19">
      <c r="Q3" s="21">
        <v>1</v>
      </c>
      <c r="R3" s="25" t="str">
        <f>List1!H2</f>
        <v>zataženo</v>
      </c>
      <c r="S3" s="26" t="str">
        <f>List1!I2</f>
        <v>polojasno</v>
      </c>
    </row>
    <row r="4" spans="17:19">
      <c r="Q4" s="21">
        <v>2</v>
      </c>
      <c r="R4" s="25" t="str">
        <f>List1!H3</f>
        <v>zataženo</v>
      </c>
      <c r="S4" s="26" t="str">
        <f>List1!I3</f>
        <v>zataženo</v>
      </c>
    </row>
    <row r="5" spans="17:19">
      <c r="Q5" s="21">
        <v>3</v>
      </c>
      <c r="R5" s="25" t="str">
        <f>List1!H4</f>
        <v>jasno</v>
      </c>
      <c r="S5" s="26" t="str">
        <f>List1!I4</f>
        <v>jasno</v>
      </c>
    </row>
    <row r="6" spans="17:19">
      <c r="Q6" s="21">
        <v>4</v>
      </c>
      <c r="R6" s="25" t="str">
        <f>List1!H5</f>
        <v>jasno</v>
      </c>
      <c r="S6" s="26" t="str">
        <f>List1!I5</f>
        <v>jasno</v>
      </c>
    </row>
    <row r="7" spans="17:19">
      <c r="Q7" s="21">
        <v>5</v>
      </c>
      <c r="R7" s="25" t="str">
        <f>List1!H6</f>
        <v>zataženo</v>
      </c>
      <c r="S7" s="26" t="str">
        <f>List1!I6</f>
        <v>zataženo</v>
      </c>
    </row>
    <row r="8" spans="17:19">
      <c r="Q8" s="21">
        <v>6</v>
      </c>
      <c r="R8" s="25" t="str">
        <f>List1!H7</f>
        <v>zataženo</v>
      </c>
      <c r="S8" s="26" t="str">
        <f>List1!I7</f>
        <v>zataženo</v>
      </c>
    </row>
    <row r="9" spans="17:19">
      <c r="Q9" s="21">
        <v>7</v>
      </c>
      <c r="R9" s="25" t="str">
        <f>List1!H8</f>
        <v>zataženo</v>
      </c>
      <c r="S9" s="26" t="str">
        <f>List1!I8</f>
        <v>zataženo</v>
      </c>
    </row>
    <row r="10" spans="17:19">
      <c r="Q10" s="21">
        <v>8</v>
      </c>
      <c r="R10" s="25" t="str">
        <f>List1!H9</f>
        <v>zataženo</v>
      </c>
      <c r="S10" s="26" t="str">
        <f>List1!I9</f>
        <v>zataženo</v>
      </c>
    </row>
    <row r="11" spans="17:19">
      <c r="Q11" s="21">
        <v>9</v>
      </c>
      <c r="R11" s="25" t="str">
        <f>List1!H10</f>
        <v>polojasno</v>
      </c>
      <c r="S11" s="26" t="str">
        <f>List1!I10</f>
        <v>polojasno</v>
      </c>
    </row>
    <row r="12" spans="17:19">
      <c r="Q12" s="21">
        <v>10</v>
      </c>
      <c r="R12" s="25" t="str">
        <f>List1!H11</f>
        <v>polojasno</v>
      </c>
      <c r="S12" s="26" t="str">
        <f>List1!I11</f>
        <v>polojasno</v>
      </c>
    </row>
    <row r="13" spans="17:19">
      <c r="Q13" s="21">
        <v>11</v>
      </c>
      <c r="R13" s="25" t="str">
        <f>List1!H12</f>
        <v>polojasno</v>
      </c>
      <c r="S13" s="26" t="str">
        <f>List1!I12</f>
        <v>polojasno</v>
      </c>
    </row>
    <row r="14" spans="17:19">
      <c r="Q14" s="21">
        <v>12</v>
      </c>
      <c r="R14" s="25" t="str">
        <f>List1!H13</f>
        <v>zataženo</v>
      </c>
      <c r="S14" s="26" t="str">
        <f>List1!I13</f>
        <v>zataženo,déšť</v>
      </c>
    </row>
    <row r="15" spans="17:19">
      <c r="Q15" s="21">
        <v>13</v>
      </c>
      <c r="R15" s="25" t="str">
        <f>List1!H14</f>
        <v>zataženo ,mlha</v>
      </c>
      <c r="S15" s="26" t="str">
        <f>List1!I14</f>
        <v>zataženo</v>
      </c>
    </row>
    <row r="16" spans="17:19">
      <c r="Q16" s="21">
        <v>14</v>
      </c>
      <c r="R16" s="25" t="str">
        <f>List1!H15</f>
        <v>zataženo</v>
      </c>
      <c r="S16" s="26" t="str">
        <f>List1!I15</f>
        <v>zataženo</v>
      </c>
    </row>
    <row r="17" spans="17:19">
      <c r="Q17" s="21">
        <v>15</v>
      </c>
      <c r="R17" s="25" t="str">
        <f>List1!H16</f>
        <v>zataženo,</v>
      </c>
      <c r="S17" s="26" t="str">
        <f>List1!I16</f>
        <v>zataženo</v>
      </c>
    </row>
    <row r="18" spans="17:19">
      <c r="Q18" s="21">
        <v>16</v>
      </c>
      <c r="R18" s="25" t="str">
        <f>List1!H17</f>
        <v>zataženo ,déšť</v>
      </c>
      <c r="S18" s="26" t="str">
        <f>List1!I17</f>
        <v>zataženo</v>
      </c>
    </row>
    <row r="19" spans="17:19">
      <c r="Q19" s="21">
        <v>17</v>
      </c>
      <c r="R19" s="25" t="str">
        <f>List1!H18</f>
        <v>zataženo</v>
      </c>
      <c r="S19" s="26" t="str">
        <f>List1!I18</f>
        <v>zataženo</v>
      </c>
    </row>
    <row r="20" spans="17:19">
      <c r="Q20" s="21">
        <v>18</v>
      </c>
      <c r="R20" s="25" t="str">
        <f>List1!H19</f>
        <v>jasno</v>
      </c>
      <c r="S20" s="26" t="str">
        <f>List1!I19</f>
        <v>jasno</v>
      </c>
    </row>
    <row r="21" spans="17:19">
      <c r="Q21" s="21">
        <v>19</v>
      </c>
      <c r="R21" s="25" t="str">
        <f>List1!H20</f>
        <v>polojasno</v>
      </c>
      <c r="S21" s="26" t="str">
        <f>List1!I20</f>
        <v>polojasno</v>
      </c>
    </row>
    <row r="22" spans="17:19">
      <c r="Q22" s="21">
        <v>20</v>
      </c>
      <c r="R22" s="25" t="str">
        <f>List1!H21</f>
        <v>polojasno</v>
      </c>
      <c r="S22" s="26" t="str">
        <f>List1!I21</f>
        <v>polojasno</v>
      </c>
    </row>
    <row r="23" spans="17:19">
      <c r="Q23" s="21">
        <v>21</v>
      </c>
      <c r="R23" s="25" t="str">
        <f>List1!H22</f>
        <v>zataženo</v>
      </c>
      <c r="S23" s="26" t="str">
        <f>List1!I22</f>
        <v>zataženo</v>
      </c>
    </row>
    <row r="24" spans="17:19">
      <c r="Q24" s="21">
        <v>22</v>
      </c>
      <c r="R24" s="25" t="str">
        <f>List1!H23</f>
        <v>polojasno</v>
      </c>
      <c r="S24" s="26" t="str">
        <f>List1!I23</f>
        <v>polojasno</v>
      </c>
    </row>
    <row r="25" spans="17:19">
      <c r="Q25" s="21">
        <v>23</v>
      </c>
      <c r="R25" s="25" t="str">
        <f>List1!H24</f>
        <v>jasno</v>
      </c>
      <c r="S25" s="26" t="str">
        <f>List1!I24</f>
        <v>polojasno</v>
      </c>
    </row>
    <row r="26" spans="17:19">
      <c r="Q26" s="21">
        <v>24</v>
      </c>
      <c r="R26" s="25" t="str">
        <f>List1!H25</f>
        <v>zataženo</v>
      </c>
      <c r="S26" s="26" t="str">
        <f>List1!I25</f>
        <v>zataženo</v>
      </c>
    </row>
    <row r="27" spans="17:19">
      <c r="Q27" s="21">
        <v>25</v>
      </c>
      <c r="R27" s="25" t="str">
        <f>List1!H26</f>
        <v>jasno</v>
      </c>
      <c r="S27" s="26" t="str">
        <f>List1!I26</f>
        <v>zataženo</v>
      </c>
    </row>
    <row r="28" spans="17:19">
      <c r="Q28" s="21">
        <v>26</v>
      </c>
      <c r="R28" s="25" t="str">
        <f>List1!H27</f>
        <v>jasno</v>
      </c>
      <c r="S28" s="26" t="str">
        <f>List1!I27</f>
        <v>jasno</v>
      </c>
    </row>
    <row r="29" spans="17:19">
      <c r="Q29" s="21">
        <v>27</v>
      </c>
      <c r="R29" s="25" t="str">
        <f>List1!H28</f>
        <v>polojasno</v>
      </c>
      <c r="S29" s="26" t="str">
        <f>List1!I28</f>
        <v>jasno</v>
      </c>
    </row>
    <row r="30" spans="17:19">
      <c r="Q30" s="21">
        <v>28</v>
      </c>
      <c r="R30" s="25" t="str">
        <f>List1!H29</f>
        <v>jasno</v>
      </c>
      <c r="S30" s="26" t="str">
        <f>List1!I29</f>
        <v>jasno</v>
      </c>
    </row>
    <row r="31" spans="17:19">
      <c r="Q31" s="21">
        <v>29</v>
      </c>
      <c r="R31" s="25" t="str">
        <f>List1!H30</f>
        <v>jasno</v>
      </c>
      <c r="S31" s="26" t="str">
        <f>List1!I30</f>
        <v>polojasno</v>
      </c>
    </row>
    <row r="32" spans="17:19">
      <c r="Q32" s="21">
        <v>30</v>
      </c>
      <c r="R32" s="25" t="str">
        <f>List1!H31</f>
        <v>jasno</v>
      </c>
      <c r="S32" s="26" t="str">
        <f>List1!I31</f>
        <v>jasno</v>
      </c>
    </row>
    <row r="33" spans="3:19" ht="15.75" thickBot="1">
      <c r="Q33" s="22">
        <v>31</v>
      </c>
      <c r="R33" s="27">
        <f>List1!H32</f>
        <v>0</v>
      </c>
      <c r="S33" s="28">
        <f>List1!I32</f>
        <v>0</v>
      </c>
    </row>
    <row r="34" spans="3:19">
      <c r="C34" s="23"/>
    </row>
  </sheetData>
  <mergeCells count="1">
    <mergeCell ref="Q1:S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2013-02-20T14:56:34Z</dcterms:modified>
</cp:coreProperties>
</file>