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Mgr\KPP NMgr\Sebezkušenostní učení\"/>
    </mc:Choice>
  </mc:AlternateContent>
  <xr:revisionPtr revIDLastSave="0" documentId="13_ncr:1_{BDD465D6-3BD3-4CE7-A3F4-555F57405986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Zaznamový arch" sheetId="1" r:id="rId1"/>
    <sheet name="Souhrny" sheetId="2" r:id="rId2"/>
    <sheet name="Graf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2" l="1"/>
  <c r="A8" i="2"/>
  <c r="A7" i="2"/>
  <c r="A6" i="2"/>
  <c r="A5" i="2"/>
  <c r="A4" i="2"/>
  <c r="A3" i="2"/>
  <c r="A2" i="2"/>
  <c r="B1" i="2"/>
  <c r="C65" i="1"/>
  <c r="B9" i="2" s="1"/>
  <c r="C55" i="1"/>
  <c r="B8" i="2" s="1"/>
  <c r="C47" i="1"/>
  <c r="B7" i="2" s="1"/>
  <c r="C42" i="1"/>
  <c r="B6" i="2" s="1"/>
  <c r="C36" i="1"/>
  <c r="B5" i="2" s="1"/>
  <c r="C30" i="1"/>
  <c r="B4" i="2" s="1"/>
  <c r="C23" i="1"/>
  <c r="B3" i="2" s="1"/>
  <c r="C14" i="1"/>
  <c r="B2" i="2" s="1"/>
  <c r="B11" i="2" l="1"/>
  <c r="B10" i="2"/>
</calcChain>
</file>

<file path=xl/sharedStrings.xml><?xml version="1.0" encoding="utf-8"?>
<sst xmlns="http://schemas.openxmlformats.org/spreadsheetml/2006/main" count="68" uniqueCount="66">
  <si>
    <t>Sebereflexe učitelky MŠ</t>
  </si>
  <si>
    <t xml:space="preserve">volí stěžejní přístupy a metody vzdělávání směřující k naplňování dlouhodobých vzdělávacích cílů </t>
  </si>
  <si>
    <t>stanovuje dílčí vzdělávací cíle z hlediska dlouhodobých vzdělávacích cílů</t>
  </si>
  <si>
    <t xml:space="preserve"> k naplnění dílčích vzdělávacích cílů a podle charakteru vzdělávacího obsahu volí vhodné metody a organizaci výuky</t>
  </si>
  <si>
    <t>vybírá smysluplný obsah a promýšlí jeho návaznost, komplexnost a provázanost</t>
  </si>
  <si>
    <t>při plánování vychází z reﬂ exe průběhu a výsledků předchozího vzdělávání</t>
  </si>
  <si>
    <t>plánuje, jakým způsobem bude stavět na dosavadních zkušenostech a znalostech dětí</t>
  </si>
  <si>
    <t>připravuje pro děti hračky, materiály, učební pomůcky a využití různých zdrojů informací včetně moderních informačních technologií</t>
  </si>
  <si>
    <t>volí způsoby diferenciace a individualizace vzdělávání (vzdělávací cíle, obsah, metody a organizaci učení) podle potřeb konkrétních dětí</t>
  </si>
  <si>
    <t>plánuje, z čeho a jak pozná, že u dětí dosáhl stanovených cílů, rozhoduje o způsobu reﬂexe a hodnocení procesu a výsledků učení dětí</t>
  </si>
  <si>
    <t>předvídá situace, které při učení mohou nastat, a promýšlí varianty jejich řešení</t>
  </si>
  <si>
    <t>volí postupy, které respektují sociální povahu učení a umožňují interakci mezi dětmi</t>
  </si>
  <si>
    <t>1. Plánování</t>
  </si>
  <si>
    <t>vytváří prostředí vzájemné úcty a respektu</t>
  </si>
  <si>
    <t xml:space="preserve">podporuje spolupráci mezi dětmi </t>
  </si>
  <si>
    <t>vyjadřuje dětem důvěru a pozitivní očekávání, podporuje jejich sebedůvěru</t>
  </si>
  <si>
    <t>rozpoznává odlišné potřeby a možnosti jednotlivých dětí a reaguje na ně; projevuje porozumění pro jejich potřeby</t>
  </si>
  <si>
    <t>dává dětem prostor pro vyjádření, naslouchá dětem a poskytuje jim zpětnou vazbu; dbá na to, aby si děti naslouchaly navzájem a aby naslouchaly učiteli</t>
  </si>
  <si>
    <t>zvládá chování dětí ve třídě, které je chápáno jako dodržování dohodnutého řádu a pravidel chování a soužití ve třídě; při řešení rušivého chování jedná rázně, důsledně, ale současně s důrazem na důstojnost a vzájemný respekt</t>
  </si>
  <si>
    <t>přizpůsobuje prostředí třídy, její uspořádání a vybavení potřebám dětí a plánovaným činnostem, prostředí podporuje a umožňuje širokou škálu spontánních činností</t>
  </si>
  <si>
    <t>2. Prostředí pro učení</t>
  </si>
  <si>
    <t xml:space="preserve">vede vzdělávání podle připraveného plánu, aktuálně reaguje na vývoj situace a na potřeby a možnosti jednotlivých dětí, neztrácí zaměření na stanovené cíle učení </t>
  </si>
  <si>
    <t>využívá širokého spektra metod a forem práce s důrazem na aktivní učení žáků</t>
  </si>
  <si>
    <t>diferencuje a individualizuje vzdělávání vzhledem k možnostem a potřebám jednotlivých dětí, snaží se o dosažení osobního maxima u každého dítěte</t>
  </si>
  <si>
    <t>průběžně udržuje a podněcuje vnitřní motivaci dětí k učení</t>
  </si>
  <si>
    <t>komunikuje s dětmi způsobem, který odpovídá jejich věku, kultivovaně, jasně, srozumitelně</t>
  </si>
  <si>
    <t>3. Procesy učení</t>
  </si>
  <si>
    <t>hodnotí procesy učení-poskytuje průběžně popisnou zpětnou vazbu (zaměřenou na dosahování cílů) k vzdělávacím činnostem a chování dětí, hodnotí postup, schopnost vynaložit úsilí, zájem, úroveň spolupráce apod.</t>
  </si>
  <si>
    <t>hodnotí výsledky učení, tj. míru dosahování kompetencí (znalosti, dovednosti, postoje i hodnoty) s ohledem na individuální možnosti dětí a vzhledem k očekávaným výstupům</t>
  </si>
  <si>
    <t xml:space="preserve">využívá hodnocení podporující zejména vnitřní motivaci dětí k učení </t>
  </si>
  <si>
    <t>vede děti, zejména nejstarší, k přebírání zodpovědnosti za vlastní učení, u dětí rozvíjí dovednost sebehodnocení a vzájemného hodnocení</t>
  </si>
  <si>
    <t>4. Hodnocení vzdělávacích pokroků dětí</t>
  </si>
  <si>
    <t xml:space="preserve">vyhodnocuje zvolené strategie, metody a organizaci vzdělávání vzhledem k plánovaným cílům, ale i jejich dosažení </t>
  </si>
  <si>
    <t xml:space="preserve">porovnává plánované vzdělávací cíle a skutečně dosažené výsledky </t>
  </si>
  <si>
    <t xml:space="preserve">shromažďuje a využívá zdroje, které mu pomáhají reﬂektovat efekty vzdělávání </t>
  </si>
  <si>
    <t>vyhodnocuje vliv vzdělávacích činností na pokrok každého dítěte</t>
  </si>
  <si>
    <t>5. Reflexe vzdělávání</t>
  </si>
  <si>
    <t>podílí se na rozvoji školy a zkvalitňování jejího vzdělávacího programu, na přípravě a realizaci společných projektů školy</t>
  </si>
  <si>
    <t xml:space="preserve">přispívá k vytváření pozitivního sociálního klimatu školy založeného na vzájemném respektu, sdílení společných profesních hodnot a spolupráci </t>
  </si>
  <si>
    <t>spolupracuje s kolegy i vedením školy na zkvalitňování předškolního vzdělávání</t>
  </si>
  <si>
    <t>6. Rozvoj školy a spolupráce s kolegy</t>
  </si>
  <si>
    <t>komunikuje a spolupracuje se zákonnými zástupci dětí na základě partnerského přístupu, založeného na vzájemné úctě, respektu a sdílené odpovědnosti za rozvoj dětí</t>
  </si>
  <si>
    <t>usiluje o vtažení zákonných zástupců dětí do života školy</t>
  </si>
  <si>
    <t xml:space="preserve">poskytuje rodičům co nejvíce informací o procesu i výsledcích učení dítěte </t>
  </si>
  <si>
    <t xml:space="preserve">získává od zákonných zástupců dětí informace o sociálním a kulturním prostředí dítěte s cílem společně s nimi hledat cesty k jeho rozvíjení </t>
  </si>
  <si>
    <t>komunikuje a spolupracuje s dalšími partnery škol</t>
  </si>
  <si>
    <t>dokáže prezentovat a zdůvodnit vzdělávací program školy rodičům i širší veřejnosti</t>
  </si>
  <si>
    <t>7. Spolupráce s rodiči a širší veřejností</t>
  </si>
  <si>
    <t xml:space="preserve">projevuje zaujetí pro profesi a pro práci s dětmi </t>
  </si>
  <si>
    <t xml:space="preserve">průběžně reﬂektuje svou práci (nejen přímou vyučovací povinnost), tj. je schopen ji popsat, analyzovat a zhodnotit, vysvětlit důvody svého profesního jednání, případně navrhovat alternativní způsoby práce </t>
  </si>
  <si>
    <t xml:space="preserve">na základě reﬂexe a sebereﬂexe plánuje svůj další profesní růst a své profesní kompetence průběžně rozvíjí </t>
  </si>
  <si>
    <t xml:space="preserve">plán svého profesního rozvoje koordinuje s úkoly a cíli školy, ve které učí </t>
  </si>
  <si>
    <t xml:space="preserve">k profesnímu rozvoji využívá rozmanité dostupné prostředky, např. literaturu, internet, konzultace s kolegy, kurzy dalšího vzdělávání učitelů </t>
  </si>
  <si>
    <t xml:space="preserve">svůj profesní růst průběžně vyhodnocuje a své profesní pokroky je schopen prokázat </t>
  </si>
  <si>
    <t>své odborné problémy, otázky i pokroky sdílí s kolegy</t>
  </si>
  <si>
    <t>pečuje o své fyzické a psychické zdraví, aktivně čelí stresu a syndromu vyhoření</t>
  </si>
  <si>
    <t>8. Profesní rozvoj učitelů</t>
  </si>
  <si>
    <t>Průměrné hodnocení dílčí</t>
  </si>
  <si>
    <t>Průměrné hodnocení celkové</t>
  </si>
  <si>
    <t>Jméno</t>
  </si>
  <si>
    <t>Poznámky:</t>
  </si>
  <si>
    <t xml:space="preserve">Poznámky:                                                                                                                          </t>
  </si>
  <si>
    <r>
      <t>Poznámky: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</t>
    </r>
  </si>
  <si>
    <t xml:space="preserve">Poznámky:                                                                                                                                                                                                                            </t>
  </si>
  <si>
    <t xml:space="preserve">Poznámky:                                                                                                                                            </t>
  </si>
  <si>
    <t xml:space="preserve">Poznámky: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</si>
</sst>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#"/>
    <numFmt numFmtId="166" formatCode="0,%"/>
  </numFmts>
  <fonts count="16" x14ac:knownFonts="1">
    <font>
      <sz val="11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0"/>
      <color rgb="FFAFABAB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CCCCCC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33"/>
        <bgColor rgb="FFCCFF66"/>
      </patternFill>
    </fill>
    <fill>
      <patternFill patternType="solid">
        <fgColor rgb="FFFFC000"/>
        <bgColor rgb="FFFFCC00"/>
      </patternFill>
    </fill>
    <fill>
      <patternFill patternType="solid">
        <fgColor rgb="FF00B0F0"/>
        <bgColor rgb="FF00CCCC"/>
      </patternFill>
    </fill>
    <fill>
      <patternFill patternType="solid">
        <fgColor rgb="FFFF33CC"/>
        <bgColor rgb="FFFF66CC"/>
      </patternFill>
    </fill>
    <fill>
      <patternFill patternType="solid">
        <fgColor rgb="FFFFFF99"/>
        <bgColor rgb="FFFFFF66"/>
      </patternFill>
    </fill>
    <fill>
      <patternFill patternType="solid">
        <fgColor rgb="FFFF6600"/>
        <bgColor rgb="FFEC7D25"/>
      </patternFill>
    </fill>
    <fill>
      <patternFill patternType="solid">
        <fgColor rgb="FF92D050"/>
        <bgColor rgb="FF9BC348"/>
      </patternFill>
    </fill>
    <fill>
      <patternFill patternType="solid">
        <fgColor rgb="FFFFCCCC"/>
        <bgColor rgb="FFCCCCC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6" fontId="15" fillId="0" borderId="0" applyBorder="0" applyProtection="0"/>
  </cellStyleXfs>
  <cellXfs count="7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4" fillId="0" borderId="0" xfId="0" applyFont="1" applyBorder="1" applyAlignment="1">
      <alignment vertical="center"/>
    </xf>
    <xf numFmtId="0" fontId="3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166" fontId="3" fillId="3" borderId="1" xfId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5" fillId="7" borderId="0" xfId="0" applyFont="1" applyFill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166" fontId="0" fillId="0" borderId="1" xfId="0" applyNumberFormat="1" applyBorder="1"/>
    <xf numFmtId="165" fontId="0" fillId="0" borderId="1" xfId="1" applyNumberFormat="1" applyFont="1" applyBorder="1" applyAlignment="1" applyProtection="1">
      <alignment horizontal="center"/>
    </xf>
    <xf numFmtId="0" fontId="13" fillId="3" borderId="1" xfId="0" applyFont="1" applyFill="1" applyBorder="1"/>
    <xf numFmtId="165" fontId="14" fillId="3" borderId="1" xfId="0" applyNumberFormat="1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66FF00"/>
      <rgbColor rgb="FF0000FF"/>
      <rgbColor rgb="FFCCFF33"/>
      <rgbColor rgb="FFFF33CC"/>
      <rgbColor rgb="FF00B0F0"/>
      <rgbColor rgb="FFC00000"/>
      <rgbColor rgb="FF779637"/>
      <rgbColor rgb="FF8AAD3F"/>
      <rgbColor rgb="FF698530"/>
      <rgbColor rgb="FF6D4E93"/>
      <rgbColor rgb="FF25798F"/>
      <rgbColor rgb="FFCCCCCC"/>
      <rgbColor rgb="FF878787"/>
      <rgbColor rgb="FF85A1D0"/>
      <rgbColor rgb="FFB43632"/>
      <rgbColor rgb="FFFFFF66"/>
      <rgbColor rgb="FF99FF33"/>
      <rgbColor rgb="FFCC6D20"/>
      <rgbColor rgb="FFD28685"/>
      <rgbColor rgb="FF2E5F99"/>
      <rgbColor rgb="FFB2B2B2"/>
      <rgbColor rgb="FF000080"/>
      <rgbColor rgb="FFEC7D25"/>
      <rgbColor rgb="FFFFC000"/>
      <rgbColor rgb="FF2F9DBA"/>
      <rgbColor rgb="FFB6611C"/>
      <rgbColor rgb="FFCB3D39"/>
      <rgbColor rgb="FF356DB0"/>
      <rgbColor rgb="FF0000FF"/>
      <rgbColor rgb="FF00CCCC"/>
      <rgbColor rgb="FF92D050"/>
      <rgbColor rgb="FFCCFF66"/>
      <rgbColor rgb="FFFFFF99"/>
      <rgbColor rgb="FF99CCFF"/>
      <rgbColor rgb="FFFF66CC"/>
      <rgbColor rgb="FFAFABAB"/>
      <rgbColor rgb="FFFFCCCC"/>
      <rgbColor rgb="FF3C7AC7"/>
      <rgbColor rgb="FF36B0D1"/>
      <rgbColor rgb="FF9BC348"/>
      <rgbColor rgb="FFFFCC00"/>
      <rgbColor rgb="FFFF9033"/>
      <rgbColor rgb="FFFF6600"/>
      <rgbColor rgb="FF7B57A5"/>
      <rgbColor rgb="FF999999"/>
      <rgbColor rgb="FF295488"/>
      <rgbColor rgb="FF2988A1"/>
      <rgbColor rgb="FF667DA0"/>
      <rgbColor rgb="FFA26766"/>
      <rgbColor rgb="FF9C2F2C"/>
      <rgbColor rgb="FF8B2926"/>
      <rgbColor rgb="FF553C71"/>
      <rgbColor rgb="FF5E43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title>
      <c:tx>
        <c:rich>
          <a:bodyPr rot="0"/>
          <a:lstStyle/>
          <a:p>
            <a:pPr>
              <a:defRPr sz="2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cs-CZ" sz="2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Sebereflexe - učitelky MŠ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55598157716316E-2"/>
          <c:y val="0.145789186898347"/>
          <c:w val="0.94428728403432105"/>
          <c:h val="0.5887873100441970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Souhrny!$A$2</c:f>
              <c:strCache>
                <c:ptCount val="1"/>
                <c:pt idx="0">
                  <c:v>1. Plánování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Souhrny!$B$2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9-4F50-BB3D-BD50DEB05197}"/>
            </c:ext>
          </c:extLst>
        </c:ser>
        <c:ser>
          <c:idx val="0"/>
          <c:order val="1"/>
          <c:tx>
            <c:strRef>
              <c:f>Souhrny!$A$3</c:f>
              <c:strCache>
                <c:ptCount val="1"/>
                <c:pt idx="0">
                  <c:v>2. Prostředí pro učení</c:v>
                </c:pt>
              </c:strCache>
            </c:strRef>
          </c:tx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Souhrny!$B$3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F-4C05-8B34-FF816736FC06}"/>
            </c:ext>
          </c:extLst>
        </c:ser>
        <c:ser>
          <c:idx val="1"/>
          <c:order val="2"/>
          <c:tx>
            <c:strRef>
              <c:f>Souhrny!$A$4</c:f>
              <c:strCache>
                <c:ptCount val="1"/>
                <c:pt idx="0">
                  <c:v>3. Procesy učení</c:v>
                </c:pt>
              </c:strCache>
            </c:strRef>
          </c:tx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Souhrny!$B$4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F-4C05-8B34-FF816736FC06}"/>
            </c:ext>
          </c:extLst>
        </c:ser>
        <c:ser>
          <c:idx val="2"/>
          <c:order val="3"/>
          <c:tx>
            <c:strRef>
              <c:f>Souhrny!$A$5</c:f>
              <c:strCache>
                <c:ptCount val="1"/>
                <c:pt idx="0">
                  <c:v>4. Hodnocení vzdělávacích pokroků dětí</c:v>
                </c:pt>
              </c:strCache>
            </c:strRef>
          </c:tx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Souhrny!$B$5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F-4C05-8B34-FF816736FC06}"/>
            </c:ext>
          </c:extLst>
        </c:ser>
        <c:ser>
          <c:idx val="4"/>
          <c:order val="4"/>
          <c:tx>
            <c:strRef>
              <c:f>Souhrny!$A$6</c:f>
              <c:strCache>
                <c:ptCount val="1"/>
                <c:pt idx="0">
                  <c:v>5. Reflexe vzdělávání</c:v>
                </c:pt>
              </c:strCache>
            </c:strRef>
          </c:tx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Souhrny!$B$6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CF-4C05-8B34-FF816736FC06}"/>
            </c:ext>
          </c:extLst>
        </c:ser>
        <c:ser>
          <c:idx val="5"/>
          <c:order val="5"/>
          <c:tx>
            <c:strRef>
              <c:f>Souhrny!$A$7</c:f>
              <c:strCache>
                <c:ptCount val="1"/>
                <c:pt idx="0">
                  <c:v>6. Rozvoj školy a spolupráce s kolegy</c:v>
                </c:pt>
              </c:strCache>
            </c:strRef>
          </c:tx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Souhrny!$B$7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CF-4C05-8B34-FF816736FC06}"/>
            </c:ext>
          </c:extLst>
        </c:ser>
        <c:ser>
          <c:idx val="6"/>
          <c:order val="6"/>
          <c:tx>
            <c:strRef>
              <c:f>Souhrny!$A$8</c:f>
              <c:strCache>
                <c:ptCount val="1"/>
                <c:pt idx="0">
                  <c:v>7. Spolupráce s rodiči a širší veřejností</c:v>
                </c:pt>
              </c:strCache>
            </c:strRef>
          </c:tx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Souhrny!$B$8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CF-4C05-8B34-FF816736FC06}"/>
            </c:ext>
          </c:extLst>
        </c:ser>
        <c:ser>
          <c:idx val="7"/>
          <c:order val="7"/>
          <c:tx>
            <c:strRef>
              <c:f>Souhrny!$A$9</c:f>
              <c:strCache>
                <c:ptCount val="1"/>
                <c:pt idx="0">
                  <c:v>8. Profesní rozvoj učitelů</c:v>
                </c:pt>
              </c:strCache>
            </c:strRef>
          </c:tx>
          <c:invertIfNegative val="0"/>
          <c:cat>
            <c:strRef>
              <c:f>Souhrny!$B$1</c:f>
              <c:strCache>
                <c:ptCount val="1"/>
                <c:pt idx="0">
                  <c:v>Jméno</c:v>
                </c:pt>
              </c:strCache>
            </c:strRef>
          </c:cat>
          <c:val>
            <c:numRef>
              <c:f>Souhrny!$B$9</c:f>
              <c:numCache>
                <c:formatCode>#\ 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CF-4C05-8B34-FF816736F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523584"/>
        <c:axId val="201525120"/>
      </c:barChart>
      <c:catAx>
        <c:axId val="2015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6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01525120"/>
        <c:crosses val="autoZero"/>
        <c:auto val="1"/>
        <c:lblAlgn val="ctr"/>
        <c:lblOffset val="100"/>
        <c:noMultiLvlLbl val="1"/>
      </c:catAx>
      <c:valAx>
        <c:axId val="201525120"/>
        <c:scaling>
          <c:orientation val="minMax"/>
          <c:max val="10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\ ###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2015235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9.3501810436436295E-2"/>
          <c:y val="0.8494965320620859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396360</xdr:colOff>
      <xdr:row>22</xdr:row>
      <xdr:rowOff>1755000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zoomScale="65" zoomScaleNormal="65" workbookViewId="0">
      <selection activeCell="G68" sqref="G68"/>
    </sheetView>
  </sheetViews>
  <sheetFormatPr defaultRowHeight="14.4" x14ac:dyDescent="0.3"/>
  <cols>
    <col min="1" max="1" width="69.6640625"/>
    <col min="2" max="1017" width="8.5546875"/>
  </cols>
  <sheetData>
    <row r="1" spans="1:3" ht="31.5" customHeight="1" x14ac:dyDescent="0.3">
      <c r="A1" s="74" t="s">
        <v>0</v>
      </c>
      <c r="B1" s="74"/>
      <c r="C1" s="74"/>
    </row>
    <row r="2" spans="1:3" x14ac:dyDescent="0.3">
      <c r="A2" s="1"/>
      <c r="C2" s="2" t="s">
        <v>59</v>
      </c>
    </row>
    <row r="3" spans="1:3" ht="27.6" x14ac:dyDescent="0.3">
      <c r="A3" s="3" t="s">
        <v>1</v>
      </c>
      <c r="B3" s="4"/>
      <c r="C3" s="5"/>
    </row>
    <row r="4" spans="1:3" x14ac:dyDescent="0.3">
      <c r="A4" s="3" t="s">
        <v>2</v>
      </c>
      <c r="B4" s="4"/>
      <c r="C4" s="5"/>
    </row>
    <row r="5" spans="1:3" ht="27.6" x14ac:dyDescent="0.3">
      <c r="A5" s="3" t="s">
        <v>3</v>
      </c>
      <c r="B5" s="4"/>
      <c r="C5" s="5"/>
    </row>
    <row r="6" spans="1:3" ht="15.75" customHeight="1" x14ac:dyDescent="0.3">
      <c r="A6" s="3" t="s">
        <v>4</v>
      </c>
      <c r="B6" s="4"/>
      <c r="C6" s="5"/>
    </row>
    <row r="7" spans="1:3" x14ac:dyDescent="0.3">
      <c r="A7" s="3" t="s">
        <v>5</v>
      </c>
      <c r="B7" s="4"/>
      <c r="C7" s="5"/>
    </row>
    <row r="8" spans="1:3" ht="23.25" customHeight="1" x14ac:dyDescent="0.3">
      <c r="A8" s="3" t="s">
        <v>6</v>
      </c>
      <c r="B8" s="4"/>
      <c r="C8" s="5"/>
    </row>
    <row r="9" spans="1:3" ht="27.6" x14ac:dyDescent="0.3">
      <c r="A9" s="6" t="s">
        <v>7</v>
      </c>
      <c r="B9" s="4"/>
      <c r="C9" s="5"/>
    </row>
    <row r="10" spans="1:3" ht="27.6" x14ac:dyDescent="0.3">
      <c r="A10" s="3" t="s">
        <v>8</v>
      </c>
      <c r="B10" s="4"/>
      <c r="C10" s="5"/>
    </row>
    <row r="11" spans="1:3" ht="27.6" x14ac:dyDescent="0.3">
      <c r="A11" s="3" t="s">
        <v>9</v>
      </c>
      <c r="B11" s="4"/>
      <c r="C11" s="5"/>
    </row>
    <row r="12" spans="1:3" ht="14.25" customHeight="1" x14ac:dyDescent="0.3">
      <c r="A12" s="7" t="s">
        <v>10</v>
      </c>
      <c r="B12" s="4"/>
      <c r="C12" s="5"/>
    </row>
    <row r="13" spans="1:3" ht="24.75" customHeight="1" x14ac:dyDescent="0.3">
      <c r="A13" s="3" t="s">
        <v>11</v>
      </c>
      <c r="B13" s="4"/>
      <c r="C13" s="5"/>
    </row>
    <row r="14" spans="1:3" ht="23.4" x14ac:dyDescent="0.45">
      <c r="A14" s="8" t="s">
        <v>12</v>
      </c>
      <c r="B14" s="9">
        <v>44</v>
      </c>
      <c r="C14" s="10">
        <f t="shared" ref="C14" si="0">(SUM(C3:C13))/($B$14/100)</f>
        <v>0</v>
      </c>
    </row>
    <row r="15" spans="1:3" ht="192" customHeight="1" x14ac:dyDescent="0.3">
      <c r="A15" s="11" t="s">
        <v>60</v>
      </c>
      <c r="B15" s="12"/>
      <c r="C15" s="12"/>
    </row>
    <row r="16" spans="1:3" x14ac:dyDescent="0.3">
      <c r="A16" s="14" t="s">
        <v>13</v>
      </c>
      <c r="B16" s="4"/>
      <c r="C16" s="5"/>
    </row>
    <row r="17" spans="1:4" x14ac:dyDescent="0.3">
      <c r="A17" s="16" t="s">
        <v>14</v>
      </c>
      <c r="B17" s="4"/>
      <c r="C17" s="5"/>
    </row>
    <row r="18" spans="1:4" x14ac:dyDescent="0.3">
      <c r="A18" s="14" t="s">
        <v>15</v>
      </c>
      <c r="B18" s="4"/>
      <c r="C18" s="5"/>
    </row>
    <row r="19" spans="1:4" ht="27.6" x14ac:dyDescent="0.3">
      <c r="A19" s="14" t="s">
        <v>16</v>
      </c>
      <c r="B19" s="4"/>
      <c r="C19" s="5"/>
    </row>
    <row r="20" spans="1:4" ht="27.6" x14ac:dyDescent="0.3">
      <c r="A20" s="14" t="s">
        <v>17</v>
      </c>
      <c r="B20" s="4"/>
      <c r="C20" s="5"/>
    </row>
    <row r="21" spans="1:4" ht="41.4" x14ac:dyDescent="0.3">
      <c r="A21" s="14" t="s">
        <v>18</v>
      </c>
      <c r="B21" s="17"/>
      <c r="C21" s="5"/>
    </row>
    <row r="22" spans="1:4" ht="27.6" x14ac:dyDescent="0.3">
      <c r="A22" s="14" t="s">
        <v>19</v>
      </c>
      <c r="B22" s="19"/>
      <c r="C22" s="5"/>
    </row>
    <row r="23" spans="1:4" ht="23.4" x14ac:dyDescent="0.3">
      <c r="A23" s="20" t="s">
        <v>20</v>
      </c>
      <c r="B23" s="21">
        <v>28</v>
      </c>
      <c r="C23" s="22">
        <f t="shared" ref="C23" si="1">(SUM(C16:C22))/($B$23/100)</f>
        <v>0</v>
      </c>
    </row>
    <row r="24" spans="1:4" ht="291.75" customHeight="1" x14ac:dyDescent="0.3">
      <c r="A24" s="23" t="s">
        <v>61</v>
      </c>
      <c r="B24" s="24"/>
      <c r="C24" s="25"/>
    </row>
    <row r="25" spans="1:4" ht="27.6" x14ac:dyDescent="0.3">
      <c r="A25" s="26" t="s">
        <v>21</v>
      </c>
      <c r="B25" s="27"/>
      <c r="C25" s="28"/>
      <c r="D25" s="13"/>
    </row>
    <row r="26" spans="1:4" x14ac:dyDescent="0.3">
      <c r="A26" s="26" t="s">
        <v>22</v>
      </c>
      <c r="B26" s="29"/>
      <c r="C26" s="5"/>
      <c r="D26" s="13"/>
    </row>
    <row r="27" spans="1:4" ht="27.6" x14ac:dyDescent="0.3">
      <c r="A27" s="26" t="s">
        <v>23</v>
      </c>
      <c r="B27" s="29"/>
      <c r="C27" s="5"/>
      <c r="D27" s="13"/>
    </row>
    <row r="28" spans="1:4" x14ac:dyDescent="0.3">
      <c r="A28" s="26" t="s">
        <v>24</v>
      </c>
      <c r="B28" s="29"/>
      <c r="C28" s="5"/>
      <c r="D28" s="13"/>
    </row>
    <row r="29" spans="1:4" ht="29.25" customHeight="1" x14ac:dyDescent="0.3">
      <c r="A29" s="26" t="s">
        <v>25</v>
      </c>
      <c r="B29" s="29"/>
      <c r="C29" s="5"/>
      <c r="D29" s="13"/>
    </row>
    <row r="30" spans="1:4" ht="23.4" x14ac:dyDescent="0.3">
      <c r="A30" s="30" t="s">
        <v>26</v>
      </c>
      <c r="B30" s="31">
        <v>20</v>
      </c>
      <c r="C30" s="32">
        <f t="shared" ref="C30" si="2">(SUM(C25:C29))/($B$30/100)</f>
        <v>0</v>
      </c>
      <c r="D30" s="13"/>
    </row>
    <row r="31" spans="1:4" ht="342" customHeight="1" x14ac:dyDescent="0.3">
      <c r="A31" s="33" t="s">
        <v>60</v>
      </c>
      <c r="B31" s="34"/>
      <c r="C31" s="34"/>
      <c r="D31" s="13"/>
    </row>
    <row r="32" spans="1:4" ht="41.4" x14ac:dyDescent="0.3">
      <c r="A32" s="35" t="s">
        <v>27</v>
      </c>
      <c r="B32" s="29"/>
      <c r="C32" s="5"/>
    </row>
    <row r="33" spans="1:5" ht="42" customHeight="1" x14ac:dyDescent="0.3">
      <c r="A33" s="35" t="s">
        <v>28</v>
      </c>
      <c r="B33" s="29"/>
      <c r="C33" s="5"/>
    </row>
    <row r="34" spans="1:5" x14ac:dyDescent="0.3">
      <c r="A34" s="35" t="s">
        <v>29</v>
      </c>
      <c r="B34" s="29"/>
      <c r="C34" s="5"/>
    </row>
    <row r="35" spans="1:5" ht="27.6" x14ac:dyDescent="0.3">
      <c r="A35" s="35" t="s">
        <v>30</v>
      </c>
      <c r="B35" s="29"/>
      <c r="C35" s="5"/>
    </row>
    <row r="36" spans="1:5" ht="23.4" x14ac:dyDescent="0.3">
      <c r="A36" s="36" t="s">
        <v>31</v>
      </c>
      <c r="B36" s="37">
        <v>16</v>
      </c>
      <c r="C36" s="38">
        <f t="shared" ref="C36" si="3">(SUM(C32:C35))/($B$36/100)</f>
        <v>0</v>
      </c>
    </row>
    <row r="37" spans="1:5" ht="355.5" customHeight="1" x14ac:dyDescent="0.3">
      <c r="A37" s="39" t="s">
        <v>62</v>
      </c>
      <c r="B37" s="40"/>
      <c r="C37" s="40"/>
    </row>
    <row r="38" spans="1:5" ht="27.6" x14ac:dyDescent="0.3">
      <c r="A38" s="41" t="s">
        <v>32</v>
      </c>
      <c r="B38" s="29"/>
      <c r="C38" s="5"/>
    </row>
    <row r="39" spans="1:5" x14ac:dyDescent="0.3">
      <c r="A39" s="41" t="s">
        <v>33</v>
      </c>
      <c r="B39" s="29"/>
      <c r="C39" s="5"/>
    </row>
    <row r="40" spans="1:5" x14ac:dyDescent="0.3">
      <c r="A40" s="41" t="s">
        <v>34</v>
      </c>
      <c r="B40" s="18"/>
      <c r="C40" s="5"/>
      <c r="D40" s="15"/>
      <c r="E40" s="15"/>
    </row>
    <row r="41" spans="1:5" x14ac:dyDescent="0.3">
      <c r="A41" s="41" t="s">
        <v>35</v>
      </c>
      <c r="B41" s="5"/>
      <c r="C41" s="5"/>
      <c r="D41" s="15"/>
      <c r="E41" s="15"/>
    </row>
    <row r="42" spans="1:5" ht="23.4" x14ac:dyDescent="0.3">
      <c r="A42" s="42" t="s">
        <v>36</v>
      </c>
      <c r="B42" s="43">
        <v>16</v>
      </c>
      <c r="C42" s="44">
        <f t="shared" ref="C42" si="4">(SUM(C38:C41))/($B$42/100)</f>
        <v>0</v>
      </c>
    </row>
    <row r="43" spans="1:5" ht="392.25" customHeight="1" x14ac:dyDescent="0.3">
      <c r="A43" s="45" t="s">
        <v>63</v>
      </c>
      <c r="B43" s="46"/>
      <c r="C43" s="46"/>
    </row>
    <row r="44" spans="1:5" ht="27.6" x14ac:dyDescent="0.3">
      <c r="A44" s="47" t="s">
        <v>37</v>
      </c>
      <c r="B44" s="29"/>
      <c r="C44" s="5"/>
    </row>
    <row r="45" spans="1:5" ht="27.6" x14ac:dyDescent="0.3">
      <c r="A45" s="47" t="s">
        <v>38</v>
      </c>
      <c r="B45" s="29"/>
      <c r="C45" s="5"/>
    </row>
    <row r="46" spans="1:5" ht="15" customHeight="1" x14ac:dyDescent="0.3">
      <c r="A46" s="47" t="s">
        <v>39</v>
      </c>
      <c r="B46" s="29"/>
      <c r="C46" s="5"/>
    </row>
    <row r="47" spans="1:5" ht="23.4" x14ac:dyDescent="0.3">
      <c r="A47" s="48" t="s">
        <v>40</v>
      </c>
      <c r="B47" s="49">
        <v>12</v>
      </c>
      <c r="C47" s="50">
        <f t="shared" ref="C47" si="5">(SUM(C44:C46))/($B$47/100)</f>
        <v>0</v>
      </c>
    </row>
    <row r="48" spans="1:5" ht="400.5" customHeight="1" x14ac:dyDescent="0.3">
      <c r="A48" s="51" t="s">
        <v>60</v>
      </c>
      <c r="B48" s="52"/>
      <c r="C48" s="53"/>
    </row>
    <row r="49" spans="1:3" ht="40.5" customHeight="1" x14ac:dyDescent="0.3">
      <c r="A49" s="54" t="s">
        <v>41</v>
      </c>
      <c r="B49" s="29"/>
      <c r="C49" s="5"/>
    </row>
    <row r="50" spans="1:3" x14ac:dyDescent="0.3">
      <c r="A50" s="54" t="s">
        <v>42</v>
      </c>
      <c r="B50" s="29"/>
      <c r="C50" s="5"/>
    </row>
    <row r="51" spans="1:3" x14ac:dyDescent="0.3">
      <c r="A51" s="54" t="s">
        <v>43</v>
      </c>
      <c r="B51" s="29"/>
      <c r="C51" s="5"/>
    </row>
    <row r="52" spans="1:3" ht="27.75" customHeight="1" x14ac:dyDescent="0.3">
      <c r="A52" s="54" t="s">
        <v>44</v>
      </c>
      <c r="B52" s="29"/>
      <c r="C52" s="5"/>
    </row>
    <row r="53" spans="1:3" x14ac:dyDescent="0.3">
      <c r="A53" s="54" t="s">
        <v>45</v>
      </c>
      <c r="B53" s="29"/>
      <c r="C53" s="5"/>
    </row>
    <row r="54" spans="1:3" ht="29.25" customHeight="1" x14ac:dyDescent="0.3">
      <c r="A54" s="54" t="s">
        <v>46</v>
      </c>
      <c r="B54" s="29"/>
      <c r="C54" s="5"/>
    </row>
    <row r="55" spans="1:3" ht="23.4" x14ac:dyDescent="0.3">
      <c r="A55" s="55" t="s">
        <v>47</v>
      </c>
      <c r="B55" s="56">
        <v>24</v>
      </c>
      <c r="C55" s="57">
        <f t="shared" ref="C55" si="6">(SUM(C49:C54))/($B$55/100)</f>
        <v>0</v>
      </c>
    </row>
    <row r="56" spans="1:3" ht="323.25" customHeight="1" x14ac:dyDescent="0.3">
      <c r="A56" s="75" t="s">
        <v>64</v>
      </c>
      <c r="B56" s="58"/>
      <c r="C56" s="58"/>
    </row>
    <row r="57" spans="1:3" x14ac:dyDescent="0.3">
      <c r="A57" s="59" t="s">
        <v>48</v>
      </c>
      <c r="B57" s="60"/>
      <c r="C57" s="61"/>
    </row>
    <row r="58" spans="1:3" ht="41.4" x14ac:dyDescent="0.3">
      <c r="A58" s="59" t="s">
        <v>49</v>
      </c>
      <c r="B58" s="60"/>
      <c r="C58" s="61"/>
    </row>
    <row r="59" spans="1:3" ht="27.6" x14ac:dyDescent="0.3">
      <c r="A59" s="59" t="s">
        <v>50</v>
      </c>
      <c r="B59" s="60"/>
      <c r="C59" s="61"/>
    </row>
    <row r="60" spans="1:3" x14ac:dyDescent="0.3">
      <c r="A60" s="59" t="s">
        <v>51</v>
      </c>
      <c r="B60" s="60"/>
      <c r="C60" s="61"/>
    </row>
    <row r="61" spans="1:3" ht="27.6" x14ac:dyDescent="0.3">
      <c r="A61" s="59" t="s">
        <v>52</v>
      </c>
      <c r="B61" s="60"/>
      <c r="C61" s="61"/>
    </row>
    <row r="62" spans="1:3" ht="25.5" customHeight="1" x14ac:dyDescent="0.3">
      <c r="A62" s="59" t="s">
        <v>53</v>
      </c>
      <c r="B62" s="60"/>
      <c r="C62" s="61"/>
    </row>
    <row r="63" spans="1:3" x14ac:dyDescent="0.3">
      <c r="A63" s="59" t="s">
        <v>54</v>
      </c>
      <c r="B63" s="60"/>
      <c r="C63" s="61"/>
    </row>
    <row r="64" spans="1:3" ht="18" customHeight="1" x14ac:dyDescent="0.3">
      <c r="A64" s="59" t="s">
        <v>55</v>
      </c>
      <c r="B64" s="60"/>
      <c r="C64" s="61"/>
    </row>
    <row r="65" spans="1:3" ht="23.4" x14ac:dyDescent="0.3">
      <c r="A65" s="62" t="s">
        <v>56</v>
      </c>
      <c r="B65" s="63">
        <v>32</v>
      </c>
      <c r="C65" s="64">
        <f t="shared" ref="C65" si="7">(SUM(C57:C64))/($B$65/100)</f>
        <v>0</v>
      </c>
    </row>
    <row r="66" spans="1:3" ht="281.25" customHeight="1" x14ac:dyDescent="0.3">
      <c r="A66" s="65" t="s">
        <v>65</v>
      </c>
      <c r="B66" s="66"/>
      <c r="C66" s="66"/>
    </row>
  </sheetData>
  <mergeCells count="1">
    <mergeCell ref="A1:C1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00"/>
    <pageSetUpPr fitToPage="1"/>
  </sheetPr>
  <dimension ref="A1:B11"/>
  <sheetViews>
    <sheetView zoomScale="65" zoomScaleNormal="6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4" sqref="D44"/>
    </sheetView>
  </sheetViews>
  <sheetFormatPr defaultRowHeight="14.4" x14ac:dyDescent="0.3"/>
  <cols>
    <col min="1" max="1" width="78.88671875"/>
    <col min="3" max="1018" width="8.109375"/>
  </cols>
  <sheetData>
    <row r="1" spans="1:2" ht="75" customHeight="1" x14ac:dyDescent="0.3">
      <c r="A1" s="67"/>
      <c r="B1" s="68" t="str">
        <f>'Zaznamový arch'!C2</f>
        <v>Jméno</v>
      </c>
    </row>
    <row r="2" spans="1:2" x14ac:dyDescent="0.3">
      <c r="A2" s="69" t="str">
        <f>'Zaznamový arch'!A14</f>
        <v>1. Plánování</v>
      </c>
      <c r="B2" s="70">
        <f>'Zaznamový arch'!C14</f>
        <v>0</v>
      </c>
    </row>
    <row r="3" spans="1:2" x14ac:dyDescent="0.3">
      <c r="A3" s="67" t="str">
        <f>'Zaznamový arch'!A23</f>
        <v>2. Prostředí pro učení</v>
      </c>
      <c r="B3" s="70">
        <f>'Zaznamový arch'!C23</f>
        <v>0</v>
      </c>
    </row>
    <row r="4" spans="1:2" x14ac:dyDescent="0.3">
      <c r="A4" s="67" t="str">
        <f>'Zaznamový arch'!A30</f>
        <v>3. Procesy učení</v>
      </c>
      <c r="B4" s="70">
        <f>'Zaznamový arch'!C30</f>
        <v>0</v>
      </c>
    </row>
    <row r="5" spans="1:2" x14ac:dyDescent="0.3">
      <c r="A5" s="67" t="str">
        <f>'Zaznamový arch'!A36</f>
        <v>4. Hodnocení vzdělávacích pokroků dětí</v>
      </c>
      <c r="B5" s="70">
        <f>'Zaznamový arch'!C36</f>
        <v>0</v>
      </c>
    </row>
    <row r="6" spans="1:2" x14ac:dyDescent="0.3">
      <c r="A6" s="67" t="str">
        <f>'Zaznamový arch'!A42</f>
        <v>5. Reflexe vzdělávání</v>
      </c>
      <c r="B6" s="70">
        <f>'Zaznamový arch'!C42</f>
        <v>0</v>
      </c>
    </row>
    <row r="7" spans="1:2" x14ac:dyDescent="0.3">
      <c r="A7" s="67" t="str">
        <f>'Zaznamový arch'!A47</f>
        <v>6. Rozvoj školy a spolupráce s kolegy</v>
      </c>
      <c r="B7" s="70">
        <f>'Zaznamový arch'!C47</f>
        <v>0</v>
      </c>
    </row>
    <row r="8" spans="1:2" x14ac:dyDescent="0.3">
      <c r="A8" s="67" t="str">
        <f>'Zaznamový arch'!A55</f>
        <v>7. Spolupráce s rodiči a širší veřejností</v>
      </c>
      <c r="B8" s="70">
        <f>'Zaznamový arch'!C55</f>
        <v>0</v>
      </c>
    </row>
    <row r="9" spans="1:2" x14ac:dyDescent="0.3">
      <c r="A9" s="67" t="str">
        <f>'Zaznamový arch'!A65</f>
        <v>8. Profesní rozvoj učitelů</v>
      </c>
      <c r="B9" s="70">
        <f>'Zaznamový arch'!C65</f>
        <v>0</v>
      </c>
    </row>
    <row r="10" spans="1:2" x14ac:dyDescent="0.3">
      <c r="A10" s="71" t="s">
        <v>57</v>
      </c>
      <c r="B10" s="72" t="str">
        <f t="shared" ref="B10" si="0">IF((COUNTIF(B2:B9,"&gt;0"))&gt;0,SUM(B2:B9)/COUNTIF(B2:B9,"&gt;0"),"-")</f>
        <v>-</v>
      </c>
    </row>
    <row r="11" spans="1:2" x14ac:dyDescent="0.3">
      <c r="A11" s="71" t="s">
        <v>58</v>
      </c>
      <c r="B11" s="73">
        <f t="shared" ref="B11" si="1">SUM(B3:B9)/9</f>
        <v>0</v>
      </c>
    </row>
  </sheetData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3"/>
  <sheetViews>
    <sheetView zoomScale="65" zoomScaleNormal="65" workbookViewId="0">
      <selection activeCell="J42" sqref="J42"/>
    </sheetView>
  </sheetViews>
  <sheetFormatPr defaultRowHeight="14.4" x14ac:dyDescent="0.3"/>
  <cols>
    <col min="1" max="1025" width="8.5546875"/>
  </cols>
  <sheetData>
    <row r="23" ht="172.5" customHeight="1" x14ac:dyDescent="0.3"/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Zaznamový arch</vt:lpstr>
      <vt:lpstr>Souhrny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Heinisch</dc:creator>
  <dc:description/>
  <cp:lastModifiedBy>Syslová</cp:lastModifiedBy>
  <cp:revision>28</cp:revision>
  <cp:lastPrinted>2018-01-24T13:32:07Z</cp:lastPrinted>
  <dcterms:created xsi:type="dcterms:W3CDTF">2015-10-26T06:01:35Z</dcterms:created>
  <dcterms:modified xsi:type="dcterms:W3CDTF">2020-11-27T10:24:47Z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