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le3i\Desktop\Statistics HW\"/>
    </mc:Choice>
  </mc:AlternateContent>
  <xr:revisionPtr revIDLastSave="0" documentId="13_ncr:1_{96359945-4192-43CE-A167-EADB210DDC7C}" xr6:coauthVersionLast="45" xr6:coauthVersionMax="45" xr10:uidLastSave="{00000000-0000-0000-0000-000000000000}"/>
  <bookViews>
    <workbookView xWindow="348" yWindow="2628" windowWidth="17280" windowHeight="8964" xr2:uid="{BE59CD3F-8ABB-4B44-A583-1AFCA4EDC576}"/>
  </bookViews>
  <sheets>
    <sheet name="Sheet1" sheetId="1" r:id="rId1"/>
  </sheets>
  <definedNames>
    <definedName name="_xlchart.v1.0" hidden="1">Sheet1!$D$2:$D$11</definedName>
    <definedName name="_xlchart.v1.1" hidden="1">Sheet1!$E$2:$E$11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J21" i="1"/>
  <c r="H21" i="1"/>
  <c r="B23" i="1"/>
  <c r="B20" i="1" l="1"/>
  <c r="A20" i="1" l="1"/>
  <c r="B19" i="1"/>
  <c r="A19" i="1"/>
  <c r="B21" i="1" l="1"/>
  <c r="A21" i="1"/>
  <c r="B24" i="1"/>
  <c r="H23" i="1" l="1"/>
</calcChain>
</file>

<file path=xl/sharedStrings.xml><?xml version="1.0" encoding="utf-8"?>
<sst xmlns="http://schemas.openxmlformats.org/spreadsheetml/2006/main" count="17" uniqueCount="15">
  <si>
    <t>set1</t>
  </si>
  <si>
    <t>set2</t>
  </si>
  <si>
    <t>N=</t>
  </si>
  <si>
    <t>VARIANCE=</t>
  </si>
  <si>
    <t>MEAN=</t>
  </si>
  <si>
    <t>OUTLIER:12.45</t>
  </si>
  <si>
    <t xml:space="preserve"> HO: both variances are equal</t>
  </si>
  <si>
    <t>F=</t>
  </si>
  <si>
    <t>HO: is accepted=variances ar equal</t>
  </si>
  <si>
    <t>d.o.f=</t>
  </si>
  <si>
    <t>T=</t>
  </si>
  <si>
    <t>Tcrit2=</t>
  </si>
  <si>
    <t>Fcrit2=</t>
  </si>
  <si>
    <t>T&gt;Tcrit2</t>
  </si>
  <si>
    <t>HO is rejected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</si>
</sst>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</cx:chartData>
  <cx:chart>
    <cx:title pos="t" align="ctr" overlay="0"/>
    <cx:plotArea>
      <cx:plotAreaRegion>
        <cx:series layoutId="boxWhisker" uniqueId="{41DEB4A0-DC1E-4BB9-86CD-8D3B6CFDB2CF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BD99867A-4E5C-4BC3-8E7C-9F5C3BBDCC10}"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22" min="8"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</xdr:colOff>
      <xdr:row>0</xdr:row>
      <xdr:rowOff>0</xdr:rowOff>
    </xdr:from>
    <xdr:to>
      <xdr:col>17</xdr:col>
      <xdr:colOff>7620</xdr:colOff>
      <xdr:row>18</xdr:row>
      <xdr:rowOff>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D1F8AA-0E58-447A-A6EC-A7FE42CFCB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6" t="5371" r="1495" b="6650"/>
        <a:stretch/>
      </xdr:blipFill>
      <xdr:spPr bwMode="auto">
        <a:xfrm>
          <a:off x="6835140" y="0"/>
          <a:ext cx="3657600" cy="329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601980</xdr:colOff>
      <xdr:row>0</xdr:row>
      <xdr:rowOff>0</xdr:rowOff>
    </xdr:from>
    <xdr:to>
      <xdr:col>9</xdr:col>
      <xdr:colOff>601980</xdr:colOff>
      <xdr:row>15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4744083E-AEEC-4DD6-AE18-A70A9B78A6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71900" y="0"/>
              <a:ext cx="24384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14012-5161-468F-A9DA-572199DCAD0E}">
  <dimension ref="A1:J25"/>
  <sheetViews>
    <sheetView tabSelected="1" workbookViewId="0">
      <selection activeCell="I28" sqref="I28"/>
    </sheetView>
  </sheetViews>
  <sheetFormatPr defaultRowHeight="14.4" x14ac:dyDescent="0.3"/>
  <cols>
    <col min="3" max="3" width="10.6640625" customWidth="1"/>
  </cols>
  <sheetData>
    <row r="1" spans="1:5" x14ac:dyDescent="0.3">
      <c r="A1" t="s">
        <v>0</v>
      </c>
      <c r="B1" t="s">
        <v>1</v>
      </c>
      <c r="D1" t="s">
        <v>0</v>
      </c>
      <c r="E1" t="s">
        <v>1</v>
      </c>
    </row>
    <row r="2" spans="1:5" x14ac:dyDescent="0.3">
      <c r="A2">
        <v>16.38</v>
      </c>
      <c r="B2">
        <v>16.84</v>
      </c>
      <c r="D2">
        <v>16.38</v>
      </c>
      <c r="E2">
        <v>16.84</v>
      </c>
    </row>
    <row r="3" spans="1:5" x14ac:dyDescent="0.3">
      <c r="A3">
        <v>19.149999999999999</v>
      </c>
      <c r="B3">
        <v>15.46</v>
      </c>
      <c r="D3">
        <v>19.149999999999999</v>
      </c>
      <c r="E3">
        <v>15.46</v>
      </c>
    </row>
    <row r="4" spans="1:5" x14ac:dyDescent="0.3">
      <c r="A4">
        <v>19.100000000000001</v>
      </c>
      <c r="B4">
        <v>14.41</v>
      </c>
      <c r="D4">
        <v>19.100000000000001</v>
      </c>
      <c r="E4">
        <v>14.41</v>
      </c>
    </row>
    <row r="5" spans="1:5" x14ac:dyDescent="0.3">
      <c r="A5">
        <v>19.28</v>
      </c>
      <c r="B5">
        <v>18.100000000000001</v>
      </c>
      <c r="D5" s="3">
        <v>12.45</v>
      </c>
      <c r="E5">
        <v>18.100000000000001</v>
      </c>
    </row>
    <row r="6" spans="1:5" x14ac:dyDescent="0.3">
      <c r="A6">
        <v>19.12</v>
      </c>
      <c r="B6">
        <v>16.989999999999998</v>
      </c>
      <c r="D6">
        <v>19.28</v>
      </c>
      <c r="E6">
        <v>16.989999999999998</v>
      </c>
    </row>
    <row r="7" spans="1:5" x14ac:dyDescent="0.3">
      <c r="A7">
        <v>18.850000000000001</v>
      </c>
      <c r="B7">
        <v>15.11</v>
      </c>
      <c r="D7">
        <v>19.12</v>
      </c>
      <c r="E7">
        <v>15.11</v>
      </c>
    </row>
    <row r="8" spans="1:5" x14ac:dyDescent="0.3">
      <c r="A8">
        <v>18.100000000000001</v>
      </c>
      <c r="B8">
        <v>15.1</v>
      </c>
      <c r="D8">
        <v>18.850000000000001</v>
      </c>
      <c r="E8">
        <v>15.1</v>
      </c>
    </row>
    <row r="9" spans="1:5" x14ac:dyDescent="0.3">
      <c r="A9">
        <v>19</v>
      </c>
      <c r="D9">
        <v>18.100000000000001</v>
      </c>
    </row>
    <row r="10" spans="1:5" x14ac:dyDescent="0.3">
      <c r="A10">
        <v>17.77</v>
      </c>
      <c r="D10">
        <v>19</v>
      </c>
    </row>
    <row r="11" spans="1:5" x14ac:dyDescent="0.3">
      <c r="D11">
        <v>17.77</v>
      </c>
    </row>
    <row r="15" spans="1:5" x14ac:dyDescent="0.3">
      <c r="A15" t="s">
        <v>5</v>
      </c>
    </row>
    <row r="19" spans="1:10" x14ac:dyDescent="0.3">
      <c r="A19">
        <f>COUNT(A2:A10)</f>
        <v>9</v>
      </c>
      <c r="B19">
        <f>COUNT(B2:B8)</f>
        <v>7</v>
      </c>
      <c r="C19" t="s">
        <v>2</v>
      </c>
    </row>
    <row r="20" spans="1:10" x14ac:dyDescent="0.3">
      <c r="A20" s="1">
        <f>_xlfn.VAR.S(A2:A10)</f>
        <v>0.9160194444444455</v>
      </c>
      <c r="B20" s="1">
        <f>_xlfn.VAR.S(B2:B8)</f>
        <v>1.7529142857142865</v>
      </c>
      <c r="C20" t="s">
        <v>3</v>
      </c>
    </row>
    <row r="21" spans="1:10" x14ac:dyDescent="0.3">
      <c r="A21">
        <f>AVERAGE(A2:A11)</f>
        <v>18.527777777777779</v>
      </c>
      <c r="B21" s="1">
        <f>AVERAGE(B2:B11)</f>
        <v>16.001428571428569</v>
      </c>
      <c r="C21" t="s">
        <v>4</v>
      </c>
      <c r="G21" s="2" t="s">
        <v>9</v>
      </c>
      <c r="H21">
        <f>A19+B19-2</f>
        <v>14</v>
      </c>
      <c r="J21">
        <f>((8*A20)+(6*B20))/H21</f>
        <v>1.2746886621315203</v>
      </c>
    </row>
    <row r="22" spans="1:10" x14ac:dyDescent="0.3">
      <c r="C22" t="s">
        <v>6</v>
      </c>
      <c r="G22" s="2" t="s">
        <v>10</v>
      </c>
      <c r="H22">
        <f>(A21-B21)/SQRT(J21)/SQRT(1/9+1/7)</f>
        <v>4.440190496446526</v>
      </c>
    </row>
    <row r="23" spans="1:10" x14ac:dyDescent="0.3">
      <c r="A23" s="2" t="s">
        <v>7</v>
      </c>
      <c r="B23">
        <f>B20/A20</f>
        <v>1.9136212624584705</v>
      </c>
      <c r="G23" s="2" t="s">
        <v>11</v>
      </c>
      <c r="H23">
        <f>_xlfn.T.INV.2T(0.05,H21)</f>
        <v>2.1447866879178044</v>
      </c>
    </row>
    <row r="24" spans="1:10" x14ac:dyDescent="0.3">
      <c r="A24" s="2" t="s">
        <v>12</v>
      </c>
      <c r="B24">
        <f>_xlfn.F.INV.RT(0.05/2,A19-1,B19-1)</f>
        <v>5.5996230050430462</v>
      </c>
      <c r="C24" t="s">
        <v>8</v>
      </c>
    </row>
    <row r="25" spans="1:10" x14ac:dyDescent="0.3">
      <c r="H25" t="s">
        <v>13</v>
      </c>
      <c r="I25" t="s">
        <v>14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Alexandros Nioulikos</dc:creator>
  <cp:lastModifiedBy>Alexandros Nioulikos</cp:lastModifiedBy>
  <dcterms:created xsi:type="dcterms:W3CDTF">2020-03-30T13:52:29Z</dcterms:created>
  <dcterms:modified xsi:type="dcterms:W3CDTF">2020-04-16T13:27:28Z</dcterms:modified>
</cp:coreProperties>
</file>