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Plocha\Klaudikine veci\statistics\"/>
    </mc:Choice>
  </mc:AlternateContent>
  <xr:revisionPtr revIDLastSave="0" documentId="13_ncr:1_{382D4D28-3E52-4E52-9511-23437B3D6396}" xr6:coauthVersionLast="44" xr6:coauthVersionMax="44" xr10:uidLastSave="{00000000-0000-0000-0000-000000000000}"/>
  <bookViews>
    <workbookView xWindow="-93" yWindow="-93" windowWidth="25786" windowHeight="1398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F31" i="1"/>
  <c r="C31" i="1"/>
  <c r="E5" i="1" l="1"/>
  <c r="E6" i="1" l="1"/>
</calcChain>
</file>

<file path=xl/sharedStrings.xml><?xml version="1.0" encoding="utf-8"?>
<sst xmlns="http://schemas.openxmlformats.org/spreadsheetml/2006/main" count="66" uniqueCount="40">
  <si>
    <t>concentration (mmol/L)</t>
  </si>
  <si>
    <t>absorbance</t>
  </si>
  <si>
    <t>b=</t>
  </si>
  <si>
    <t>a=</t>
  </si>
  <si>
    <t>r=</t>
  </si>
  <si>
    <t>unknown c=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</si>
  <si>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</si>
  <si>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</si>
  <si>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</si>
  <si>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</si>
  <si>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</si>
  <si>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</si>
  <si>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</si>
  <si>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</si>
  <si>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</si>
  <si>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</si>
  <si>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</si>
  <si>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</si>
  <si>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</si>
  <si>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</si>
  <si>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</si>
  <si>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</si>
  <si>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</si>
  <si>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</si>
  <si>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</si>
  <si>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</si>
  <si>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</si>
  <si>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</si>
  <si>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</si>
  <si>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</si>
  <si>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RESIDUAL OUTPUT</t>
  </si>
  <si>
    <t>Observation</t>
  </si>
  <si>
    <t>Predicted 0,1225</t>
  </si>
  <si>
    <t>Residuals</t>
  </si>
  <si>
    <t>R Square=</t>
  </si>
  <si>
    <t>t = |a|/s =</t>
  </si>
  <si>
    <t>t (crit)=</t>
  </si>
  <si>
    <t xml:space="preserve">Comparison= </t>
  </si>
  <si>
    <t>2,0380026 &lt; 2,36424</t>
  </si>
  <si>
    <t xml:space="preserve">The calcuated value 2,0380026 is lower than the critical value 2,36424, therefore, the null hypothesis can be confirmed.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</si>
</sst>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/>
    <xf numFmtId="0" fontId="0" fillId="2" borderId="0" xfId="0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0" fillId="2" borderId="0" xfId="0" applyFill="1" applyBorder="1" applyAlignment="1"/>
    <xf numFmtId="0" fontId="2" fillId="3" borderId="0" xfId="0" applyFont="1" applyFill="1" applyBorder="1" applyAlignment="1"/>
    <xf numFmtId="0" fontId="0" fillId="3" borderId="0" xfId="0" applyFill="1" applyBorder="1" applyAlignment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3847112860892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Hárok1!$B$1</c:f>
              <c:strCache>
                <c:ptCount val="1"/>
                <c:pt idx="0">
                  <c:v>absorbance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7825984251968505"/>
                  <c:y val="1.8571376494604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Hárok1!$A$2:$A$8</c:f>
              <c:numCache>
                <c:formatCode>General</c:formatCode>
                <c:ptCount val="7"/>
                <c:pt idx="0">
                  <c:v>2.9</c:v>
                </c:pt>
                <c:pt idx="1">
                  <c:v>5.8</c:v>
                </c:pt>
                <c:pt idx="2">
                  <c:v>8.6999999999999993</c:v>
                </c:pt>
                <c:pt idx="3">
                  <c:v>11.6</c:v>
                </c:pt>
                <c:pt idx="4">
                  <c:v>14.5</c:v>
                </c:pt>
                <c:pt idx="5">
                  <c:v>17.399999999999999</c:v>
                </c:pt>
                <c:pt idx="6">
                  <c:v>20.3</c:v>
                </c:pt>
              </c:numCache>
            </c:numRef>
          </c:xVal>
          <c:yVal>
            <c:numRef>
              <c:f>Hárok1!$B$2:$B$8</c:f>
              <c:numCache>
                <c:formatCode>General</c:formatCode>
                <c:ptCount val="7"/>
                <c:pt idx="0">
                  <c:v>0.1225</c:v>
                </c:pt>
                <c:pt idx="1">
                  <c:v>0.21249999999999999</c:v>
                </c:pt>
                <c:pt idx="2">
                  <c:v>0.46500000000000002</c:v>
                </c:pt>
                <c:pt idx="3">
                  <c:v>0.55100000000000005</c:v>
                </c:pt>
                <c:pt idx="4">
                  <c:v>0.84199999999999997</c:v>
                </c:pt>
                <c:pt idx="5">
                  <c:v>1.0184</c:v>
                </c:pt>
                <c:pt idx="6">
                  <c:v>1.113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D9-477C-999D-068F64841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153768"/>
        <c:axId val="490152784"/>
      </c:scatterChart>
      <c:valAx>
        <c:axId val="490153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0152784"/>
        <c:crosses val="autoZero"/>
        <c:crossBetween val="midCat"/>
      </c:valAx>
      <c:valAx>
        <c:axId val="49015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0153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Hárok1!$B$1</c:f>
              <c:strCache>
                <c:ptCount val="1"/>
                <c:pt idx="0">
                  <c:v>absorbance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</c:trendlineLbl>
          </c:trendline>
          <c:xVal>
            <c:numRef>
              <c:f>Hárok1!$A$2:$A$8</c:f>
              <c:numCache>
                <c:formatCode>General</c:formatCode>
                <c:ptCount val="7"/>
                <c:pt idx="0">
                  <c:v>2.9</c:v>
                </c:pt>
                <c:pt idx="1">
                  <c:v>5.8</c:v>
                </c:pt>
                <c:pt idx="2">
                  <c:v>8.6999999999999993</c:v>
                </c:pt>
                <c:pt idx="3">
                  <c:v>11.6</c:v>
                </c:pt>
                <c:pt idx="4">
                  <c:v>14.5</c:v>
                </c:pt>
                <c:pt idx="5">
                  <c:v>17.399999999999999</c:v>
                </c:pt>
                <c:pt idx="6">
                  <c:v>20.3</c:v>
                </c:pt>
              </c:numCache>
            </c:numRef>
          </c:xVal>
          <c:yVal>
            <c:numRef>
              <c:f>Hárok1!$B$2:$B$8</c:f>
              <c:numCache>
                <c:formatCode>General</c:formatCode>
                <c:ptCount val="7"/>
                <c:pt idx="0">
                  <c:v>0.1225</c:v>
                </c:pt>
                <c:pt idx="1">
                  <c:v>0.21249999999999999</c:v>
                </c:pt>
                <c:pt idx="2">
                  <c:v>0.46500000000000002</c:v>
                </c:pt>
                <c:pt idx="3">
                  <c:v>0.55100000000000005</c:v>
                </c:pt>
                <c:pt idx="4">
                  <c:v>0.84199999999999997</c:v>
                </c:pt>
                <c:pt idx="5">
                  <c:v>1.0184</c:v>
                </c:pt>
                <c:pt idx="6">
                  <c:v>1.113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5D-4042-8932-E2ABE2ED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425320"/>
        <c:axId val="465425648"/>
      </c:scatterChart>
      <c:valAx>
        <c:axId val="465425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65425648"/>
        <c:crosses val="autoZero"/>
        <c:crossBetween val="midCat"/>
      </c:valAx>
      <c:valAx>
        <c:axId val="46542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65425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589491</xdr:colOff>
      <xdr:row>9</xdr:row>
      <xdr:rowOff>79374</xdr:rowOff>
    </xdr:from>
    <xdr:to>
      <xdr:col>15</xdr:col>
      <xdr:colOff>11642</xdr:colOff>
      <xdr:row>24</xdr:row>
      <xdr:rowOff>78316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79D4A24-89A8-4291-85C7-350B106C62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214313</xdr:colOff>
      <xdr:row>35</xdr:row>
      <xdr:rowOff>162983</xdr:rowOff>
    </xdr:from>
    <xdr:to>
      <xdr:col>15</xdr:col>
      <xdr:colOff>267231</xdr:colOff>
      <xdr:row>51</xdr:row>
      <xdr:rowOff>6351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CBDA276-FBDA-42E8-9246-BE8704A81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zoomScale="80" zoomScaleNormal="80" workbookViewId="0">
      <selection activeCell="R28" sqref="R28"/>
    </sheetView>
  </sheetViews>
  <sheetFormatPr defaultRowHeight="14.35" x14ac:dyDescent="0.5"/>
  <cols>
    <col min="1" max="1" width="20.64453125" customWidth="1"/>
    <col min="2" max="2" width="12.1171875" customWidth="1"/>
    <col min="3" max="3" width="10.46875" customWidth="1"/>
    <col min="4" max="4" width="11.46875" customWidth="1"/>
    <col min="5" max="5" width="11.5859375" customWidth="1"/>
  </cols>
  <sheetData>
    <row r="1" spans="1:8" x14ac:dyDescent="0.5">
      <c r="A1" s="2" t="s">
        <v>0</v>
      </c>
      <c r="B1" s="3" t="s">
        <v>1</v>
      </c>
    </row>
    <row r="2" spans="1:8" x14ac:dyDescent="0.5">
      <c r="A2" s="3">
        <v>2.9</v>
      </c>
      <c r="B2" s="3">
        <v>0.1225</v>
      </c>
      <c r="D2" s="1"/>
    </row>
    <row r="3" spans="1:8" x14ac:dyDescent="0.5">
      <c r="A3" s="3">
        <v>5.8</v>
      </c>
      <c r="B3" s="3">
        <v>0.21249999999999999</v>
      </c>
      <c r="D3" s="1" t="s">
        <v>2</v>
      </c>
      <c r="E3" s="11">
        <v>5.4800000000000001E-2</v>
      </c>
      <c r="G3" s="4" t="s">
        <v>34</v>
      </c>
      <c r="H3">
        <f>B42</f>
        <v>0.99300052961372376</v>
      </c>
    </row>
    <row r="4" spans="1:8" x14ac:dyDescent="0.5">
      <c r="A4" s="3">
        <v>8.6999999999999993</v>
      </c>
      <c r="B4" s="3">
        <v>0.46500000000000002</v>
      </c>
      <c r="D4" s="1" t="s">
        <v>3</v>
      </c>
      <c r="E4" s="11">
        <v>0</v>
      </c>
    </row>
    <row r="5" spans="1:8" x14ac:dyDescent="0.5">
      <c r="A5" s="3">
        <v>11.6</v>
      </c>
      <c r="B5" s="3">
        <v>0.55100000000000005</v>
      </c>
      <c r="D5" s="1" t="s">
        <v>4</v>
      </c>
      <c r="E5" s="12">
        <f>SQRT(H3)</f>
        <v>0.99649411920679376</v>
      </c>
    </row>
    <row r="6" spans="1:8" x14ac:dyDescent="0.5">
      <c r="A6" s="3">
        <v>14.5</v>
      </c>
      <c r="B6" s="3">
        <v>0.84199999999999997</v>
      </c>
      <c r="D6" s="1" t="s">
        <v>5</v>
      </c>
      <c r="E6" s="13">
        <f>0.502/E3</f>
        <v>9.1605839416058394</v>
      </c>
    </row>
    <row r="7" spans="1:8" x14ac:dyDescent="0.5">
      <c r="A7" s="3">
        <v>17.399999999999999</v>
      </c>
      <c r="B7" s="3">
        <v>1.0184</v>
      </c>
    </row>
    <row r="8" spans="1:8" x14ac:dyDescent="0.5">
      <c r="A8" s="3">
        <v>20.3</v>
      </c>
      <c r="B8" s="3">
        <v>1.113</v>
      </c>
    </row>
    <row r="12" spans="1:8" x14ac:dyDescent="0.5">
      <c r="A12" t="s">
        <v>6</v>
      </c>
    </row>
    <row r="13" spans="1:8" ht="14.7" thickBot="1" x14ac:dyDescent="0.55000000000000004"/>
    <row r="14" spans="1:8" x14ac:dyDescent="0.5">
      <c r="A14" s="7" t="s">
        <v>7</v>
      </c>
      <c r="B14" s="7"/>
    </row>
    <row r="15" spans="1:8" x14ac:dyDescent="0.5">
      <c r="A15" s="4" t="s">
        <v>8</v>
      </c>
      <c r="B15" s="4">
        <v>0.98991134320265106</v>
      </c>
    </row>
    <row r="16" spans="1:8" x14ac:dyDescent="0.5">
      <c r="A16" s="4" t="s">
        <v>9</v>
      </c>
      <c r="B16" s="4">
        <v>0.97992446740127692</v>
      </c>
    </row>
    <row r="17" spans="1:9" x14ac:dyDescent="0.5">
      <c r="A17" s="4" t="s">
        <v>10</v>
      </c>
      <c r="B17" s="4">
        <v>0.97490558425159612</v>
      </c>
    </row>
    <row r="18" spans="1:9" x14ac:dyDescent="0.5">
      <c r="A18" s="4" t="s">
        <v>11</v>
      </c>
      <c r="B18" s="4">
        <v>5.5203548453924278E-2</v>
      </c>
    </row>
    <row r="19" spans="1:9" ht="14.7" thickBot="1" x14ac:dyDescent="0.55000000000000004">
      <c r="A19" s="5" t="s">
        <v>12</v>
      </c>
      <c r="B19" s="5">
        <v>6</v>
      </c>
    </row>
    <row r="21" spans="1:9" ht="14.7" thickBot="1" x14ac:dyDescent="0.55000000000000004">
      <c r="A21" t="s">
        <v>13</v>
      </c>
    </row>
    <row r="22" spans="1:9" x14ac:dyDescent="0.5">
      <c r="A22" s="6"/>
      <c r="B22" s="6" t="s">
        <v>18</v>
      </c>
      <c r="C22" s="6" t="s">
        <v>19</v>
      </c>
      <c r="D22" s="6" t="s">
        <v>20</v>
      </c>
      <c r="E22" s="6" t="s">
        <v>21</v>
      </c>
      <c r="F22" s="6" t="s">
        <v>22</v>
      </c>
    </row>
    <row r="23" spans="1:9" x14ac:dyDescent="0.5">
      <c r="A23" s="4" t="s">
        <v>14</v>
      </c>
      <c r="B23" s="4">
        <v>1</v>
      </c>
      <c r="C23" s="4">
        <v>0.59500348128571412</v>
      </c>
      <c r="D23" s="4">
        <v>0.59500348128571412</v>
      </c>
      <c r="E23" s="4">
        <v>195.24751586687321</v>
      </c>
      <c r="F23" s="4">
        <v>1.5215807719359977E-4</v>
      </c>
    </row>
    <row r="24" spans="1:9" x14ac:dyDescent="0.5">
      <c r="A24" s="4" t="s">
        <v>15</v>
      </c>
      <c r="B24" s="4">
        <v>4</v>
      </c>
      <c r="C24" s="4">
        <v>1.2189727047619062E-2</v>
      </c>
      <c r="D24" s="4">
        <v>3.0474317619047656E-3</v>
      </c>
      <c r="E24" s="4"/>
      <c r="F24" s="4"/>
    </row>
    <row r="25" spans="1:9" ht="14.7" thickBot="1" x14ac:dyDescent="0.55000000000000004">
      <c r="A25" s="5" t="s">
        <v>16</v>
      </c>
      <c r="B25" s="5">
        <v>5</v>
      </c>
      <c r="C25" s="5">
        <v>0.60719320833333323</v>
      </c>
      <c r="D25" s="5"/>
      <c r="E25" s="5"/>
      <c r="F25" s="5"/>
    </row>
    <row r="26" spans="1:9" ht="14.7" thickBot="1" x14ac:dyDescent="0.55000000000000004"/>
    <row r="27" spans="1:9" x14ac:dyDescent="0.5">
      <c r="A27" s="6"/>
      <c r="B27" s="6" t="s">
        <v>23</v>
      </c>
      <c r="C27" s="6" t="s">
        <v>11</v>
      </c>
      <c r="D27" s="6" t="s">
        <v>24</v>
      </c>
      <c r="E27" s="6" t="s">
        <v>25</v>
      </c>
      <c r="F27" s="6" t="s">
        <v>26</v>
      </c>
      <c r="G27" s="6" t="s">
        <v>27</v>
      </c>
      <c r="H27" s="6" t="s">
        <v>28</v>
      </c>
      <c r="I27" s="6" t="s">
        <v>29</v>
      </c>
    </row>
    <row r="28" spans="1:9" x14ac:dyDescent="0.5">
      <c r="A28" s="4" t="s">
        <v>17</v>
      </c>
      <c r="B28" s="10">
        <v>-0.12944476190476151</v>
      </c>
      <c r="C28" s="10">
        <v>6.3515503537082713E-2</v>
      </c>
      <c r="D28" s="10">
        <v>-2.0380026087518432</v>
      </c>
      <c r="E28" s="9">
        <v>0.11119583790657073</v>
      </c>
      <c r="F28" s="4">
        <v>-0.30579207080446791</v>
      </c>
      <c r="G28" s="4">
        <v>4.6902546994944921E-2</v>
      </c>
      <c r="H28" s="4">
        <v>-0.30579207080446791</v>
      </c>
      <c r="I28" s="4">
        <v>4.6902546994944921E-2</v>
      </c>
    </row>
    <row r="29" spans="1:9" ht="14.7" thickBot="1" x14ac:dyDescent="0.55000000000000004">
      <c r="A29" s="5">
        <v>2.9</v>
      </c>
      <c r="B29" s="5">
        <v>6.3583251231527069E-2</v>
      </c>
      <c r="C29" s="5">
        <v>4.5504041688901884E-3</v>
      </c>
      <c r="D29" s="5">
        <v>13.973099722927376</v>
      </c>
      <c r="E29" s="5">
        <v>1.5215807719359993E-4</v>
      </c>
      <c r="F29" s="5">
        <v>5.0949303850140272E-2</v>
      </c>
      <c r="G29" s="5">
        <v>7.6217198612913872E-2</v>
      </c>
      <c r="H29" s="5">
        <v>5.0949303850140272E-2</v>
      </c>
      <c r="I29" s="5">
        <v>7.6217198612913872E-2</v>
      </c>
    </row>
    <row r="31" spans="1:9" x14ac:dyDescent="0.5">
      <c r="B31" t="s">
        <v>35</v>
      </c>
      <c r="C31" s="11">
        <f>ABS(B28)/C28</f>
        <v>2.0380026087518432</v>
      </c>
      <c r="E31" t="s">
        <v>36</v>
      </c>
      <c r="F31" s="11">
        <f>_xlfn.T.INV.2T(0.05,7)</f>
        <v>2.3646242515927849</v>
      </c>
    </row>
    <row r="33" spans="1:11" x14ac:dyDescent="0.5">
      <c r="B33" t="s">
        <v>37</v>
      </c>
      <c r="C33" t="s">
        <v>38</v>
      </c>
    </row>
    <row r="34" spans="1:11" x14ac:dyDescent="0.5">
      <c r="B34" s="11" t="s">
        <v>39</v>
      </c>
      <c r="C34" s="11"/>
      <c r="D34" s="11"/>
      <c r="E34" s="11"/>
      <c r="F34" s="11"/>
      <c r="G34" s="11"/>
      <c r="H34" s="11"/>
      <c r="I34" s="11"/>
      <c r="J34" s="11"/>
      <c r="K34" s="11"/>
    </row>
    <row r="38" spans="1:11" x14ac:dyDescent="0.5">
      <c r="A38" t="s">
        <v>6</v>
      </c>
    </row>
    <row r="39" spans="1:11" ht="14.7" thickBot="1" x14ac:dyDescent="0.55000000000000004"/>
    <row r="40" spans="1:11" x14ac:dyDescent="0.5">
      <c r="A40" s="7" t="s">
        <v>7</v>
      </c>
      <c r="B40" s="7"/>
    </row>
    <row r="41" spans="1:11" x14ac:dyDescent="0.5">
      <c r="A41" s="4" t="s">
        <v>8</v>
      </c>
      <c r="B41" s="4">
        <v>0.99649411920679376</v>
      </c>
    </row>
    <row r="42" spans="1:11" x14ac:dyDescent="0.5">
      <c r="A42" s="8" t="s">
        <v>9</v>
      </c>
      <c r="B42" s="8">
        <v>0.99300052961372376</v>
      </c>
    </row>
    <row r="43" spans="1:11" x14ac:dyDescent="0.5">
      <c r="A43" s="4" t="s">
        <v>10</v>
      </c>
      <c r="B43" s="4">
        <v>0.79300052961372369</v>
      </c>
    </row>
    <row r="44" spans="1:11" x14ac:dyDescent="0.5">
      <c r="A44" s="4" t="s">
        <v>11</v>
      </c>
      <c r="B44" s="4">
        <v>7.0494108432839903E-2</v>
      </c>
    </row>
    <row r="45" spans="1:11" ht="14.7" thickBot="1" x14ac:dyDescent="0.55000000000000004">
      <c r="A45" s="5" t="s">
        <v>12</v>
      </c>
      <c r="B45" s="5">
        <v>6</v>
      </c>
    </row>
    <row r="47" spans="1:11" ht="14.7" thickBot="1" x14ac:dyDescent="0.55000000000000004">
      <c r="A47" t="s">
        <v>13</v>
      </c>
    </row>
    <row r="48" spans="1:11" x14ac:dyDescent="0.5">
      <c r="A48" s="6"/>
      <c r="B48" s="6" t="s">
        <v>18</v>
      </c>
      <c r="C48" s="6" t="s">
        <v>19</v>
      </c>
      <c r="D48" s="6" t="s">
        <v>20</v>
      </c>
      <c r="E48" s="6" t="s">
        <v>21</v>
      </c>
      <c r="F48" s="6" t="s">
        <v>22</v>
      </c>
    </row>
    <row r="49" spans="1:9" x14ac:dyDescent="0.5">
      <c r="A49" s="4" t="s">
        <v>14</v>
      </c>
      <c r="B49" s="4">
        <v>1</v>
      </c>
      <c r="C49" s="4">
        <v>3.5250067133812952</v>
      </c>
      <c r="D49" s="4">
        <v>3.5250067133812952</v>
      </c>
      <c r="E49" s="4">
        <v>709.3397605915178</v>
      </c>
      <c r="F49" s="4">
        <v>1.181331957318564E-5</v>
      </c>
    </row>
    <row r="50" spans="1:9" x14ac:dyDescent="0.5">
      <c r="A50" s="4" t="s">
        <v>15</v>
      </c>
      <c r="B50" s="4">
        <v>5</v>
      </c>
      <c r="C50" s="4">
        <v>2.4847096618704944E-2</v>
      </c>
      <c r="D50" s="4">
        <v>4.969419323740989E-3</v>
      </c>
      <c r="E50" s="4"/>
      <c r="F50" s="4"/>
    </row>
    <row r="51" spans="1:9" ht="14.7" thickBot="1" x14ac:dyDescent="0.55000000000000004">
      <c r="A51" s="5" t="s">
        <v>16</v>
      </c>
      <c r="B51" s="5">
        <v>6</v>
      </c>
      <c r="C51" s="5">
        <v>3.5498538100000001</v>
      </c>
      <c r="D51" s="5"/>
      <c r="E51" s="5"/>
      <c r="F51" s="5"/>
    </row>
    <row r="52" spans="1:9" ht="14.7" thickBot="1" x14ac:dyDescent="0.55000000000000004"/>
    <row r="53" spans="1:9" x14ac:dyDescent="0.5">
      <c r="A53" s="6"/>
      <c r="B53" s="6" t="s">
        <v>23</v>
      </c>
      <c r="C53" s="6" t="s">
        <v>11</v>
      </c>
      <c r="D53" s="6" t="s">
        <v>24</v>
      </c>
      <c r="E53" s="6" t="s">
        <v>25</v>
      </c>
      <c r="F53" s="6" t="s">
        <v>26</v>
      </c>
      <c r="G53" s="6" t="s">
        <v>27</v>
      </c>
      <c r="H53" s="6" t="s">
        <v>28</v>
      </c>
      <c r="I53" s="6" t="s">
        <v>29</v>
      </c>
    </row>
    <row r="54" spans="1:9" x14ac:dyDescent="0.5">
      <c r="A54" s="4" t="s">
        <v>17</v>
      </c>
      <c r="B54" s="4">
        <v>0</v>
      </c>
      <c r="C54" s="4" t="e">
        <v>#N/A</v>
      </c>
      <c r="D54" s="4" t="e">
        <v>#N/A</v>
      </c>
      <c r="E54" s="4" t="e">
        <v>#N/A</v>
      </c>
      <c r="F54" s="4" t="e">
        <v>#N/A</v>
      </c>
      <c r="G54" s="4" t="e">
        <v>#N/A</v>
      </c>
      <c r="H54" s="4" t="e">
        <v>#N/A</v>
      </c>
      <c r="I54" s="4" t="e">
        <v>#N/A</v>
      </c>
    </row>
    <row r="55" spans="1:9" ht="14.7" thickBot="1" x14ac:dyDescent="0.55000000000000004">
      <c r="A55" s="5">
        <v>2.9</v>
      </c>
      <c r="B55" s="5">
        <v>5.4912924832547769E-2</v>
      </c>
      <c r="C55" s="5">
        <v>2.0618042200135963E-3</v>
      </c>
      <c r="D55" s="5">
        <v>26.633433135657107</v>
      </c>
      <c r="E55" s="5">
        <v>1.3951809709945808E-6</v>
      </c>
      <c r="F55" s="5">
        <v>4.9612888355942519E-2</v>
      </c>
      <c r="G55" s="5">
        <v>6.0212961309153018E-2</v>
      </c>
      <c r="H55" s="5">
        <v>4.9612888355942519E-2</v>
      </c>
      <c r="I55" s="5">
        <v>6.0212961309153018E-2</v>
      </c>
    </row>
    <row r="58" spans="1:9" x14ac:dyDescent="0.5">
      <c r="A58" t="s">
        <v>30</v>
      </c>
    </row>
    <row r="59" spans="1:9" ht="14.7" thickBot="1" x14ac:dyDescent="0.55000000000000004"/>
    <row r="60" spans="1:9" x14ac:dyDescent="0.5">
      <c r="A60" s="6" t="s">
        <v>31</v>
      </c>
      <c r="B60" s="6" t="s">
        <v>32</v>
      </c>
      <c r="C60" s="6" t="s">
        <v>33</v>
      </c>
    </row>
    <row r="61" spans="1:9" x14ac:dyDescent="0.5">
      <c r="A61" s="4">
        <v>1</v>
      </c>
      <c r="B61" s="4">
        <v>0.31849496402877703</v>
      </c>
      <c r="C61" s="4">
        <v>-0.10599496402877703</v>
      </c>
    </row>
    <row r="62" spans="1:9" x14ac:dyDescent="0.5">
      <c r="A62" s="4">
        <v>2</v>
      </c>
      <c r="B62" s="4">
        <v>0.47774244604316557</v>
      </c>
      <c r="C62" s="4">
        <v>-1.2742446043165545E-2</v>
      </c>
    </row>
    <row r="63" spans="1:9" x14ac:dyDescent="0.5">
      <c r="A63" s="4">
        <v>3</v>
      </c>
      <c r="B63" s="4">
        <v>0.63698992805755406</v>
      </c>
      <c r="C63" s="4">
        <v>-8.598992805755401E-2</v>
      </c>
    </row>
    <row r="64" spans="1:9" x14ac:dyDescent="0.5">
      <c r="A64" s="4">
        <v>4</v>
      </c>
      <c r="B64" s="4">
        <v>0.7962374100719426</v>
      </c>
      <c r="C64" s="4">
        <v>4.5762589928057373E-2</v>
      </c>
    </row>
    <row r="65" spans="1:3" x14ac:dyDescent="0.5">
      <c r="A65" s="4">
        <v>5</v>
      </c>
      <c r="B65" s="4">
        <v>0.95548489208633114</v>
      </c>
      <c r="C65" s="4">
        <v>6.2915107913668833E-2</v>
      </c>
    </row>
    <row r="66" spans="1:3" ht="14.7" thickBot="1" x14ac:dyDescent="0.55000000000000004">
      <c r="A66" s="5">
        <v>6</v>
      </c>
      <c r="B66" s="5">
        <v>1.1147323741007198</v>
      </c>
      <c r="C66" s="5">
        <v>-1.7323741007198024E-3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Maniak</dc:creator>
  <cp:lastModifiedBy>Jakub Maniak</cp:lastModifiedBy>
  <dcterms:created xsi:type="dcterms:W3CDTF">2015-06-05T18:19:34Z</dcterms:created>
  <dcterms:modified xsi:type="dcterms:W3CDTF">2020-06-07T13:17:26Z</dcterms:modified>
</cp:coreProperties>
</file>