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 codeName="ThisWorkbook" defaultThemeVersion="124226"/>
  <xr:revisionPtr revIDLastSave="0" documentId="13_ncr:1_{C111545C-787B-46BE-9501-4D69884CAD6C}" xr6:coauthVersionLast="45" xr6:coauthVersionMax="45" xr10:uidLastSave="{00000000-0000-0000-0000-000000000000}"/>
  <bookViews>
    <workbookView xWindow="-109" yWindow="-109" windowWidth="26301" windowHeight="14305" tabRatio="895" xr2:uid="{00000000-000D-0000-FFFF-FFFF00000000}"/>
  </bookViews>
  <sheets>
    <sheet name="Excel výp" sheetId="21" r:id="rId1"/>
    <sheet name="funkce" sheetId="31" r:id="rId2"/>
    <sheet name="filtry" sheetId="18" r:id="rId3"/>
    <sheet name="grafy" sheetId="38" r:id="rId4"/>
    <sheet name="šum" sheetId="30" r:id="rId5"/>
    <sheet name="šum drift" sheetId="24" r:id="rId6"/>
    <sheet name="numerická integrace" sheetId="26" r:id="rId7"/>
    <sheet name="galaktosa" sheetId="35" r:id="rId8"/>
  </sheets>
  <definedNames>
    <definedName name="_1_20__254">"#N/A"</definedName>
    <definedName name="_xlnm._FilterDatabase" localSheetId="2" hidden="1">filtry!$C$3:$E$25</definedName>
  </definedNames>
  <calcPr calcId="191029"/>
</workbook>
</file>

<file path=xl/calcChain.xml><?xml version="1.0" encoding="utf-8"?>
<calcChain xmlns="http://schemas.openxmlformats.org/spreadsheetml/2006/main">
  <c r="D7" i="31" l="1"/>
  <c r="D8" i="31" s="1"/>
  <c r="D9" i="31" s="1"/>
  <c r="P112" i="30" l="1"/>
  <c r="Q112" i="30" s="1"/>
  <c r="O112" i="30"/>
  <c r="P111" i="30"/>
  <c r="Q111" i="30" s="1"/>
  <c r="O111" i="30"/>
  <c r="P110" i="30"/>
  <c r="Q110" i="30" s="1"/>
  <c r="O110" i="30"/>
  <c r="P109" i="30"/>
  <c r="Q109" i="30" s="1"/>
  <c r="O109" i="30"/>
  <c r="P108" i="30"/>
  <c r="Q108" i="30" s="1"/>
  <c r="O108" i="30"/>
  <c r="P107" i="30"/>
  <c r="Q107" i="30" s="1"/>
  <c r="O107" i="30"/>
  <c r="P106" i="30"/>
  <c r="Q106" i="30" s="1"/>
  <c r="O106" i="30"/>
  <c r="P105" i="30"/>
  <c r="Q105" i="30" s="1"/>
  <c r="O105" i="30"/>
  <c r="P104" i="30"/>
  <c r="Q104" i="30" s="1"/>
  <c r="O104" i="30"/>
  <c r="P103" i="30"/>
  <c r="Q103" i="30" s="1"/>
  <c r="O103" i="30"/>
  <c r="Q102" i="30"/>
  <c r="P102" i="30"/>
  <c r="O102" i="30"/>
  <c r="P101" i="30"/>
  <c r="Q101" i="30" s="1"/>
  <c r="O101" i="30"/>
  <c r="P100" i="30"/>
  <c r="Q100" i="30" s="1"/>
  <c r="O100" i="30"/>
  <c r="P99" i="30"/>
  <c r="Q99" i="30" s="1"/>
  <c r="O99" i="30"/>
  <c r="P98" i="30"/>
  <c r="Q98" i="30" s="1"/>
  <c r="O98" i="30"/>
  <c r="P97" i="30"/>
  <c r="Q97" i="30" s="1"/>
  <c r="O97" i="30"/>
  <c r="P96" i="30"/>
  <c r="Q96" i="30" s="1"/>
  <c r="O96" i="30"/>
  <c r="P95" i="30"/>
  <c r="Q95" i="30" s="1"/>
  <c r="O95" i="30"/>
  <c r="P94" i="30"/>
  <c r="Q94" i="30" s="1"/>
  <c r="O94" i="30"/>
  <c r="P93" i="30"/>
  <c r="Q93" i="30" s="1"/>
  <c r="O93" i="30"/>
  <c r="P92" i="30"/>
  <c r="Q92" i="30" s="1"/>
  <c r="O92" i="30"/>
  <c r="P91" i="30"/>
  <c r="Q91" i="30" s="1"/>
  <c r="O91" i="30"/>
  <c r="P90" i="30"/>
  <c r="Q90" i="30" s="1"/>
  <c r="O90" i="30"/>
  <c r="P89" i="30"/>
  <c r="Q89" i="30" s="1"/>
  <c r="O89" i="30"/>
  <c r="P88" i="30"/>
  <c r="Q88" i="30" s="1"/>
  <c r="O88" i="30"/>
  <c r="P87" i="30"/>
  <c r="Q87" i="30" s="1"/>
  <c r="O87" i="30"/>
  <c r="P86" i="30"/>
  <c r="Q86" i="30" s="1"/>
  <c r="O86" i="30"/>
  <c r="P85" i="30"/>
  <c r="Q85" i="30" s="1"/>
  <c r="O85" i="30"/>
  <c r="P84" i="30"/>
  <c r="Q84" i="30" s="1"/>
  <c r="O84" i="30"/>
  <c r="P83" i="30"/>
  <c r="Q83" i="30" s="1"/>
  <c r="O83" i="30"/>
  <c r="Q82" i="30"/>
  <c r="P82" i="30"/>
  <c r="O82" i="30"/>
  <c r="P81" i="30"/>
  <c r="Q81" i="30" s="1"/>
  <c r="O81" i="30"/>
  <c r="Q80" i="30"/>
  <c r="P80" i="30"/>
  <c r="O80" i="30"/>
  <c r="P79" i="30"/>
  <c r="Q79" i="30" s="1"/>
  <c r="O79" i="30"/>
  <c r="P78" i="30"/>
  <c r="Q78" i="30" s="1"/>
  <c r="O78" i="30"/>
  <c r="P77" i="30"/>
  <c r="Q77" i="30" s="1"/>
  <c r="O77" i="30"/>
  <c r="P76" i="30"/>
  <c r="Q76" i="30" s="1"/>
  <c r="O76" i="30"/>
  <c r="P75" i="30"/>
  <c r="Q75" i="30" s="1"/>
  <c r="O75" i="30"/>
  <c r="P74" i="30"/>
  <c r="Q74" i="30" s="1"/>
  <c r="O74" i="30"/>
  <c r="P73" i="30"/>
  <c r="Q73" i="30" s="1"/>
  <c r="O73" i="30"/>
  <c r="Q72" i="30"/>
  <c r="P72" i="30"/>
  <c r="O72" i="30"/>
  <c r="P71" i="30"/>
  <c r="Q71" i="30" s="1"/>
  <c r="O71" i="30"/>
  <c r="P70" i="30"/>
  <c r="Q70" i="30" s="1"/>
  <c r="O70" i="30"/>
  <c r="P69" i="30"/>
  <c r="Q69" i="30" s="1"/>
  <c r="O69" i="30"/>
  <c r="P68" i="30"/>
  <c r="Q68" i="30" s="1"/>
  <c r="O68" i="30"/>
  <c r="P67" i="30"/>
  <c r="Q67" i="30" s="1"/>
  <c r="O67" i="30"/>
  <c r="P66" i="30"/>
  <c r="Q66" i="30" s="1"/>
  <c r="O66" i="30"/>
  <c r="P65" i="30"/>
  <c r="Q65" i="30" s="1"/>
  <c r="O65" i="30"/>
  <c r="Q64" i="30"/>
  <c r="P64" i="30"/>
  <c r="O64" i="30"/>
  <c r="P63" i="30"/>
  <c r="Q63" i="30" s="1"/>
  <c r="O63" i="30"/>
  <c r="P62" i="30"/>
  <c r="Q62" i="30" s="1"/>
  <c r="O62" i="30"/>
  <c r="P61" i="30"/>
  <c r="Q61" i="30" s="1"/>
  <c r="O61" i="30"/>
  <c r="P60" i="30"/>
  <c r="Q60" i="30" s="1"/>
  <c r="O60" i="30"/>
  <c r="P59" i="30"/>
  <c r="Q59" i="30" s="1"/>
  <c r="O59" i="30"/>
  <c r="P58" i="30"/>
  <c r="Q58" i="30" s="1"/>
  <c r="O58" i="30"/>
  <c r="P57" i="30"/>
  <c r="Q57" i="30" s="1"/>
  <c r="O57" i="30"/>
  <c r="P56" i="30"/>
  <c r="Q56" i="30" s="1"/>
  <c r="O56" i="30"/>
  <c r="P55" i="30"/>
  <c r="Q55" i="30" s="1"/>
  <c r="O55" i="30"/>
  <c r="P54" i="30"/>
  <c r="Q54" i="30" s="1"/>
  <c r="O54" i="30"/>
  <c r="P53" i="30"/>
  <c r="Q53" i="30" s="1"/>
  <c r="O53" i="30"/>
  <c r="P52" i="30"/>
  <c r="Q52" i="30" s="1"/>
  <c r="O52" i="30"/>
  <c r="P51" i="30"/>
  <c r="Q51" i="30" s="1"/>
  <c r="O51" i="30"/>
  <c r="P50" i="30"/>
  <c r="Q50" i="30" s="1"/>
  <c r="O50" i="30"/>
  <c r="P49" i="30"/>
  <c r="Q49" i="30" s="1"/>
  <c r="O49" i="30"/>
  <c r="P48" i="30"/>
  <c r="Q48" i="30" s="1"/>
  <c r="O48" i="30"/>
  <c r="P47" i="30"/>
  <c r="Q47" i="30" s="1"/>
  <c r="O47" i="30"/>
  <c r="P46" i="30"/>
  <c r="Q46" i="30" s="1"/>
  <c r="O46" i="30"/>
  <c r="P45" i="30"/>
  <c r="Q45" i="30" s="1"/>
  <c r="O45" i="30"/>
  <c r="Q44" i="30"/>
  <c r="P44" i="30"/>
  <c r="O44" i="30"/>
  <c r="P43" i="30"/>
  <c r="Q43" i="30" s="1"/>
  <c r="O43" i="30"/>
  <c r="P42" i="30"/>
  <c r="Q42" i="30" s="1"/>
  <c r="O42" i="30"/>
  <c r="P41" i="30"/>
  <c r="Q41" i="30" s="1"/>
  <c r="O41" i="30"/>
  <c r="P40" i="30"/>
  <c r="Q40" i="30" s="1"/>
  <c r="O40" i="30"/>
  <c r="P39" i="30"/>
  <c r="Q39" i="30" s="1"/>
  <c r="O39" i="30"/>
  <c r="P38" i="30"/>
  <c r="Q38" i="30" s="1"/>
  <c r="O38" i="30"/>
  <c r="Q37" i="30"/>
  <c r="P37" i="30"/>
  <c r="O37" i="30"/>
  <c r="P36" i="30"/>
  <c r="Q36" i="30" s="1"/>
  <c r="O36" i="30"/>
  <c r="P35" i="30"/>
  <c r="Q35" i="30" s="1"/>
  <c r="O35" i="30"/>
  <c r="P34" i="30"/>
  <c r="Q34" i="30" s="1"/>
  <c r="O34" i="30"/>
  <c r="P33" i="30"/>
  <c r="Q33" i="30" s="1"/>
  <c r="O33" i="30"/>
  <c r="Q32" i="30"/>
  <c r="P32" i="30"/>
  <c r="O32" i="30"/>
  <c r="P31" i="30"/>
  <c r="Q31" i="30" s="1"/>
  <c r="O31" i="30"/>
  <c r="P30" i="30"/>
  <c r="Q30" i="30" s="1"/>
  <c r="O30" i="30"/>
  <c r="P29" i="30"/>
  <c r="Q29" i="30" s="1"/>
  <c r="O29" i="30"/>
  <c r="P28" i="30"/>
  <c r="Q28" i="30" s="1"/>
  <c r="O28" i="30"/>
  <c r="P27" i="30"/>
  <c r="Q27" i="30" s="1"/>
  <c r="O27" i="30"/>
  <c r="P26" i="30"/>
  <c r="Q26" i="30" s="1"/>
  <c r="O26" i="30"/>
  <c r="P25" i="30"/>
  <c r="Q25" i="30" s="1"/>
  <c r="O25" i="30"/>
  <c r="P24" i="30"/>
  <c r="Q24" i="30" s="1"/>
  <c r="O24" i="30"/>
  <c r="P23" i="30"/>
  <c r="Q23" i="30" s="1"/>
  <c r="O23" i="30"/>
  <c r="P22" i="30"/>
  <c r="Q22" i="30" s="1"/>
  <c r="O22" i="30"/>
  <c r="P21" i="30"/>
  <c r="Q21" i="30" s="1"/>
  <c r="O21" i="30"/>
  <c r="P20" i="30"/>
  <c r="Q20" i="30" s="1"/>
  <c r="O20" i="30"/>
  <c r="P19" i="30"/>
  <c r="Q19" i="30" s="1"/>
  <c r="O19" i="30"/>
  <c r="P18" i="30"/>
  <c r="Q18" i="30" s="1"/>
  <c r="O18" i="30"/>
  <c r="Q17" i="30"/>
  <c r="P17" i="30"/>
  <c r="O17" i="30"/>
  <c r="P16" i="30"/>
  <c r="Q16" i="30" s="1"/>
  <c r="O16" i="30"/>
  <c r="P15" i="30"/>
  <c r="Q15" i="30" s="1"/>
  <c r="O15" i="30"/>
  <c r="P14" i="30"/>
  <c r="Q14" i="30" s="1"/>
  <c r="O14" i="30"/>
  <c r="P13" i="30"/>
  <c r="Q13" i="30" s="1"/>
  <c r="O13" i="30"/>
  <c r="P12" i="30"/>
  <c r="Q12" i="30" s="1"/>
  <c r="O12" i="30"/>
  <c r="P11" i="30"/>
  <c r="Q11" i="30" s="1"/>
  <c r="O11" i="30"/>
  <c r="P10" i="30"/>
  <c r="Q10" i="30" s="1"/>
  <c r="O10" i="30"/>
  <c r="P9" i="30"/>
  <c r="Q9" i="30" s="1"/>
  <c r="O9" i="30"/>
  <c r="Q8" i="30"/>
  <c r="P8" i="30"/>
  <c r="O8" i="30"/>
  <c r="P7" i="30"/>
  <c r="Q7" i="30" s="1"/>
  <c r="O7" i="30"/>
  <c r="D7" i="30"/>
  <c r="P6" i="30"/>
  <c r="Q6" i="30" s="1"/>
  <c r="O6" i="30"/>
  <c r="P5" i="30"/>
  <c r="Q5" i="30" s="1"/>
  <c r="O5" i="30"/>
  <c r="P4" i="30"/>
  <c r="Q4" i="30" s="1"/>
  <c r="O4" i="30"/>
  <c r="P3" i="30"/>
  <c r="Q3" i="30" s="1"/>
  <c r="O3" i="30"/>
  <c r="C3" i="30"/>
  <c r="P2" i="30"/>
  <c r="Q2" i="30" s="1"/>
  <c r="O2" i="30"/>
  <c r="A3" i="26"/>
  <c r="A4" i="26" s="1"/>
  <c r="A5" i="26" s="1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4" i="24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3" i="24"/>
</calcChain>
</file>

<file path=xl/sharedStrings.xml><?xml version="1.0" encoding="utf-8"?>
<sst xmlns="http://schemas.openxmlformats.org/spreadsheetml/2006/main" count="124" uniqueCount="69">
  <si>
    <t>mg/dl</t>
  </si>
  <si>
    <t>mmol/l</t>
  </si>
  <si>
    <t>Vynásobte hodnotu glykemie v mmol/l číslem 18 (nebo vydělte 0,055) a získáte hodnotu glykemie v mg/dl.</t>
  </si>
  <si>
    <t>Vydělte hodnotu glykemie v mg/dl číslem 18 (nebo vynásobte 0,055) a získáte hodnotu v mmol/l.</t>
  </si>
  <si>
    <t>V USA, Japonsku, Německu, Polsku či Itálii se dosud používá jednotka mg/dl. Chcete-li převést jednotky mezi sebou:</t>
  </si>
  <si>
    <t xml:space="preserve">Ve většině států světa se glykemie standardně měří v jednotkách mmol/l. </t>
  </si>
  <si>
    <t>Přepočet jednotek glykemie</t>
  </si>
  <si>
    <t>věk</t>
  </si>
  <si>
    <t>Pa</t>
  </si>
  <si>
    <t>Ac</t>
  </si>
  <si>
    <t>pohlaví</t>
  </si>
  <si>
    <t>m</t>
  </si>
  <si>
    <t>ž</t>
  </si>
  <si>
    <t xml:space="preserve"> Ac/Pa</t>
  </si>
  <si>
    <t>CENA BEZ dph</t>
  </si>
  <si>
    <t>s DPH</t>
  </si>
  <si>
    <t>jiný příklad - ceník</t>
  </si>
  <si>
    <t>tvorba grafů v Excelu</t>
  </si>
  <si>
    <t>https://cs.wikipedia.org/wiki/Tabulkov%C3%BD_procesor</t>
  </si>
  <si>
    <t>Excel jako tabulkový procesor</t>
  </si>
  <si>
    <r>
      <t>Existují i další, v lecčems shodné tabulkové kalkulátory/procesory (</t>
    </r>
    <r>
      <rPr>
        <b/>
        <i/>
        <sz val="11"/>
        <color theme="1"/>
        <rFont val="Calibri"/>
        <family val="2"/>
        <charset val="238"/>
        <scheme val="minor"/>
      </rPr>
      <t>Open Office, LibreOffice</t>
    </r>
    <r>
      <rPr>
        <i/>
        <sz val="11"/>
        <color theme="1"/>
        <rFont val="Calibri"/>
        <family val="2"/>
        <charset val="238"/>
        <scheme val="minor"/>
      </rPr>
      <t>). My využijeme i freeware Gnumeric.</t>
    </r>
  </si>
  <si>
    <t>Podobné "spreadsheets" jsou součástí prakticky každého statistického programu či programu pro tvorbu vědeckých grafů (Sigmaplot, Origin).</t>
  </si>
  <si>
    <t>nastavení oddělovače des. čísel nás může potrápit v případech, kdy např. importujeme data z anglických softwarů ...</t>
  </si>
  <si>
    <t>je užitečné umět jej změnit</t>
  </si>
  <si>
    <t>příklady na vysvětlení - kopírování vzorců</t>
  </si>
  <si>
    <t>t</t>
  </si>
  <si>
    <t>šum</t>
  </si>
  <si>
    <t>drift</t>
  </si>
  <si>
    <t>úkoly:</t>
  </si>
  <si>
    <t>1/</t>
  </si>
  <si>
    <t>zobrazte šum (sloupec C)</t>
  </si>
  <si>
    <t>do stejného grafu zobrazte odšuměný signál, okno=5</t>
  </si>
  <si>
    <t>proveďte opakovanou filtraci, okno=5</t>
  </si>
  <si>
    <t>2/</t>
  </si>
  <si>
    <t>znázorněte drift (sloupec F)</t>
  </si>
  <si>
    <t>odšuměte</t>
  </si>
  <si>
    <t>odstraňte drift odečtením vhodné rovnice přímky</t>
  </si>
  <si>
    <t>signal</t>
  </si>
  <si>
    <t>zobrazte signál</t>
  </si>
  <si>
    <t>do stejného grafu zobrazte hranice integrace</t>
  </si>
  <si>
    <t>proveďte numerickou integraci dané plochy píku</t>
  </si>
  <si>
    <t>zjistěte čas maxima</t>
  </si>
  <si>
    <t>plocha</t>
  </si>
  <si>
    <t>těžiště</t>
  </si>
  <si>
    <t>variance</t>
  </si>
  <si>
    <t>time (min)</t>
  </si>
  <si>
    <t>kp3+0,02</t>
  </si>
  <si>
    <t>kp10+0,04</t>
  </si>
  <si>
    <t>signal+1</t>
  </si>
  <si>
    <t>y=0,6t+0,2</t>
  </si>
  <si>
    <t>zašuměná přímka</t>
  </si>
  <si>
    <t>X</t>
  </si>
  <si>
    <t>Y=x*x</t>
  </si>
  <si>
    <t>Zobrazení průběhu funkce</t>
  </si>
  <si>
    <t>Chytřejší tabulky v Excelu</t>
  </si>
  <si>
    <t>podle vzorců pro statistické momenty vypočítejte časovou souřadnici těžiště</t>
  </si>
  <si>
    <t>signal (mV)</t>
  </si>
  <si>
    <t>Excel 2019: i krabicový graf !</t>
  </si>
  <si>
    <t>sestroj vhodný graf:</t>
  </si>
  <si>
    <t>BMI</t>
  </si>
  <si>
    <t xml:space="preserve"> </t>
  </si>
  <si>
    <t>pacient A</t>
  </si>
  <si>
    <t>pacient B</t>
  </si>
  <si>
    <t>kontrola1</t>
  </si>
  <si>
    <t>kontrola2</t>
  </si>
  <si>
    <t>x</t>
  </si>
  <si>
    <t>y</t>
  </si>
  <si>
    <t>další možnosti pro statistickou analýzu</t>
  </si>
  <si>
    <t>Domů/Úpravy/Vyplnit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</si>
</sst>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0"/>
    <numFmt numFmtId="166" formatCode="0.0000"/>
    <numFmt numFmtId="167" formatCode="0.000E+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b/>
      <sz val="11"/>
      <color indexed="9"/>
      <name val="Calibri"/>
      <family val="2"/>
      <charset val="238"/>
    </font>
    <font>
      <sz val="11"/>
      <name val="Calibri"/>
      <family val="2"/>
      <charset val="238"/>
    </font>
    <font>
      <sz val="11"/>
      <color indexed="53"/>
      <name val="Calibri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9.1"/>
      <color indexed="8"/>
      <name val="Arial"/>
      <family val="2"/>
      <charset val="238"/>
    </font>
    <font>
      <sz val="12"/>
      <color indexed="8"/>
      <name val="Times New Roman"/>
      <family val="1"/>
      <charset val="238"/>
    </font>
    <font>
      <b/>
      <sz val="11"/>
      <color indexed="10"/>
      <name val="Calibri"/>
      <family val="2"/>
      <charset val="238"/>
    </font>
    <font>
      <sz val="10"/>
      <name val="Arial"/>
      <family val="2"/>
    </font>
    <font>
      <sz val="10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41"/>
      </patternFill>
    </fill>
    <fill>
      <patternFill patternType="solid">
        <fgColor indexed="27"/>
        <bgColor indexed="41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>
      <alignment vertical="top"/>
    </xf>
    <xf numFmtId="0" fontId="1" fillId="0" borderId="0"/>
  </cellStyleXfs>
  <cellXfs count="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1"/>
    <xf numFmtId="0" fontId="4" fillId="0" borderId="0" xfId="0" applyFont="1"/>
    <xf numFmtId="0" fontId="0" fillId="0" borderId="0" xfId="0" applyFill="1"/>
    <xf numFmtId="0" fontId="0" fillId="2" borderId="0" xfId="0" applyFill="1"/>
    <xf numFmtId="0" fontId="0" fillId="3" borderId="4" xfId="0" applyFill="1" applyBorder="1"/>
    <xf numFmtId="0" fontId="0" fillId="3" borderId="6" xfId="0" applyFill="1" applyBorder="1"/>
    <xf numFmtId="0" fontId="6" fillId="3" borderId="5" xfId="0" applyFont="1" applyFill="1" applyBorder="1"/>
    <xf numFmtId="0" fontId="0" fillId="3" borderId="3" xfId="0" applyFill="1" applyBorder="1"/>
    <xf numFmtId="0" fontId="0" fillId="3" borderId="0" xfId="0" applyFill="1" applyBorder="1"/>
    <xf numFmtId="2" fontId="0" fillId="3" borderId="7" xfId="0" applyNumberFormat="1" applyFill="1" applyBorder="1"/>
    <xf numFmtId="0" fontId="0" fillId="3" borderId="2" xfId="0" applyFill="1" applyBorder="1"/>
    <xf numFmtId="0" fontId="0" fillId="3" borderId="1" xfId="0" applyFill="1" applyBorder="1"/>
    <xf numFmtId="2" fontId="0" fillId="3" borderId="8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3" fillId="2" borderId="0" xfId="0" applyFont="1" applyFill="1"/>
    <xf numFmtId="0" fontId="2" fillId="2" borderId="0" xfId="0" applyFont="1" applyFill="1"/>
    <xf numFmtId="0" fontId="3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0" xfId="3"/>
    <xf numFmtId="0" fontId="6" fillId="0" borderId="0" xfId="3" applyFill="1"/>
    <xf numFmtId="0" fontId="0" fillId="0" borderId="0" xfId="5" applyFont="1" applyAlignment="1"/>
    <xf numFmtId="0" fontId="6" fillId="0" borderId="0" xfId="3" applyNumberFormat="1"/>
    <xf numFmtId="0" fontId="0" fillId="0" borderId="0" xfId="5" applyFont="1" applyAlignment="1">
      <alignment horizontal="center"/>
    </xf>
    <xf numFmtId="0" fontId="6" fillId="0" borderId="0" xfId="5" applyAlignment="1"/>
    <xf numFmtId="0" fontId="0" fillId="0" borderId="0" xfId="5" applyFont="1" applyAlignment="1">
      <alignment horizontal="right"/>
    </xf>
    <xf numFmtId="0" fontId="8" fillId="4" borderId="0" xfId="3" applyFont="1" applyFill="1" applyAlignment="1">
      <alignment horizontal="center"/>
    </xf>
    <xf numFmtId="0" fontId="9" fillId="0" borderId="0" xfId="3" applyFont="1" applyFill="1" applyAlignment="1">
      <alignment horizontal="center"/>
    </xf>
    <xf numFmtId="0" fontId="9" fillId="0" borderId="0" xfId="3" applyFont="1" applyFill="1" applyAlignment="1">
      <alignment horizontal="left"/>
    </xf>
    <xf numFmtId="164" fontId="9" fillId="0" borderId="0" xfId="3" applyNumberFormat="1" applyFont="1" applyFill="1" applyBorder="1" applyAlignment="1">
      <alignment horizontal="center"/>
    </xf>
    <xf numFmtId="0" fontId="9" fillId="0" borderId="0" xfId="3" applyFont="1" applyFill="1"/>
    <xf numFmtId="164" fontId="9" fillId="0" borderId="0" xfId="3" applyNumberFormat="1" applyFont="1" applyFill="1" applyBorder="1"/>
    <xf numFmtId="0" fontId="9" fillId="0" borderId="0" xfId="3" applyFont="1" applyFill="1" applyBorder="1"/>
    <xf numFmtId="0" fontId="0" fillId="0" borderId="0" xfId="5" applyFont="1" applyFill="1" applyAlignment="1"/>
    <xf numFmtId="0" fontId="10" fillId="0" borderId="0" xfId="3" applyFont="1"/>
    <xf numFmtId="0" fontId="11" fillId="0" borderId="0" xfId="3" applyFont="1"/>
    <xf numFmtId="0" fontId="12" fillId="0" borderId="0" xfId="3" applyFont="1"/>
    <xf numFmtId="0" fontId="10" fillId="0" borderId="0" xfId="3" applyFont="1" applyFill="1"/>
    <xf numFmtId="0" fontId="6" fillId="0" borderId="0" xfId="3" applyAlignment="1">
      <alignment horizontal="center"/>
    </xf>
    <xf numFmtId="0" fontId="6" fillId="0" borderId="0" xfId="3" applyBorder="1"/>
    <xf numFmtId="165" fontId="6" fillId="0" borderId="0" xfId="3" applyNumberFormat="1"/>
    <xf numFmtId="0" fontId="13" fillId="0" borderId="0" xfId="3" applyFont="1"/>
    <xf numFmtId="0" fontId="14" fillId="0" borderId="0" xfId="3" applyFont="1"/>
    <xf numFmtId="165" fontId="6" fillId="5" borderId="0" xfId="3" applyNumberFormat="1" applyFill="1"/>
    <xf numFmtId="0" fontId="6" fillId="5" borderId="0" xfId="3" applyFill="1"/>
    <xf numFmtId="0" fontId="6" fillId="5" borderId="0" xfId="3" applyNumberFormat="1" applyFill="1"/>
    <xf numFmtId="11" fontId="6" fillId="0" borderId="0" xfId="3" applyNumberFormat="1" applyFont="1"/>
    <xf numFmtId="166" fontId="15" fillId="0" borderId="0" xfId="3" applyNumberFormat="1" applyFont="1" applyFill="1"/>
    <xf numFmtId="164" fontId="6" fillId="0" borderId="0" xfId="3" applyNumberFormat="1"/>
    <xf numFmtId="167" fontId="15" fillId="0" borderId="0" xfId="3" applyNumberFormat="1" applyFont="1" applyFill="1"/>
    <xf numFmtId="2" fontId="6" fillId="0" borderId="0" xfId="3" applyNumberFormat="1" applyFill="1"/>
    <xf numFmtId="166" fontId="6" fillId="0" borderId="0" xfId="3" applyNumberFormat="1"/>
    <xf numFmtId="0" fontId="6" fillId="6" borderId="0" xfId="3" applyFont="1" applyFill="1" applyAlignment="1">
      <alignment horizontal="center"/>
    </xf>
    <xf numFmtId="0" fontId="6" fillId="7" borderId="0" xfId="3" applyFont="1" applyFill="1" applyAlignment="1">
      <alignment horizontal="center"/>
    </xf>
    <xf numFmtId="0" fontId="6" fillId="7" borderId="0" xfId="3" applyFont="1" applyFill="1" applyAlignment="1">
      <alignment horizontal="left"/>
    </xf>
    <xf numFmtId="0" fontId="6" fillId="6" borderId="0" xfId="3" applyFill="1"/>
    <xf numFmtId="0" fontId="6" fillId="7" borderId="0" xfId="3" applyFill="1"/>
    <xf numFmtId="0" fontId="6" fillId="0" borderId="4" xfId="3" applyBorder="1" applyAlignment="1">
      <alignment horizontal="center"/>
    </xf>
    <xf numFmtId="0" fontId="6" fillId="0" borderId="10" xfId="3" applyFont="1" applyBorder="1"/>
    <xf numFmtId="0" fontId="6" fillId="0" borderId="3" xfId="3" applyBorder="1"/>
    <xf numFmtId="0" fontId="6" fillId="0" borderId="11" xfId="3" applyBorder="1"/>
    <xf numFmtId="0" fontId="6" fillId="8" borderId="0" xfId="3" applyFill="1"/>
    <xf numFmtId="0" fontId="6" fillId="0" borderId="0" xfId="5" applyFont="1" applyAlignment="1"/>
    <xf numFmtId="0" fontId="17" fillId="0" borderId="0" xfId="5" applyFont="1" applyFill="1" applyAlignment="1"/>
    <xf numFmtId="0" fontId="0" fillId="0" borderId="9" xfId="0" applyBorder="1"/>
    <xf numFmtId="0" fontId="3" fillId="0" borderId="9" xfId="0" applyFont="1" applyBorder="1"/>
    <xf numFmtId="164" fontId="16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6" fillId="0" borderId="0" xfId="3" applyNumberFormat="1"/>
  </cellXfs>
  <cellStyles count="7">
    <cellStyle name="Hypertextový odkaz" xfId="1" builtinId="8"/>
    <cellStyle name="Normální" xfId="0" builtinId="0"/>
    <cellStyle name="normální 2" xfId="2" xr:uid="{00000000-0005-0000-0000-000002000000}"/>
    <cellStyle name="normální 2 2" xfId="5" xr:uid="{00000000-0005-0000-0000-000003000000}"/>
    <cellStyle name="Normální 3" xfId="3" xr:uid="{00000000-0005-0000-0000-000004000000}"/>
    <cellStyle name="Normální 4" xfId="6" xr:uid="{00000000-0005-0000-0000-000005000000}"/>
    <cellStyle name="Procenta 2" xfId="4" xr:uid="{00000000-0005-0000-0000-000006000000}"/>
  </cellStyles>
  <dxfs count="0"/>
  <tableStyles count="0" defaultTableStyle="TableStyleMedium2" defaultPivotStyle="PivotStyleMedium9"/>
  <colors>
    <mruColors>
      <color rgb="FF8EFAF0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filtrace-klouzavý průměr</a:t>
            </a:r>
          </a:p>
        </c:rich>
      </c:tx>
      <c:layout>
        <c:manualLayout>
          <c:xMode val="edge"/>
          <c:yMode val="edge"/>
          <c:x val="0.21444895372667461"/>
          <c:y val="3.2922496949027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009911255301"/>
          <c:y val="0.33745915476967048"/>
          <c:w val="0.59739354073077877"/>
          <c:h val="0.57614977643602272"/>
        </c:manualLayout>
      </c:layout>
      <c:scatterChart>
        <c:scatterStyle val="lineMarker"/>
        <c:varyColors val="0"/>
        <c:ser>
          <c:idx val="0"/>
          <c:order val="0"/>
          <c:tx>
            <c:strRef>
              <c:f>šum!$B$1</c:f>
              <c:strCache>
                <c:ptCount val="1"/>
                <c:pt idx="0">
                  <c:v>signal</c:v>
                </c:pt>
              </c:strCache>
            </c:strRef>
          </c:tx>
          <c:spPr>
            <a:ln w="38100">
              <a:solidFill>
                <a:srgbClr val="4A7EBB"/>
              </a:solidFill>
              <a:prstDash val="solid"/>
            </a:ln>
          </c:spPr>
          <c:marker>
            <c:symbol val="none"/>
          </c:marker>
          <c:xVal>
            <c:numRef>
              <c:f>šum!$A$2:$A$112</c:f>
              <c:numCache>
                <c:formatCode>General</c:formatCode>
                <c:ptCount val="1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0.60000000000000009</c:v>
                </c:pt>
                <c:pt idx="7">
                  <c:v>0.7</c:v>
                </c:pt>
                <c:pt idx="8">
                  <c:v>0.8</c:v>
                </c:pt>
                <c:pt idx="9">
                  <c:v>0.89999999999999991</c:v>
                </c:pt>
                <c:pt idx="10">
                  <c:v>1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</c:numCache>
            </c:numRef>
          </c:xVal>
          <c:yVal>
            <c:numRef>
              <c:f>šum!$B$2:$B$112</c:f>
              <c:numCache>
                <c:formatCode>General</c:formatCode>
                <c:ptCount val="111"/>
                <c:pt idx="0">
                  <c:v>-5.3E-3</c:v>
                </c:pt>
                <c:pt idx="1">
                  <c:v>-2.1000000000000003E-3</c:v>
                </c:pt>
                <c:pt idx="2">
                  <c:v>2.3E-3</c:v>
                </c:pt>
                <c:pt idx="3">
                  <c:v>-3.5999999999999999E-3</c:v>
                </c:pt>
                <c:pt idx="4">
                  <c:v>5.1000000000000004E-3</c:v>
                </c:pt>
                <c:pt idx="5">
                  <c:v>-8.2000000000000007E-3</c:v>
                </c:pt>
                <c:pt idx="6">
                  <c:v>3.1000000000000003E-3</c:v>
                </c:pt>
                <c:pt idx="7">
                  <c:v>3.0000000000000001E-3</c:v>
                </c:pt>
                <c:pt idx="8">
                  <c:v>-8.6999999999999994E-3</c:v>
                </c:pt>
                <c:pt idx="9">
                  <c:v>-4.0000000000000001E-3</c:v>
                </c:pt>
                <c:pt idx="10">
                  <c:v>-8.3000000000000001E-3</c:v>
                </c:pt>
                <c:pt idx="11">
                  <c:v>-2.9999999999999997E-4</c:v>
                </c:pt>
                <c:pt idx="12">
                  <c:v>3.3E-3</c:v>
                </c:pt>
                <c:pt idx="13">
                  <c:v>-1.4E-3</c:v>
                </c:pt>
                <c:pt idx="14">
                  <c:v>4.8999999999999998E-3</c:v>
                </c:pt>
                <c:pt idx="15">
                  <c:v>-8.5000000000000006E-3</c:v>
                </c:pt>
                <c:pt idx="16">
                  <c:v>6.0000000000000006E-4</c:v>
                </c:pt>
                <c:pt idx="17">
                  <c:v>-7.1000000000000004E-3</c:v>
                </c:pt>
                <c:pt idx="18">
                  <c:v>-2.3E-3</c:v>
                </c:pt>
                <c:pt idx="19">
                  <c:v>7.7999999999999996E-3</c:v>
                </c:pt>
                <c:pt idx="20">
                  <c:v>6.5000000000000006E-3</c:v>
                </c:pt>
                <c:pt idx="21">
                  <c:v>8.8999999999999999E-3</c:v>
                </c:pt>
                <c:pt idx="22">
                  <c:v>-2.0000000000000001E-4</c:v>
                </c:pt>
                <c:pt idx="23">
                  <c:v>-6.1000000000000004E-3</c:v>
                </c:pt>
                <c:pt idx="24">
                  <c:v>9.5999999999999992E-3</c:v>
                </c:pt>
                <c:pt idx="25">
                  <c:v>1.9E-3</c:v>
                </c:pt>
                <c:pt idx="26">
                  <c:v>-0.01</c:v>
                </c:pt>
                <c:pt idx="27">
                  <c:v>8.5000000000000006E-3</c:v>
                </c:pt>
                <c:pt idx="28">
                  <c:v>-5.7999999999999996E-3</c:v>
                </c:pt>
                <c:pt idx="29">
                  <c:v>2.8E-3</c:v>
                </c:pt>
                <c:pt idx="30">
                  <c:v>-6.7999999999999996E-3</c:v>
                </c:pt>
                <c:pt idx="31">
                  <c:v>-2.5999999999999999E-3</c:v>
                </c:pt>
                <c:pt idx="32">
                  <c:v>-5.1000000000000004E-3</c:v>
                </c:pt>
                <c:pt idx="33">
                  <c:v>3.5999999999999999E-3</c:v>
                </c:pt>
                <c:pt idx="34">
                  <c:v>-3.0000000000000001E-3</c:v>
                </c:pt>
                <c:pt idx="35">
                  <c:v>3.8999999999999998E-3</c:v>
                </c:pt>
                <c:pt idx="36">
                  <c:v>-7.9000000000000008E-3</c:v>
                </c:pt>
                <c:pt idx="37">
                  <c:v>7.6E-3</c:v>
                </c:pt>
                <c:pt idx="38">
                  <c:v>8.3000000000000001E-3</c:v>
                </c:pt>
                <c:pt idx="39">
                  <c:v>-9.5999999999999992E-3</c:v>
                </c:pt>
                <c:pt idx="40">
                  <c:v>-7.6E-3</c:v>
                </c:pt>
                <c:pt idx="41">
                  <c:v>5.2000000000000006E-3</c:v>
                </c:pt>
                <c:pt idx="42">
                  <c:v>-4.3E-3</c:v>
                </c:pt>
                <c:pt idx="43">
                  <c:v>-8.0000000000000002E-3</c:v>
                </c:pt>
                <c:pt idx="44">
                  <c:v>-2.0000000000000001E-4</c:v>
                </c:pt>
                <c:pt idx="45">
                  <c:v>6.9000000000000008E-3</c:v>
                </c:pt>
                <c:pt idx="46">
                  <c:v>-5.0000000000000001E-4</c:v>
                </c:pt>
                <c:pt idx="47">
                  <c:v>-2.0000000000000001E-4</c:v>
                </c:pt>
                <c:pt idx="48">
                  <c:v>2.5999999999999999E-3</c:v>
                </c:pt>
                <c:pt idx="49">
                  <c:v>-4.5999999999999999E-3</c:v>
                </c:pt>
                <c:pt idx="50">
                  <c:v>-1.5E-3</c:v>
                </c:pt>
                <c:pt idx="51">
                  <c:v>-2.0000000000000001E-4</c:v>
                </c:pt>
                <c:pt idx="52">
                  <c:v>-1.1000000000000001E-3</c:v>
                </c:pt>
                <c:pt idx="53">
                  <c:v>5.4999999999999997E-3</c:v>
                </c:pt>
                <c:pt idx="54">
                  <c:v>-1E-4</c:v>
                </c:pt>
                <c:pt idx="55">
                  <c:v>8.0000000000000004E-4</c:v>
                </c:pt>
                <c:pt idx="56">
                  <c:v>4.7999999999999996E-3</c:v>
                </c:pt>
                <c:pt idx="57">
                  <c:v>-1.1000000000000001E-3</c:v>
                </c:pt>
                <c:pt idx="58">
                  <c:v>-4.5999999999999999E-3</c:v>
                </c:pt>
                <c:pt idx="59">
                  <c:v>8.3999999999999995E-3</c:v>
                </c:pt>
                <c:pt idx="60">
                  <c:v>1.6999999999999997E-3</c:v>
                </c:pt>
                <c:pt idx="61">
                  <c:v>-3.2000000000000002E-3</c:v>
                </c:pt>
                <c:pt idx="62">
                  <c:v>6.4000000000000003E-3</c:v>
                </c:pt>
                <c:pt idx="63">
                  <c:v>-3.5999999999999999E-3</c:v>
                </c:pt>
                <c:pt idx="64">
                  <c:v>-4.5999999999999999E-3</c:v>
                </c:pt>
                <c:pt idx="65">
                  <c:v>8.0000000000000004E-4</c:v>
                </c:pt>
                <c:pt idx="66">
                  <c:v>-1E-4</c:v>
                </c:pt>
                <c:pt idx="67">
                  <c:v>5.4000000000000003E-3</c:v>
                </c:pt>
                <c:pt idx="68">
                  <c:v>1.9E-3</c:v>
                </c:pt>
                <c:pt idx="69">
                  <c:v>-4.7999999999999996E-3</c:v>
                </c:pt>
                <c:pt idx="70">
                  <c:v>5.7000000000000002E-3</c:v>
                </c:pt>
                <c:pt idx="71">
                  <c:v>-6.4000000000000003E-3</c:v>
                </c:pt>
                <c:pt idx="72">
                  <c:v>6.1000000000000004E-3</c:v>
                </c:pt>
                <c:pt idx="73">
                  <c:v>-9.1000000000000004E-3</c:v>
                </c:pt>
                <c:pt idx="74">
                  <c:v>-7.7000000000000002E-3</c:v>
                </c:pt>
                <c:pt idx="75">
                  <c:v>-8.8999999999999999E-3</c:v>
                </c:pt>
                <c:pt idx="76">
                  <c:v>4.0000000000000002E-4</c:v>
                </c:pt>
                <c:pt idx="77">
                  <c:v>3.5999999999999999E-3</c:v>
                </c:pt>
                <c:pt idx="78">
                  <c:v>4.1999999999999997E-3</c:v>
                </c:pt>
                <c:pt idx="79">
                  <c:v>2.5999999999999999E-3</c:v>
                </c:pt>
                <c:pt idx="80">
                  <c:v>4.3E-3</c:v>
                </c:pt>
                <c:pt idx="81">
                  <c:v>2.5999999999999999E-3</c:v>
                </c:pt>
                <c:pt idx="82">
                  <c:v>7.7999999999999996E-3</c:v>
                </c:pt>
                <c:pt idx="83">
                  <c:v>2.1000000000000003E-3</c:v>
                </c:pt>
                <c:pt idx="84">
                  <c:v>-6.9000000000000008E-3</c:v>
                </c:pt>
                <c:pt idx="85">
                  <c:v>9.1999999999999998E-3</c:v>
                </c:pt>
                <c:pt idx="86">
                  <c:v>4.7999999999999996E-3</c:v>
                </c:pt>
                <c:pt idx="87">
                  <c:v>6.6E-3</c:v>
                </c:pt>
                <c:pt idx="88">
                  <c:v>9.1000000000000004E-3</c:v>
                </c:pt>
                <c:pt idx="89">
                  <c:v>4.7999999999999996E-3</c:v>
                </c:pt>
                <c:pt idx="90">
                  <c:v>-9.5999999999999992E-3</c:v>
                </c:pt>
                <c:pt idx="91">
                  <c:v>-1.1000000000000001E-3</c:v>
                </c:pt>
                <c:pt idx="92">
                  <c:v>3.5999999999999999E-3</c:v>
                </c:pt>
                <c:pt idx="93">
                  <c:v>5.2000000000000006E-3</c:v>
                </c:pt>
                <c:pt idx="94">
                  <c:v>-5.4000000000000003E-3</c:v>
                </c:pt>
                <c:pt idx="95">
                  <c:v>-8.2000000000000007E-3</c:v>
                </c:pt>
                <c:pt idx="96">
                  <c:v>3.0000000000000001E-3</c:v>
                </c:pt>
                <c:pt idx="97">
                  <c:v>6.7999999999999996E-3</c:v>
                </c:pt>
                <c:pt idx="98">
                  <c:v>2.7000000000000001E-3</c:v>
                </c:pt>
                <c:pt idx="99">
                  <c:v>8.3000000000000001E-3</c:v>
                </c:pt>
                <c:pt idx="100">
                  <c:v>1.8000000000000002E-3</c:v>
                </c:pt>
                <c:pt idx="101">
                  <c:v>-9.700000000000002E-3</c:v>
                </c:pt>
                <c:pt idx="102">
                  <c:v>7.4999999999999997E-3</c:v>
                </c:pt>
                <c:pt idx="103">
                  <c:v>3.1000000000000003E-3</c:v>
                </c:pt>
                <c:pt idx="104">
                  <c:v>-6.4000000000000003E-3</c:v>
                </c:pt>
                <c:pt idx="105">
                  <c:v>-9.9000000000000008E-3</c:v>
                </c:pt>
                <c:pt idx="106">
                  <c:v>-6.3E-3</c:v>
                </c:pt>
                <c:pt idx="107">
                  <c:v>0.01</c:v>
                </c:pt>
                <c:pt idx="108">
                  <c:v>-4.7000000000000002E-3</c:v>
                </c:pt>
                <c:pt idx="109">
                  <c:v>-8.8999999999999999E-3</c:v>
                </c:pt>
                <c:pt idx="110">
                  <c:v>-4.7000000000000002E-3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41-4904-95CF-77BCD08C6C9D}"/>
            </c:ext>
          </c:extLst>
        </c:ser>
        <c:ser>
          <c:idx val="1"/>
          <c:order val="1"/>
          <c:tx>
            <c:strRef>
              <c:f>šum!$C$1</c:f>
              <c:strCache>
                <c:ptCount val="1"/>
                <c:pt idx="0">
                  <c:v>kp3+0,02</c:v>
                </c:pt>
              </c:strCache>
            </c:strRef>
          </c:tx>
          <c:spPr>
            <a:ln w="38100">
              <a:solidFill>
                <a:srgbClr val="BE4B48"/>
              </a:solidFill>
              <a:prstDash val="solid"/>
            </a:ln>
          </c:spPr>
          <c:marker>
            <c:symbol val="none"/>
          </c:marker>
          <c:xVal>
            <c:numRef>
              <c:f>šum!$A$3:$A$111</c:f>
              <c:numCache>
                <c:formatCode>General</c:formatCode>
                <c:ptCount val="109"/>
                <c:pt idx="0">
                  <c:v>0.1</c:v>
                </c:pt>
                <c:pt idx="1">
                  <c:v>0.2</c:v>
                </c:pt>
                <c:pt idx="2">
                  <c:v>0.30000000000000004</c:v>
                </c:pt>
                <c:pt idx="3">
                  <c:v>0.4</c:v>
                </c:pt>
                <c:pt idx="4">
                  <c:v>0.5</c:v>
                </c:pt>
                <c:pt idx="5">
                  <c:v>0.60000000000000009</c:v>
                </c:pt>
                <c:pt idx="6">
                  <c:v>0.7</c:v>
                </c:pt>
                <c:pt idx="7">
                  <c:v>0.8</c:v>
                </c:pt>
                <c:pt idx="8">
                  <c:v>0.89999999999999991</c:v>
                </c:pt>
                <c:pt idx="9">
                  <c:v>1</c:v>
                </c:pt>
                <c:pt idx="10">
                  <c:v>1.0999999999999999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1.5000000000000002</c:v>
                </c:pt>
                <c:pt idx="15">
                  <c:v>1.6000000000000003</c:v>
                </c:pt>
                <c:pt idx="16">
                  <c:v>1.7000000000000004</c:v>
                </c:pt>
                <c:pt idx="17">
                  <c:v>1.8000000000000005</c:v>
                </c:pt>
                <c:pt idx="18">
                  <c:v>1.9000000000000006</c:v>
                </c:pt>
                <c:pt idx="19">
                  <c:v>2.0000000000000004</c:v>
                </c:pt>
                <c:pt idx="20">
                  <c:v>2.1000000000000005</c:v>
                </c:pt>
                <c:pt idx="21">
                  <c:v>2.2000000000000006</c:v>
                </c:pt>
                <c:pt idx="22">
                  <c:v>2.3000000000000007</c:v>
                </c:pt>
                <c:pt idx="23">
                  <c:v>2.4000000000000008</c:v>
                </c:pt>
                <c:pt idx="24">
                  <c:v>2.5000000000000009</c:v>
                </c:pt>
                <c:pt idx="25">
                  <c:v>2.600000000000001</c:v>
                </c:pt>
                <c:pt idx="26">
                  <c:v>2.7000000000000011</c:v>
                </c:pt>
                <c:pt idx="27">
                  <c:v>2.8000000000000012</c:v>
                </c:pt>
                <c:pt idx="28">
                  <c:v>2.9000000000000012</c:v>
                </c:pt>
                <c:pt idx="29">
                  <c:v>3.0000000000000013</c:v>
                </c:pt>
                <c:pt idx="30">
                  <c:v>3.1000000000000014</c:v>
                </c:pt>
                <c:pt idx="31">
                  <c:v>3.2000000000000015</c:v>
                </c:pt>
                <c:pt idx="32">
                  <c:v>3.3000000000000016</c:v>
                </c:pt>
                <c:pt idx="33">
                  <c:v>3.4000000000000017</c:v>
                </c:pt>
                <c:pt idx="34">
                  <c:v>3.5000000000000018</c:v>
                </c:pt>
                <c:pt idx="35">
                  <c:v>3.6000000000000019</c:v>
                </c:pt>
                <c:pt idx="36">
                  <c:v>3.700000000000002</c:v>
                </c:pt>
                <c:pt idx="37">
                  <c:v>3.800000000000002</c:v>
                </c:pt>
                <c:pt idx="38">
                  <c:v>3.9000000000000021</c:v>
                </c:pt>
                <c:pt idx="39">
                  <c:v>4.0000000000000018</c:v>
                </c:pt>
                <c:pt idx="40">
                  <c:v>4.1000000000000014</c:v>
                </c:pt>
                <c:pt idx="41">
                  <c:v>4.2000000000000011</c:v>
                </c:pt>
                <c:pt idx="42">
                  <c:v>4.3000000000000007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4.6999999999999993</c:v>
                </c:pt>
                <c:pt idx="47">
                  <c:v>4.7999999999999989</c:v>
                </c:pt>
                <c:pt idx="48">
                  <c:v>4.8999999999999986</c:v>
                </c:pt>
                <c:pt idx="49">
                  <c:v>4.9999999999999982</c:v>
                </c:pt>
                <c:pt idx="50">
                  <c:v>5.0999999999999979</c:v>
                </c:pt>
                <c:pt idx="51">
                  <c:v>5.1999999999999975</c:v>
                </c:pt>
                <c:pt idx="52">
                  <c:v>5.2999999999999972</c:v>
                </c:pt>
                <c:pt idx="53">
                  <c:v>5.3999999999999968</c:v>
                </c:pt>
                <c:pt idx="54">
                  <c:v>5.4999999999999964</c:v>
                </c:pt>
                <c:pt idx="55">
                  <c:v>5.5999999999999961</c:v>
                </c:pt>
                <c:pt idx="56">
                  <c:v>5.6999999999999957</c:v>
                </c:pt>
                <c:pt idx="57">
                  <c:v>5.7999999999999954</c:v>
                </c:pt>
                <c:pt idx="58">
                  <c:v>5.899999999999995</c:v>
                </c:pt>
                <c:pt idx="59">
                  <c:v>5.9999999999999947</c:v>
                </c:pt>
                <c:pt idx="60">
                  <c:v>6.0999999999999943</c:v>
                </c:pt>
                <c:pt idx="61">
                  <c:v>6.199999999999994</c:v>
                </c:pt>
                <c:pt idx="62">
                  <c:v>6.2999999999999936</c:v>
                </c:pt>
                <c:pt idx="63">
                  <c:v>6.3999999999999932</c:v>
                </c:pt>
                <c:pt idx="64">
                  <c:v>6.4999999999999929</c:v>
                </c:pt>
                <c:pt idx="65">
                  <c:v>6.5999999999999925</c:v>
                </c:pt>
                <c:pt idx="66">
                  <c:v>6.6999999999999922</c:v>
                </c:pt>
                <c:pt idx="67">
                  <c:v>6.7999999999999918</c:v>
                </c:pt>
                <c:pt idx="68">
                  <c:v>6.8999999999999915</c:v>
                </c:pt>
                <c:pt idx="69">
                  <c:v>6.9999999999999911</c:v>
                </c:pt>
                <c:pt idx="70">
                  <c:v>7.0999999999999908</c:v>
                </c:pt>
                <c:pt idx="71">
                  <c:v>7.1999999999999904</c:v>
                </c:pt>
                <c:pt idx="72">
                  <c:v>7.2999999999999901</c:v>
                </c:pt>
                <c:pt idx="73">
                  <c:v>7.3999999999999897</c:v>
                </c:pt>
                <c:pt idx="74">
                  <c:v>7.4999999999999893</c:v>
                </c:pt>
                <c:pt idx="75">
                  <c:v>7.599999999999989</c:v>
                </c:pt>
                <c:pt idx="76">
                  <c:v>7.6999999999999886</c:v>
                </c:pt>
                <c:pt idx="77">
                  <c:v>7.7999999999999883</c:v>
                </c:pt>
                <c:pt idx="78">
                  <c:v>7.8999999999999879</c:v>
                </c:pt>
                <c:pt idx="79">
                  <c:v>7.9999999999999876</c:v>
                </c:pt>
                <c:pt idx="80">
                  <c:v>8.0999999999999872</c:v>
                </c:pt>
                <c:pt idx="81">
                  <c:v>8.1999999999999869</c:v>
                </c:pt>
                <c:pt idx="82">
                  <c:v>8.2999999999999865</c:v>
                </c:pt>
                <c:pt idx="83">
                  <c:v>8.3999999999999861</c:v>
                </c:pt>
                <c:pt idx="84">
                  <c:v>8.4999999999999858</c:v>
                </c:pt>
                <c:pt idx="85">
                  <c:v>8.5999999999999854</c:v>
                </c:pt>
                <c:pt idx="86">
                  <c:v>8.6999999999999851</c:v>
                </c:pt>
                <c:pt idx="87">
                  <c:v>8.7999999999999847</c:v>
                </c:pt>
                <c:pt idx="88">
                  <c:v>8.8999999999999844</c:v>
                </c:pt>
                <c:pt idx="89">
                  <c:v>8.999999999999984</c:v>
                </c:pt>
                <c:pt idx="90">
                  <c:v>9.0999999999999837</c:v>
                </c:pt>
                <c:pt idx="91">
                  <c:v>9.1999999999999833</c:v>
                </c:pt>
                <c:pt idx="92">
                  <c:v>9.2999999999999829</c:v>
                </c:pt>
                <c:pt idx="93">
                  <c:v>9.3999999999999826</c:v>
                </c:pt>
                <c:pt idx="94">
                  <c:v>9.4999999999999822</c:v>
                </c:pt>
                <c:pt idx="95">
                  <c:v>9.5999999999999819</c:v>
                </c:pt>
                <c:pt idx="96">
                  <c:v>9.6999999999999815</c:v>
                </c:pt>
                <c:pt idx="97">
                  <c:v>9.7999999999999812</c:v>
                </c:pt>
                <c:pt idx="98">
                  <c:v>9.8999999999999808</c:v>
                </c:pt>
                <c:pt idx="99">
                  <c:v>9.9999999999999805</c:v>
                </c:pt>
                <c:pt idx="100">
                  <c:v>10.09999999999998</c:v>
                </c:pt>
                <c:pt idx="101">
                  <c:v>10.19999999999998</c:v>
                </c:pt>
                <c:pt idx="102">
                  <c:v>10.299999999999979</c:v>
                </c:pt>
                <c:pt idx="103">
                  <c:v>10.399999999999979</c:v>
                </c:pt>
                <c:pt idx="104">
                  <c:v>10.499999999999979</c:v>
                </c:pt>
                <c:pt idx="105">
                  <c:v>10.599999999999978</c:v>
                </c:pt>
                <c:pt idx="106">
                  <c:v>10.699999999999978</c:v>
                </c:pt>
                <c:pt idx="107">
                  <c:v>10.799999999999978</c:v>
                </c:pt>
                <c:pt idx="108">
                  <c:v>10.899999999999977</c:v>
                </c:pt>
              </c:numCache>
            </c:numRef>
          </c:xVal>
          <c:yVal>
            <c:numRef>
              <c:f>šum!$C$3:$C$111</c:f>
              <c:numCache>
                <c:formatCode>General</c:formatCode>
                <c:ptCount val="109"/>
                <c:pt idx="0">
                  <c:v>1.83E-2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41-4904-95CF-77BCD08C6C9D}"/>
            </c:ext>
          </c:extLst>
        </c:ser>
        <c:ser>
          <c:idx val="2"/>
          <c:order val="2"/>
          <c:tx>
            <c:strRef>
              <c:f>šum!$D$1</c:f>
              <c:strCache>
                <c:ptCount val="1"/>
                <c:pt idx="0">
                  <c:v>kp10+0,04</c:v>
                </c:pt>
              </c:strCache>
            </c:strRef>
          </c:tx>
          <c:spPr>
            <a:ln w="38100">
              <a:solidFill>
                <a:srgbClr val="98B855"/>
              </a:solidFill>
              <a:prstDash val="solid"/>
            </a:ln>
          </c:spPr>
          <c:marker>
            <c:symbol val="none"/>
          </c:marker>
          <c:xVal>
            <c:numRef>
              <c:f>šum!$A$7:$A$108</c:f>
              <c:numCache>
                <c:formatCode>General</c:formatCode>
                <c:ptCount val="102"/>
                <c:pt idx="0">
                  <c:v>0.5</c:v>
                </c:pt>
                <c:pt idx="1">
                  <c:v>0.60000000000000009</c:v>
                </c:pt>
                <c:pt idx="2">
                  <c:v>0.7</c:v>
                </c:pt>
                <c:pt idx="3">
                  <c:v>0.8</c:v>
                </c:pt>
                <c:pt idx="4">
                  <c:v>0.89999999999999991</c:v>
                </c:pt>
                <c:pt idx="5">
                  <c:v>1</c:v>
                </c:pt>
                <c:pt idx="6">
                  <c:v>1.0999999999999999</c:v>
                </c:pt>
                <c:pt idx="7">
                  <c:v>1.2</c:v>
                </c:pt>
                <c:pt idx="8">
                  <c:v>1.3</c:v>
                </c:pt>
                <c:pt idx="9">
                  <c:v>1.4</c:v>
                </c:pt>
                <c:pt idx="10">
                  <c:v>1.5000000000000002</c:v>
                </c:pt>
                <c:pt idx="11">
                  <c:v>1.6000000000000003</c:v>
                </c:pt>
                <c:pt idx="12">
                  <c:v>1.7000000000000004</c:v>
                </c:pt>
                <c:pt idx="13">
                  <c:v>1.8000000000000005</c:v>
                </c:pt>
                <c:pt idx="14">
                  <c:v>1.9000000000000006</c:v>
                </c:pt>
                <c:pt idx="15">
                  <c:v>2.0000000000000004</c:v>
                </c:pt>
                <c:pt idx="16">
                  <c:v>2.1000000000000005</c:v>
                </c:pt>
                <c:pt idx="17">
                  <c:v>2.2000000000000006</c:v>
                </c:pt>
                <c:pt idx="18">
                  <c:v>2.3000000000000007</c:v>
                </c:pt>
                <c:pt idx="19">
                  <c:v>2.4000000000000008</c:v>
                </c:pt>
                <c:pt idx="20">
                  <c:v>2.5000000000000009</c:v>
                </c:pt>
                <c:pt idx="21">
                  <c:v>2.600000000000001</c:v>
                </c:pt>
                <c:pt idx="22">
                  <c:v>2.7000000000000011</c:v>
                </c:pt>
                <c:pt idx="23">
                  <c:v>2.8000000000000012</c:v>
                </c:pt>
                <c:pt idx="24">
                  <c:v>2.9000000000000012</c:v>
                </c:pt>
                <c:pt idx="25">
                  <c:v>3.0000000000000013</c:v>
                </c:pt>
                <c:pt idx="26">
                  <c:v>3.1000000000000014</c:v>
                </c:pt>
                <c:pt idx="27">
                  <c:v>3.2000000000000015</c:v>
                </c:pt>
                <c:pt idx="28">
                  <c:v>3.3000000000000016</c:v>
                </c:pt>
                <c:pt idx="29">
                  <c:v>3.4000000000000017</c:v>
                </c:pt>
                <c:pt idx="30">
                  <c:v>3.5000000000000018</c:v>
                </c:pt>
                <c:pt idx="31">
                  <c:v>3.6000000000000019</c:v>
                </c:pt>
                <c:pt idx="32">
                  <c:v>3.700000000000002</c:v>
                </c:pt>
                <c:pt idx="33">
                  <c:v>3.800000000000002</c:v>
                </c:pt>
                <c:pt idx="34">
                  <c:v>3.9000000000000021</c:v>
                </c:pt>
                <c:pt idx="35">
                  <c:v>4.0000000000000018</c:v>
                </c:pt>
                <c:pt idx="36">
                  <c:v>4.1000000000000014</c:v>
                </c:pt>
                <c:pt idx="37">
                  <c:v>4.2000000000000011</c:v>
                </c:pt>
                <c:pt idx="38">
                  <c:v>4.3000000000000007</c:v>
                </c:pt>
                <c:pt idx="39">
                  <c:v>4.4000000000000004</c:v>
                </c:pt>
                <c:pt idx="40">
                  <c:v>4.5</c:v>
                </c:pt>
                <c:pt idx="41">
                  <c:v>4.5999999999999996</c:v>
                </c:pt>
                <c:pt idx="42">
                  <c:v>4.6999999999999993</c:v>
                </c:pt>
                <c:pt idx="43">
                  <c:v>4.7999999999999989</c:v>
                </c:pt>
                <c:pt idx="44">
                  <c:v>4.8999999999999986</c:v>
                </c:pt>
                <c:pt idx="45">
                  <c:v>4.9999999999999982</c:v>
                </c:pt>
                <c:pt idx="46">
                  <c:v>5.0999999999999979</c:v>
                </c:pt>
                <c:pt idx="47">
                  <c:v>5.1999999999999975</c:v>
                </c:pt>
                <c:pt idx="48">
                  <c:v>5.2999999999999972</c:v>
                </c:pt>
                <c:pt idx="49">
                  <c:v>5.3999999999999968</c:v>
                </c:pt>
                <c:pt idx="50">
                  <c:v>5.4999999999999964</c:v>
                </c:pt>
                <c:pt idx="51">
                  <c:v>5.5999999999999961</c:v>
                </c:pt>
                <c:pt idx="52">
                  <c:v>5.6999999999999957</c:v>
                </c:pt>
                <c:pt idx="53">
                  <c:v>5.7999999999999954</c:v>
                </c:pt>
                <c:pt idx="54">
                  <c:v>5.899999999999995</c:v>
                </c:pt>
                <c:pt idx="55">
                  <c:v>5.9999999999999947</c:v>
                </c:pt>
                <c:pt idx="56">
                  <c:v>6.0999999999999943</c:v>
                </c:pt>
                <c:pt idx="57">
                  <c:v>6.199999999999994</c:v>
                </c:pt>
                <c:pt idx="58">
                  <c:v>6.2999999999999936</c:v>
                </c:pt>
                <c:pt idx="59">
                  <c:v>6.3999999999999932</c:v>
                </c:pt>
                <c:pt idx="60">
                  <c:v>6.4999999999999929</c:v>
                </c:pt>
                <c:pt idx="61">
                  <c:v>6.5999999999999925</c:v>
                </c:pt>
                <c:pt idx="62">
                  <c:v>6.6999999999999922</c:v>
                </c:pt>
                <c:pt idx="63">
                  <c:v>6.7999999999999918</c:v>
                </c:pt>
                <c:pt idx="64">
                  <c:v>6.8999999999999915</c:v>
                </c:pt>
                <c:pt idx="65">
                  <c:v>6.9999999999999911</c:v>
                </c:pt>
                <c:pt idx="66">
                  <c:v>7.0999999999999908</c:v>
                </c:pt>
                <c:pt idx="67">
                  <c:v>7.1999999999999904</c:v>
                </c:pt>
                <c:pt idx="68">
                  <c:v>7.2999999999999901</c:v>
                </c:pt>
                <c:pt idx="69">
                  <c:v>7.3999999999999897</c:v>
                </c:pt>
                <c:pt idx="70">
                  <c:v>7.4999999999999893</c:v>
                </c:pt>
                <c:pt idx="71">
                  <c:v>7.599999999999989</c:v>
                </c:pt>
                <c:pt idx="72">
                  <c:v>7.6999999999999886</c:v>
                </c:pt>
                <c:pt idx="73">
                  <c:v>7.7999999999999883</c:v>
                </c:pt>
                <c:pt idx="74">
                  <c:v>7.8999999999999879</c:v>
                </c:pt>
                <c:pt idx="75">
                  <c:v>7.9999999999999876</c:v>
                </c:pt>
                <c:pt idx="76">
                  <c:v>8.0999999999999872</c:v>
                </c:pt>
                <c:pt idx="77">
                  <c:v>8.1999999999999869</c:v>
                </c:pt>
                <c:pt idx="78">
                  <c:v>8.2999999999999865</c:v>
                </c:pt>
                <c:pt idx="79">
                  <c:v>8.3999999999999861</c:v>
                </c:pt>
                <c:pt idx="80">
                  <c:v>8.4999999999999858</c:v>
                </c:pt>
                <c:pt idx="81">
                  <c:v>8.5999999999999854</c:v>
                </c:pt>
                <c:pt idx="82">
                  <c:v>8.6999999999999851</c:v>
                </c:pt>
                <c:pt idx="83">
                  <c:v>8.7999999999999847</c:v>
                </c:pt>
                <c:pt idx="84">
                  <c:v>8.8999999999999844</c:v>
                </c:pt>
                <c:pt idx="85">
                  <c:v>8.999999999999984</c:v>
                </c:pt>
                <c:pt idx="86">
                  <c:v>9.0999999999999837</c:v>
                </c:pt>
                <c:pt idx="87">
                  <c:v>9.1999999999999833</c:v>
                </c:pt>
                <c:pt idx="88">
                  <c:v>9.2999999999999829</c:v>
                </c:pt>
                <c:pt idx="89">
                  <c:v>9.3999999999999826</c:v>
                </c:pt>
                <c:pt idx="90">
                  <c:v>9.4999999999999822</c:v>
                </c:pt>
                <c:pt idx="91">
                  <c:v>9.5999999999999819</c:v>
                </c:pt>
                <c:pt idx="92">
                  <c:v>9.6999999999999815</c:v>
                </c:pt>
                <c:pt idx="93">
                  <c:v>9.7999999999999812</c:v>
                </c:pt>
                <c:pt idx="94">
                  <c:v>9.8999999999999808</c:v>
                </c:pt>
                <c:pt idx="95">
                  <c:v>9.9999999999999805</c:v>
                </c:pt>
                <c:pt idx="96">
                  <c:v>10.09999999999998</c:v>
                </c:pt>
                <c:pt idx="97">
                  <c:v>10.19999999999998</c:v>
                </c:pt>
                <c:pt idx="98">
                  <c:v>10.299999999999979</c:v>
                </c:pt>
                <c:pt idx="99">
                  <c:v>10.399999999999979</c:v>
                </c:pt>
                <c:pt idx="100">
                  <c:v>10.499999999999979</c:v>
                </c:pt>
                <c:pt idx="101">
                  <c:v>10.599999999999978</c:v>
                </c:pt>
              </c:numCache>
            </c:numRef>
          </c:xVal>
          <c:yVal>
            <c:numRef>
              <c:f>šum!$D$7:$D$108</c:f>
              <c:numCache>
                <c:formatCode>General</c:formatCode>
                <c:ptCount val="102"/>
                <c:pt idx="0">
                  <c:v>3.8159999999999999E-2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41-4904-95CF-77BCD08C6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108288"/>
        <c:axId val="291108848"/>
      </c:scatterChart>
      <c:valAx>
        <c:axId val="2911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878787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291108848"/>
        <c:crossesAt val="0"/>
        <c:crossBetween val="midCat"/>
      </c:valAx>
      <c:valAx>
        <c:axId val="291108848"/>
        <c:scaling>
          <c:orientation val="minMax"/>
        </c:scaling>
        <c:delete val="0"/>
        <c:axPos val="l"/>
        <c:majorGridlines>
          <c:spPr>
            <a:ln w="12700">
              <a:solidFill>
                <a:srgbClr val="878787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12700">
            <a:solidFill>
              <a:srgbClr val="878787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29110828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7570897601840871"/>
          <c:y val="0.51275557115870063"/>
          <c:w val="0.20548574407651099"/>
          <c:h val="0.25160071551565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CD5B5"/>
    </a:solidFill>
    <a:ln w="1270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manipulace s digitálními daty</a:t>
            </a:r>
          </a:p>
        </c:rich>
      </c:tx>
      <c:layout>
        <c:manualLayout>
          <c:xMode val="edge"/>
          <c:yMode val="edge"/>
          <c:x val="0.23923154209433767"/>
          <c:y val="4.115360579927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9576599726584E-2"/>
          <c:y val="6.5845688735545457E-2"/>
          <c:w val="0.82761193535737521"/>
          <c:h val="0.85187859801611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šum!$B$1</c:f>
              <c:strCache>
                <c:ptCount val="1"/>
                <c:pt idx="0">
                  <c:v>signal</c:v>
                </c:pt>
              </c:strCache>
            </c:strRef>
          </c:tx>
          <c:spPr>
            <a:ln w="38100">
              <a:solidFill>
                <a:srgbClr val="4A7EBB"/>
              </a:solidFill>
              <a:prstDash val="solid"/>
            </a:ln>
          </c:spPr>
          <c:marker>
            <c:symbol val="none"/>
          </c:marker>
          <c:xVal>
            <c:numRef>
              <c:f>šum!$A$2:$A$112</c:f>
              <c:numCache>
                <c:formatCode>General</c:formatCode>
                <c:ptCount val="1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0.60000000000000009</c:v>
                </c:pt>
                <c:pt idx="7">
                  <c:v>0.7</c:v>
                </c:pt>
                <c:pt idx="8">
                  <c:v>0.8</c:v>
                </c:pt>
                <c:pt idx="9">
                  <c:v>0.89999999999999991</c:v>
                </c:pt>
                <c:pt idx="10">
                  <c:v>1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</c:numCache>
            </c:numRef>
          </c:xVal>
          <c:yVal>
            <c:numRef>
              <c:f>šum!$B$2:$B$112</c:f>
              <c:numCache>
                <c:formatCode>General</c:formatCode>
                <c:ptCount val="111"/>
                <c:pt idx="0">
                  <c:v>-5.3E-3</c:v>
                </c:pt>
                <c:pt idx="1">
                  <c:v>-2.1000000000000003E-3</c:v>
                </c:pt>
                <c:pt idx="2">
                  <c:v>2.3E-3</c:v>
                </c:pt>
                <c:pt idx="3">
                  <c:v>-3.5999999999999999E-3</c:v>
                </c:pt>
                <c:pt idx="4">
                  <c:v>5.1000000000000004E-3</c:v>
                </c:pt>
                <c:pt idx="5">
                  <c:v>-8.2000000000000007E-3</c:v>
                </c:pt>
                <c:pt idx="6">
                  <c:v>3.1000000000000003E-3</c:v>
                </c:pt>
                <c:pt idx="7">
                  <c:v>3.0000000000000001E-3</c:v>
                </c:pt>
                <c:pt idx="8">
                  <c:v>-8.6999999999999994E-3</c:v>
                </c:pt>
                <c:pt idx="9">
                  <c:v>-4.0000000000000001E-3</c:v>
                </c:pt>
                <c:pt idx="10">
                  <c:v>-8.3000000000000001E-3</c:v>
                </c:pt>
                <c:pt idx="11">
                  <c:v>-2.9999999999999997E-4</c:v>
                </c:pt>
                <c:pt idx="12">
                  <c:v>3.3E-3</c:v>
                </c:pt>
                <c:pt idx="13">
                  <c:v>-1.4E-3</c:v>
                </c:pt>
                <c:pt idx="14">
                  <c:v>4.8999999999999998E-3</c:v>
                </c:pt>
                <c:pt idx="15">
                  <c:v>-8.5000000000000006E-3</c:v>
                </c:pt>
                <c:pt idx="16">
                  <c:v>6.0000000000000006E-4</c:v>
                </c:pt>
                <c:pt idx="17">
                  <c:v>-7.1000000000000004E-3</c:v>
                </c:pt>
                <c:pt idx="18">
                  <c:v>-2.3E-3</c:v>
                </c:pt>
                <c:pt idx="19">
                  <c:v>7.7999999999999996E-3</c:v>
                </c:pt>
                <c:pt idx="20">
                  <c:v>6.5000000000000006E-3</c:v>
                </c:pt>
                <c:pt idx="21">
                  <c:v>8.8999999999999999E-3</c:v>
                </c:pt>
                <c:pt idx="22">
                  <c:v>-2.0000000000000001E-4</c:v>
                </c:pt>
                <c:pt idx="23">
                  <c:v>-6.1000000000000004E-3</c:v>
                </c:pt>
                <c:pt idx="24">
                  <c:v>9.5999999999999992E-3</c:v>
                </c:pt>
                <c:pt idx="25">
                  <c:v>1.9E-3</c:v>
                </c:pt>
                <c:pt idx="26">
                  <c:v>-0.01</c:v>
                </c:pt>
                <c:pt idx="27">
                  <c:v>8.5000000000000006E-3</c:v>
                </c:pt>
                <c:pt idx="28">
                  <c:v>-5.7999999999999996E-3</c:v>
                </c:pt>
                <c:pt idx="29">
                  <c:v>2.8E-3</c:v>
                </c:pt>
                <c:pt idx="30">
                  <c:v>-6.7999999999999996E-3</c:v>
                </c:pt>
                <c:pt idx="31">
                  <c:v>-2.5999999999999999E-3</c:v>
                </c:pt>
                <c:pt idx="32">
                  <c:v>-5.1000000000000004E-3</c:v>
                </c:pt>
                <c:pt idx="33">
                  <c:v>3.5999999999999999E-3</c:v>
                </c:pt>
                <c:pt idx="34">
                  <c:v>-3.0000000000000001E-3</c:v>
                </c:pt>
                <c:pt idx="35">
                  <c:v>3.8999999999999998E-3</c:v>
                </c:pt>
                <c:pt idx="36">
                  <c:v>-7.9000000000000008E-3</c:v>
                </c:pt>
                <c:pt idx="37">
                  <c:v>7.6E-3</c:v>
                </c:pt>
                <c:pt idx="38">
                  <c:v>8.3000000000000001E-3</c:v>
                </c:pt>
                <c:pt idx="39">
                  <c:v>-9.5999999999999992E-3</c:v>
                </c:pt>
                <c:pt idx="40">
                  <c:v>-7.6E-3</c:v>
                </c:pt>
                <c:pt idx="41">
                  <c:v>5.2000000000000006E-3</c:v>
                </c:pt>
                <c:pt idx="42">
                  <c:v>-4.3E-3</c:v>
                </c:pt>
                <c:pt idx="43">
                  <c:v>-8.0000000000000002E-3</c:v>
                </c:pt>
                <c:pt idx="44">
                  <c:v>-2.0000000000000001E-4</c:v>
                </c:pt>
                <c:pt idx="45">
                  <c:v>6.9000000000000008E-3</c:v>
                </c:pt>
                <c:pt idx="46">
                  <c:v>-5.0000000000000001E-4</c:v>
                </c:pt>
                <c:pt idx="47">
                  <c:v>-2.0000000000000001E-4</c:v>
                </c:pt>
                <c:pt idx="48">
                  <c:v>2.5999999999999999E-3</c:v>
                </c:pt>
                <c:pt idx="49">
                  <c:v>-4.5999999999999999E-3</c:v>
                </c:pt>
                <c:pt idx="50">
                  <c:v>-1.5E-3</c:v>
                </c:pt>
                <c:pt idx="51">
                  <c:v>-2.0000000000000001E-4</c:v>
                </c:pt>
                <c:pt idx="52">
                  <c:v>-1.1000000000000001E-3</c:v>
                </c:pt>
                <c:pt idx="53">
                  <c:v>5.4999999999999997E-3</c:v>
                </c:pt>
                <c:pt idx="54">
                  <c:v>-1E-4</c:v>
                </c:pt>
                <c:pt idx="55">
                  <c:v>8.0000000000000004E-4</c:v>
                </c:pt>
                <c:pt idx="56">
                  <c:v>4.7999999999999996E-3</c:v>
                </c:pt>
                <c:pt idx="57">
                  <c:v>-1.1000000000000001E-3</c:v>
                </c:pt>
                <c:pt idx="58">
                  <c:v>-4.5999999999999999E-3</c:v>
                </c:pt>
                <c:pt idx="59">
                  <c:v>8.3999999999999995E-3</c:v>
                </c:pt>
                <c:pt idx="60">
                  <c:v>1.6999999999999997E-3</c:v>
                </c:pt>
                <c:pt idx="61">
                  <c:v>-3.2000000000000002E-3</c:v>
                </c:pt>
                <c:pt idx="62">
                  <c:v>6.4000000000000003E-3</c:v>
                </c:pt>
                <c:pt idx="63">
                  <c:v>-3.5999999999999999E-3</c:v>
                </c:pt>
                <c:pt idx="64">
                  <c:v>-4.5999999999999999E-3</c:v>
                </c:pt>
                <c:pt idx="65">
                  <c:v>8.0000000000000004E-4</c:v>
                </c:pt>
                <c:pt idx="66">
                  <c:v>-1E-4</c:v>
                </c:pt>
                <c:pt idx="67">
                  <c:v>5.4000000000000003E-3</c:v>
                </c:pt>
                <c:pt idx="68">
                  <c:v>1.9E-3</c:v>
                </c:pt>
                <c:pt idx="69">
                  <c:v>-4.7999999999999996E-3</c:v>
                </c:pt>
                <c:pt idx="70">
                  <c:v>5.7000000000000002E-3</c:v>
                </c:pt>
                <c:pt idx="71">
                  <c:v>-6.4000000000000003E-3</c:v>
                </c:pt>
                <c:pt idx="72">
                  <c:v>6.1000000000000004E-3</c:v>
                </c:pt>
                <c:pt idx="73">
                  <c:v>-9.1000000000000004E-3</c:v>
                </c:pt>
                <c:pt idx="74">
                  <c:v>-7.7000000000000002E-3</c:v>
                </c:pt>
                <c:pt idx="75">
                  <c:v>-8.8999999999999999E-3</c:v>
                </c:pt>
                <c:pt idx="76">
                  <c:v>4.0000000000000002E-4</c:v>
                </c:pt>
                <c:pt idx="77">
                  <c:v>3.5999999999999999E-3</c:v>
                </c:pt>
                <c:pt idx="78">
                  <c:v>4.1999999999999997E-3</c:v>
                </c:pt>
                <c:pt idx="79">
                  <c:v>2.5999999999999999E-3</c:v>
                </c:pt>
                <c:pt idx="80">
                  <c:v>4.3E-3</c:v>
                </c:pt>
                <c:pt idx="81">
                  <c:v>2.5999999999999999E-3</c:v>
                </c:pt>
                <c:pt idx="82">
                  <c:v>7.7999999999999996E-3</c:v>
                </c:pt>
                <c:pt idx="83">
                  <c:v>2.1000000000000003E-3</c:v>
                </c:pt>
                <c:pt idx="84">
                  <c:v>-6.9000000000000008E-3</c:v>
                </c:pt>
                <c:pt idx="85">
                  <c:v>9.1999999999999998E-3</c:v>
                </c:pt>
                <c:pt idx="86">
                  <c:v>4.7999999999999996E-3</c:v>
                </c:pt>
                <c:pt idx="87">
                  <c:v>6.6E-3</c:v>
                </c:pt>
                <c:pt idx="88">
                  <c:v>9.1000000000000004E-3</c:v>
                </c:pt>
                <c:pt idx="89">
                  <c:v>4.7999999999999996E-3</c:v>
                </c:pt>
                <c:pt idx="90">
                  <c:v>-9.5999999999999992E-3</c:v>
                </c:pt>
                <c:pt idx="91">
                  <c:v>-1.1000000000000001E-3</c:v>
                </c:pt>
                <c:pt idx="92">
                  <c:v>3.5999999999999999E-3</c:v>
                </c:pt>
                <c:pt idx="93">
                  <c:v>5.2000000000000006E-3</c:v>
                </c:pt>
                <c:pt idx="94">
                  <c:v>-5.4000000000000003E-3</c:v>
                </c:pt>
                <c:pt idx="95">
                  <c:v>-8.2000000000000007E-3</c:v>
                </c:pt>
                <c:pt idx="96">
                  <c:v>3.0000000000000001E-3</c:v>
                </c:pt>
                <c:pt idx="97">
                  <c:v>6.7999999999999996E-3</c:v>
                </c:pt>
                <c:pt idx="98">
                  <c:v>2.7000000000000001E-3</c:v>
                </c:pt>
                <c:pt idx="99">
                  <c:v>8.3000000000000001E-3</c:v>
                </c:pt>
                <c:pt idx="100">
                  <c:v>1.8000000000000002E-3</c:v>
                </c:pt>
                <c:pt idx="101">
                  <c:v>-9.700000000000002E-3</c:v>
                </c:pt>
                <c:pt idx="102">
                  <c:v>7.4999999999999997E-3</c:v>
                </c:pt>
                <c:pt idx="103">
                  <c:v>3.1000000000000003E-3</c:v>
                </c:pt>
                <c:pt idx="104">
                  <c:v>-6.4000000000000003E-3</c:v>
                </c:pt>
                <c:pt idx="105">
                  <c:v>-9.9000000000000008E-3</c:v>
                </c:pt>
                <c:pt idx="106">
                  <c:v>-6.3E-3</c:v>
                </c:pt>
                <c:pt idx="107">
                  <c:v>0.01</c:v>
                </c:pt>
                <c:pt idx="108">
                  <c:v>-4.7000000000000002E-3</c:v>
                </c:pt>
                <c:pt idx="109">
                  <c:v>-8.8999999999999999E-3</c:v>
                </c:pt>
                <c:pt idx="110">
                  <c:v>-4.7000000000000002E-3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2F-4C45-ADDC-DBD537FFF4E4}"/>
            </c:ext>
          </c:extLst>
        </c:ser>
        <c:ser>
          <c:idx val="1"/>
          <c:order val="1"/>
          <c:tx>
            <c:strRef>
              <c:f>šum!$O$1</c:f>
              <c:strCache>
                <c:ptCount val="1"/>
                <c:pt idx="0">
                  <c:v>signal+1</c:v>
                </c:pt>
              </c:strCache>
            </c:strRef>
          </c:tx>
          <c:spPr>
            <a:ln w="38100">
              <a:solidFill>
                <a:srgbClr val="BE4B48"/>
              </a:solidFill>
              <a:prstDash val="solid"/>
            </a:ln>
          </c:spPr>
          <c:marker>
            <c:symbol val="none"/>
          </c:marker>
          <c:xVal>
            <c:numRef>
              <c:f>šum!$A$2:$A$112</c:f>
              <c:numCache>
                <c:formatCode>General</c:formatCode>
                <c:ptCount val="1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0.60000000000000009</c:v>
                </c:pt>
                <c:pt idx="7">
                  <c:v>0.7</c:v>
                </c:pt>
                <c:pt idx="8">
                  <c:v>0.8</c:v>
                </c:pt>
                <c:pt idx="9">
                  <c:v>0.89999999999999991</c:v>
                </c:pt>
                <c:pt idx="10">
                  <c:v>1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</c:numCache>
            </c:numRef>
          </c:xVal>
          <c:yVal>
            <c:numRef>
              <c:f>šum!$O$2:$O$112</c:f>
              <c:numCache>
                <c:formatCode>General</c:formatCode>
                <c:ptCount val="111"/>
                <c:pt idx="0">
                  <c:v>0.99470000000000003</c:v>
                </c:pt>
                <c:pt idx="1">
                  <c:v>0.99790000000000001</c:v>
                </c:pt>
                <c:pt idx="2">
                  <c:v>1.0023</c:v>
                </c:pt>
                <c:pt idx="3">
                  <c:v>0.99639999999999995</c:v>
                </c:pt>
                <c:pt idx="4">
                  <c:v>1.0051000000000001</c:v>
                </c:pt>
                <c:pt idx="5">
                  <c:v>0.99180000000000001</c:v>
                </c:pt>
                <c:pt idx="6">
                  <c:v>1.0031000000000001</c:v>
                </c:pt>
                <c:pt idx="7">
                  <c:v>1.0029999999999999</c:v>
                </c:pt>
                <c:pt idx="8">
                  <c:v>0.99129999999999996</c:v>
                </c:pt>
                <c:pt idx="9">
                  <c:v>0.996</c:v>
                </c:pt>
                <c:pt idx="10">
                  <c:v>0.99170000000000003</c:v>
                </c:pt>
                <c:pt idx="11">
                  <c:v>0.99970000000000003</c:v>
                </c:pt>
                <c:pt idx="12">
                  <c:v>1.0033000000000001</c:v>
                </c:pt>
                <c:pt idx="13">
                  <c:v>0.99860000000000004</c:v>
                </c:pt>
                <c:pt idx="14">
                  <c:v>1.0048999999999999</c:v>
                </c:pt>
                <c:pt idx="15">
                  <c:v>0.99150000000000005</c:v>
                </c:pt>
                <c:pt idx="16">
                  <c:v>1.0005999999999999</c:v>
                </c:pt>
                <c:pt idx="17">
                  <c:v>0.9929</c:v>
                </c:pt>
                <c:pt idx="18">
                  <c:v>0.99770000000000003</c:v>
                </c:pt>
                <c:pt idx="19">
                  <c:v>1.0078</c:v>
                </c:pt>
                <c:pt idx="20">
                  <c:v>1.0065</c:v>
                </c:pt>
                <c:pt idx="21">
                  <c:v>1.0088999999999999</c:v>
                </c:pt>
                <c:pt idx="22">
                  <c:v>0.99980000000000002</c:v>
                </c:pt>
                <c:pt idx="23">
                  <c:v>0.99390000000000001</c:v>
                </c:pt>
                <c:pt idx="24">
                  <c:v>1.0096000000000001</c:v>
                </c:pt>
                <c:pt idx="25">
                  <c:v>1.0019</c:v>
                </c:pt>
                <c:pt idx="26">
                  <c:v>0.99</c:v>
                </c:pt>
                <c:pt idx="27">
                  <c:v>1.0085</c:v>
                </c:pt>
                <c:pt idx="28">
                  <c:v>0.99419999999999997</c:v>
                </c:pt>
                <c:pt idx="29">
                  <c:v>1.0027999999999999</c:v>
                </c:pt>
                <c:pt idx="30">
                  <c:v>0.99319999999999997</c:v>
                </c:pt>
                <c:pt idx="31">
                  <c:v>0.99739999999999995</c:v>
                </c:pt>
                <c:pt idx="32">
                  <c:v>0.99490000000000001</c:v>
                </c:pt>
                <c:pt idx="33">
                  <c:v>1.0036</c:v>
                </c:pt>
                <c:pt idx="34">
                  <c:v>0.997</c:v>
                </c:pt>
                <c:pt idx="35">
                  <c:v>1.0039</c:v>
                </c:pt>
                <c:pt idx="36">
                  <c:v>0.99209999999999998</c:v>
                </c:pt>
                <c:pt idx="37">
                  <c:v>1.0076000000000001</c:v>
                </c:pt>
                <c:pt idx="38">
                  <c:v>1.0083</c:v>
                </c:pt>
                <c:pt idx="39">
                  <c:v>0.99039999999999995</c:v>
                </c:pt>
                <c:pt idx="40">
                  <c:v>0.99239999999999995</c:v>
                </c:pt>
                <c:pt idx="41">
                  <c:v>1.0052000000000001</c:v>
                </c:pt>
                <c:pt idx="42">
                  <c:v>0.99570000000000003</c:v>
                </c:pt>
                <c:pt idx="43">
                  <c:v>0.99199999999999999</c:v>
                </c:pt>
                <c:pt idx="44">
                  <c:v>0.99980000000000002</c:v>
                </c:pt>
                <c:pt idx="45">
                  <c:v>1.0068999999999999</c:v>
                </c:pt>
                <c:pt idx="46">
                  <c:v>0.99950000000000006</c:v>
                </c:pt>
                <c:pt idx="47">
                  <c:v>0.99980000000000002</c:v>
                </c:pt>
                <c:pt idx="48">
                  <c:v>1.0025999999999999</c:v>
                </c:pt>
                <c:pt idx="49">
                  <c:v>0.99539999999999995</c:v>
                </c:pt>
                <c:pt idx="50">
                  <c:v>0.99850000000000005</c:v>
                </c:pt>
                <c:pt idx="51">
                  <c:v>0.99980000000000002</c:v>
                </c:pt>
                <c:pt idx="52">
                  <c:v>0.99890000000000001</c:v>
                </c:pt>
                <c:pt idx="53">
                  <c:v>1.0055000000000001</c:v>
                </c:pt>
                <c:pt idx="54">
                  <c:v>0.99990000000000001</c:v>
                </c:pt>
                <c:pt idx="55">
                  <c:v>1.0007999999999999</c:v>
                </c:pt>
                <c:pt idx="56">
                  <c:v>1.0047999999999999</c:v>
                </c:pt>
                <c:pt idx="57">
                  <c:v>0.99890000000000001</c:v>
                </c:pt>
                <c:pt idx="58">
                  <c:v>0.99539999999999995</c:v>
                </c:pt>
                <c:pt idx="59">
                  <c:v>1.0084</c:v>
                </c:pt>
                <c:pt idx="60">
                  <c:v>1.0017</c:v>
                </c:pt>
                <c:pt idx="61">
                  <c:v>0.99680000000000002</c:v>
                </c:pt>
                <c:pt idx="62">
                  <c:v>1.0064</c:v>
                </c:pt>
                <c:pt idx="63">
                  <c:v>0.99639999999999995</c:v>
                </c:pt>
                <c:pt idx="64">
                  <c:v>0.99539999999999995</c:v>
                </c:pt>
                <c:pt idx="65">
                  <c:v>1.0007999999999999</c:v>
                </c:pt>
                <c:pt idx="66">
                  <c:v>0.99990000000000001</c:v>
                </c:pt>
                <c:pt idx="67">
                  <c:v>1.0054000000000001</c:v>
                </c:pt>
                <c:pt idx="68">
                  <c:v>1.0019</c:v>
                </c:pt>
                <c:pt idx="69">
                  <c:v>0.99519999999999997</c:v>
                </c:pt>
                <c:pt idx="70">
                  <c:v>1.0057</c:v>
                </c:pt>
                <c:pt idx="71">
                  <c:v>0.99360000000000004</c:v>
                </c:pt>
                <c:pt idx="72">
                  <c:v>1.0061</c:v>
                </c:pt>
                <c:pt idx="73">
                  <c:v>0.9909</c:v>
                </c:pt>
                <c:pt idx="74">
                  <c:v>0.99229999999999996</c:v>
                </c:pt>
                <c:pt idx="75">
                  <c:v>0.99109999999999998</c:v>
                </c:pt>
                <c:pt idx="76">
                  <c:v>1.0004</c:v>
                </c:pt>
                <c:pt idx="77">
                  <c:v>1.0036</c:v>
                </c:pt>
                <c:pt idx="78">
                  <c:v>1.0042</c:v>
                </c:pt>
                <c:pt idx="79">
                  <c:v>1.0025999999999999</c:v>
                </c:pt>
                <c:pt idx="80">
                  <c:v>1.0043</c:v>
                </c:pt>
                <c:pt idx="81">
                  <c:v>1.0025999999999999</c:v>
                </c:pt>
                <c:pt idx="82">
                  <c:v>1.0078</c:v>
                </c:pt>
                <c:pt idx="83">
                  <c:v>1.0021</c:v>
                </c:pt>
                <c:pt idx="84">
                  <c:v>0.99309999999999998</c:v>
                </c:pt>
                <c:pt idx="85">
                  <c:v>1.0092000000000001</c:v>
                </c:pt>
                <c:pt idx="86">
                  <c:v>1.0047999999999999</c:v>
                </c:pt>
                <c:pt idx="87">
                  <c:v>1.0065999999999999</c:v>
                </c:pt>
                <c:pt idx="88">
                  <c:v>1.0091000000000001</c:v>
                </c:pt>
                <c:pt idx="89">
                  <c:v>1.0047999999999999</c:v>
                </c:pt>
                <c:pt idx="90">
                  <c:v>0.99039999999999995</c:v>
                </c:pt>
                <c:pt idx="91">
                  <c:v>0.99890000000000001</c:v>
                </c:pt>
                <c:pt idx="92">
                  <c:v>1.0036</c:v>
                </c:pt>
                <c:pt idx="93">
                  <c:v>1.0052000000000001</c:v>
                </c:pt>
                <c:pt idx="94">
                  <c:v>0.99460000000000004</c:v>
                </c:pt>
                <c:pt idx="95">
                  <c:v>0.99180000000000001</c:v>
                </c:pt>
                <c:pt idx="96">
                  <c:v>1.0029999999999999</c:v>
                </c:pt>
                <c:pt idx="97">
                  <c:v>1.0067999999999999</c:v>
                </c:pt>
                <c:pt idx="98">
                  <c:v>1.0026999999999999</c:v>
                </c:pt>
                <c:pt idx="99">
                  <c:v>1.0083</c:v>
                </c:pt>
                <c:pt idx="100">
                  <c:v>1.0018</c:v>
                </c:pt>
                <c:pt idx="101">
                  <c:v>0.99029999999999996</c:v>
                </c:pt>
                <c:pt idx="102">
                  <c:v>1.0075000000000001</c:v>
                </c:pt>
                <c:pt idx="103">
                  <c:v>1.0031000000000001</c:v>
                </c:pt>
                <c:pt idx="104">
                  <c:v>0.99360000000000004</c:v>
                </c:pt>
                <c:pt idx="105">
                  <c:v>0.99009999999999998</c:v>
                </c:pt>
                <c:pt idx="106">
                  <c:v>0.99370000000000003</c:v>
                </c:pt>
                <c:pt idx="107">
                  <c:v>1.01</c:v>
                </c:pt>
                <c:pt idx="108">
                  <c:v>0.99529999999999996</c:v>
                </c:pt>
                <c:pt idx="109">
                  <c:v>0.99109999999999998</c:v>
                </c:pt>
                <c:pt idx="110">
                  <c:v>0.99529999999999996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2F-4C45-ADDC-DBD537FFF4E4}"/>
            </c:ext>
          </c:extLst>
        </c:ser>
        <c:ser>
          <c:idx val="2"/>
          <c:order val="2"/>
          <c:tx>
            <c:strRef>
              <c:f>šum!$P$1</c:f>
              <c:strCache>
                <c:ptCount val="1"/>
                <c:pt idx="0">
                  <c:v>y=0,6t+0,2</c:v>
                </c:pt>
              </c:strCache>
            </c:strRef>
          </c:tx>
          <c:spPr>
            <a:ln w="38100">
              <a:solidFill>
                <a:srgbClr val="98B855"/>
              </a:solidFill>
              <a:prstDash val="solid"/>
            </a:ln>
          </c:spPr>
          <c:marker>
            <c:symbol val="none"/>
          </c:marker>
          <c:xVal>
            <c:numRef>
              <c:f>šum!$A$2:$A$112</c:f>
              <c:numCache>
                <c:formatCode>General</c:formatCode>
                <c:ptCount val="1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0.60000000000000009</c:v>
                </c:pt>
                <c:pt idx="7">
                  <c:v>0.7</c:v>
                </c:pt>
                <c:pt idx="8">
                  <c:v>0.8</c:v>
                </c:pt>
                <c:pt idx="9">
                  <c:v>0.89999999999999991</c:v>
                </c:pt>
                <c:pt idx="10">
                  <c:v>1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</c:numCache>
            </c:numRef>
          </c:xVal>
          <c:yVal>
            <c:numRef>
              <c:f>šum!$P$2:$P$112</c:f>
              <c:numCache>
                <c:formatCode>General</c:formatCode>
                <c:ptCount val="111"/>
                <c:pt idx="0">
                  <c:v>0.2</c:v>
                </c:pt>
                <c:pt idx="1">
                  <c:v>0.26</c:v>
                </c:pt>
                <c:pt idx="2">
                  <c:v>0.32</c:v>
                </c:pt>
                <c:pt idx="3">
                  <c:v>0.38</c:v>
                </c:pt>
                <c:pt idx="4">
                  <c:v>0.44</c:v>
                </c:pt>
                <c:pt idx="5">
                  <c:v>0.5</c:v>
                </c:pt>
                <c:pt idx="6">
                  <c:v>0.56000000000000005</c:v>
                </c:pt>
                <c:pt idx="7">
                  <c:v>0.62</c:v>
                </c:pt>
                <c:pt idx="8">
                  <c:v>0.67999999999999994</c:v>
                </c:pt>
                <c:pt idx="9">
                  <c:v>0.74</c:v>
                </c:pt>
                <c:pt idx="10">
                  <c:v>0.8</c:v>
                </c:pt>
                <c:pt idx="11">
                  <c:v>0.85999999999999988</c:v>
                </c:pt>
                <c:pt idx="12">
                  <c:v>0.91999999999999993</c:v>
                </c:pt>
                <c:pt idx="13">
                  <c:v>0.98</c:v>
                </c:pt>
                <c:pt idx="14">
                  <c:v>1.04</c:v>
                </c:pt>
                <c:pt idx="15">
                  <c:v>1.1000000000000001</c:v>
                </c:pt>
                <c:pt idx="16">
                  <c:v>1.1600000000000001</c:v>
                </c:pt>
                <c:pt idx="17">
                  <c:v>1.2200000000000002</c:v>
                </c:pt>
                <c:pt idx="18">
                  <c:v>1.2800000000000002</c:v>
                </c:pt>
                <c:pt idx="19">
                  <c:v>1.3400000000000003</c:v>
                </c:pt>
                <c:pt idx="20">
                  <c:v>1.4000000000000001</c:v>
                </c:pt>
                <c:pt idx="21">
                  <c:v>1.4600000000000002</c:v>
                </c:pt>
                <c:pt idx="22">
                  <c:v>1.5200000000000002</c:v>
                </c:pt>
                <c:pt idx="23">
                  <c:v>1.5800000000000003</c:v>
                </c:pt>
                <c:pt idx="24">
                  <c:v>1.6400000000000003</c:v>
                </c:pt>
                <c:pt idx="25">
                  <c:v>1.7000000000000004</c:v>
                </c:pt>
                <c:pt idx="26">
                  <c:v>1.7600000000000005</c:v>
                </c:pt>
                <c:pt idx="27">
                  <c:v>1.8200000000000005</c:v>
                </c:pt>
                <c:pt idx="28">
                  <c:v>1.8800000000000006</c:v>
                </c:pt>
                <c:pt idx="29">
                  <c:v>1.9400000000000006</c:v>
                </c:pt>
                <c:pt idx="30">
                  <c:v>2.0000000000000009</c:v>
                </c:pt>
                <c:pt idx="31">
                  <c:v>2.0600000000000009</c:v>
                </c:pt>
                <c:pt idx="32">
                  <c:v>2.120000000000001</c:v>
                </c:pt>
                <c:pt idx="33">
                  <c:v>2.180000000000001</c:v>
                </c:pt>
                <c:pt idx="34">
                  <c:v>2.2400000000000011</c:v>
                </c:pt>
                <c:pt idx="35">
                  <c:v>2.3000000000000012</c:v>
                </c:pt>
                <c:pt idx="36">
                  <c:v>2.3600000000000012</c:v>
                </c:pt>
                <c:pt idx="37">
                  <c:v>2.4200000000000013</c:v>
                </c:pt>
                <c:pt idx="38">
                  <c:v>2.4800000000000013</c:v>
                </c:pt>
                <c:pt idx="39">
                  <c:v>2.5400000000000014</c:v>
                </c:pt>
                <c:pt idx="40">
                  <c:v>2.600000000000001</c:v>
                </c:pt>
                <c:pt idx="41">
                  <c:v>2.660000000000001</c:v>
                </c:pt>
                <c:pt idx="42">
                  <c:v>2.7200000000000006</c:v>
                </c:pt>
                <c:pt idx="43">
                  <c:v>2.7800000000000007</c:v>
                </c:pt>
                <c:pt idx="44">
                  <c:v>2.8400000000000003</c:v>
                </c:pt>
                <c:pt idx="45">
                  <c:v>2.9</c:v>
                </c:pt>
                <c:pt idx="46">
                  <c:v>2.96</c:v>
                </c:pt>
                <c:pt idx="47">
                  <c:v>3.0199999999999996</c:v>
                </c:pt>
                <c:pt idx="48">
                  <c:v>3.0799999999999996</c:v>
                </c:pt>
                <c:pt idx="49">
                  <c:v>3.1399999999999992</c:v>
                </c:pt>
                <c:pt idx="50">
                  <c:v>3.1999999999999988</c:v>
                </c:pt>
                <c:pt idx="51">
                  <c:v>3.2599999999999989</c:v>
                </c:pt>
                <c:pt idx="52">
                  <c:v>3.3199999999999985</c:v>
                </c:pt>
                <c:pt idx="53">
                  <c:v>3.3799999999999986</c:v>
                </c:pt>
                <c:pt idx="54">
                  <c:v>3.4399999999999982</c:v>
                </c:pt>
                <c:pt idx="55">
                  <c:v>3.4999999999999978</c:v>
                </c:pt>
                <c:pt idx="56">
                  <c:v>3.5599999999999978</c:v>
                </c:pt>
                <c:pt idx="57">
                  <c:v>3.6199999999999974</c:v>
                </c:pt>
                <c:pt idx="58">
                  <c:v>3.6799999999999975</c:v>
                </c:pt>
                <c:pt idx="59">
                  <c:v>3.7399999999999971</c:v>
                </c:pt>
                <c:pt idx="60">
                  <c:v>3.7999999999999967</c:v>
                </c:pt>
                <c:pt idx="61">
                  <c:v>3.8599999999999968</c:v>
                </c:pt>
                <c:pt idx="62">
                  <c:v>3.9199999999999964</c:v>
                </c:pt>
                <c:pt idx="63">
                  <c:v>3.979999999999996</c:v>
                </c:pt>
                <c:pt idx="64">
                  <c:v>4.0399999999999956</c:v>
                </c:pt>
                <c:pt idx="65">
                  <c:v>4.0999999999999952</c:v>
                </c:pt>
                <c:pt idx="66">
                  <c:v>4.1599999999999957</c:v>
                </c:pt>
                <c:pt idx="67">
                  <c:v>4.2199999999999953</c:v>
                </c:pt>
                <c:pt idx="68">
                  <c:v>4.2799999999999949</c:v>
                </c:pt>
                <c:pt idx="69">
                  <c:v>4.3399999999999945</c:v>
                </c:pt>
                <c:pt idx="70">
                  <c:v>4.399999999999995</c:v>
                </c:pt>
                <c:pt idx="71">
                  <c:v>4.4599999999999946</c:v>
                </c:pt>
                <c:pt idx="72">
                  <c:v>4.5199999999999942</c:v>
                </c:pt>
                <c:pt idx="73">
                  <c:v>4.5799999999999939</c:v>
                </c:pt>
                <c:pt idx="74">
                  <c:v>4.6399999999999935</c:v>
                </c:pt>
                <c:pt idx="75">
                  <c:v>4.699999999999994</c:v>
                </c:pt>
                <c:pt idx="76">
                  <c:v>4.7599999999999936</c:v>
                </c:pt>
                <c:pt idx="77">
                  <c:v>4.8199999999999932</c:v>
                </c:pt>
                <c:pt idx="78">
                  <c:v>4.8799999999999928</c:v>
                </c:pt>
                <c:pt idx="79">
                  <c:v>4.9399999999999924</c:v>
                </c:pt>
                <c:pt idx="80">
                  <c:v>4.9999999999999929</c:v>
                </c:pt>
                <c:pt idx="81">
                  <c:v>5.0599999999999925</c:v>
                </c:pt>
                <c:pt idx="82">
                  <c:v>5.1199999999999921</c:v>
                </c:pt>
                <c:pt idx="83">
                  <c:v>5.1799999999999917</c:v>
                </c:pt>
                <c:pt idx="84">
                  <c:v>5.2399999999999913</c:v>
                </c:pt>
                <c:pt idx="85">
                  <c:v>5.2999999999999918</c:v>
                </c:pt>
                <c:pt idx="86">
                  <c:v>5.3599999999999914</c:v>
                </c:pt>
                <c:pt idx="87">
                  <c:v>5.419999999999991</c:v>
                </c:pt>
                <c:pt idx="88">
                  <c:v>5.4799999999999907</c:v>
                </c:pt>
                <c:pt idx="89">
                  <c:v>5.5399999999999903</c:v>
                </c:pt>
                <c:pt idx="90">
                  <c:v>5.5999999999999908</c:v>
                </c:pt>
                <c:pt idx="91">
                  <c:v>5.6599999999999904</c:v>
                </c:pt>
                <c:pt idx="92">
                  <c:v>5.71999999999999</c:v>
                </c:pt>
                <c:pt idx="93">
                  <c:v>5.7799999999999896</c:v>
                </c:pt>
                <c:pt idx="94">
                  <c:v>5.8399999999999892</c:v>
                </c:pt>
                <c:pt idx="95">
                  <c:v>5.8999999999999897</c:v>
                </c:pt>
                <c:pt idx="96">
                  <c:v>5.9599999999999893</c:v>
                </c:pt>
                <c:pt idx="97">
                  <c:v>6.0199999999999889</c:v>
                </c:pt>
                <c:pt idx="98">
                  <c:v>6.0799999999999885</c:v>
                </c:pt>
                <c:pt idx="99">
                  <c:v>6.1399999999999881</c:v>
                </c:pt>
                <c:pt idx="100">
                  <c:v>6.1999999999999886</c:v>
                </c:pt>
                <c:pt idx="101">
                  <c:v>6.2599999999999882</c:v>
                </c:pt>
                <c:pt idx="102">
                  <c:v>6.3199999999999878</c:v>
                </c:pt>
                <c:pt idx="103">
                  <c:v>6.3799999999999875</c:v>
                </c:pt>
                <c:pt idx="104">
                  <c:v>6.4399999999999871</c:v>
                </c:pt>
                <c:pt idx="105">
                  <c:v>6.4999999999999876</c:v>
                </c:pt>
                <c:pt idx="106">
                  <c:v>6.5599999999999872</c:v>
                </c:pt>
                <c:pt idx="107">
                  <c:v>6.6199999999999868</c:v>
                </c:pt>
                <c:pt idx="108">
                  <c:v>6.6799999999999864</c:v>
                </c:pt>
                <c:pt idx="109">
                  <c:v>6.739999999999986</c:v>
                </c:pt>
                <c:pt idx="110">
                  <c:v>6.7999999999999865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2F-4C45-ADDC-DBD537FFF4E4}"/>
            </c:ext>
          </c:extLst>
        </c:ser>
        <c:ser>
          <c:idx val="3"/>
          <c:order val="3"/>
          <c:tx>
            <c:strRef>
              <c:f>šum!$Q$1</c:f>
              <c:strCache>
                <c:ptCount val="1"/>
                <c:pt idx="0">
                  <c:v>zašuměná přímka</c:v>
                </c:pt>
              </c:strCache>
            </c:strRef>
          </c:tx>
          <c:spPr>
            <a:ln w="38100">
              <a:solidFill>
                <a:srgbClr val="7D5FA0"/>
              </a:solidFill>
              <a:prstDash val="solid"/>
            </a:ln>
          </c:spPr>
          <c:marker>
            <c:symbol val="none"/>
          </c:marker>
          <c:xVal>
            <c:numRef>
              <c:f>šum!$A$2:$A$66</c:f>
              <c:numCache>
                <c:formatCode>General</c:formatCode>
                <c:ptCount val="6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0.60000000000000009</c:v>
                </c:pt>
                <c:pt idx="7">
                  <c:v>0.7</c:v>
                </c:pt>
                <c:pt idx="8">
                  <c:v>0.8</c:v>
                </c:pt>
                <c:pt idx="9">
                  <c:v>0.89999999999999991</c:v>
                </c:pt>
                <c:pt idx="10">
                  <c:v>1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</c:numCache>
            </c:numRef>
          </c:xVal>
          <c:yVal>
            <c:numRef>
              <c:f>šum!$Q$2:$Q$66</c:f>
              <c:numCache>
                <c:formatCode>General</c:formatCode>
                <c:ptCount val="65"/>
                <c:pt idx="0">
                  <c:v>0.19470000000000001</c:v>
                </c:pt>
                <c:pt idx="1">
                  <c:v>0.25790000000000002</c:v>
                </c:pt>
                <c:pt idx="2">
                  <c:v>0.32230000000000003</c:v>
                </c:pt>
                <c:pt idx="3">
                  <c:v>0.37640000000000001</c:v>
                </c:pt>
                <c:pt idx="4">
                  <c:v>0.4451</c:v>
                </c:pt>
                <c:pt idx="5">
                  <c:v>0.49180000000000001</c:v>
                </c:pt>
                <c:pt idx="6">
                  <c:v>0.56310000000000004</c:v>
                </c:pt>
                <c:pt idx="7">
                  <c:v>0.623</c:v>
                </c:pt>
                <c:pt idx="8">
                  <c:v>0.6712999999999999</c:v>
                </c:pt>
                <c:pt idx="9">
                  <c:v>0.73599999999999999</c:v>
                </c:pt>
                <c:pt idx="10">
                  <c:v>0.79170000000000007</c:v>
                </c:pt>
                <c:pt idx="11">
                  <c:v>0.85969999999999991</c:v>
                </c:pt>
                <c:pt idx="12">
                  <c:v>0.9232999999999999</c:v>
                </c:pt>
                <c:pt idx="13">
                  <c:v>0.97860000000000003</c:v>
                </c:pt>
                <c:pt idx="14">
                  <c:v>1.0448999999999999</c:v>
                </c:pt>
                <c:pt idx="15">
                  <c:v>1.0915000000000001</c:v>
                </c:pt>
                <c:pt idx="16">
                  <c:v>1.1606000000000001</c:v>
                </c:pt>
                <c:pt idx="17">
                  <c:v>1.2129000000000001</c:v>
                </c:pt>
                <c:pt idx="18">
                  <c:v>1.2777000000000003</c:v>
                </c:pt>
                <c:pt idx="19">
                  <c:v>1.3478000000000003</c:v>
                </c:pt>
                <c:pt idx="20">
                  <c:v>1.4065000000000001</c:v>
                </c:pt>
                <c:pt idx="21">
                  <c:v>1.4689000000000001</c:v>
                </c:pt>
                <c:pt idx="22">
                  <c:v>1.5198000000000003</c:v>
                </c:pt>
                <c:pt idx="23">
                  <c:v>1.5739000000000003</c:v>
                </c:pt>
                <c:pt idx="24">
                  <c:v>1.6496000000000004</c:v>
                </c:pt>
                <c:pt idx="25">
                  <c:v>1.7019000000000004</c:v>
                </c:pt>
                <c:pt idx="26">
                  <c:v>1.7500000000000004</c:v>
                </c:pt>
                <c:pt idx="27">
                  <c:v>1.8285000000000005</c:v>
                </c:pt>
                <c:pt idx="28">
                  <c:v>1.8742000000000005</c:v>
                </c:pt>
                <c:pt idx="29">
                  <c:v>1.9428000000000005</c:v>
                </c:pt>
                <c:pt idx="30">
                  <c:v>1.993200000000001</c:v>
                </c:pt>
                <c:pt idx="31">
                  <c:v>2.0574000000000008</c:v>
                </c:pt>
                <c:pt idx="32">
                  <c:v>2.1149000000000009</c:v>
                </c:pt>
                <c:pt idx="33">
                  <c:v>2.1836000000000011</c:v>
                </c:pt>
                <c:pt idx="34">
                  <c:v>2.237000000000001</c:v>
                </c:pt>
                <c:pt idx="35">
                  <c:v>2.3039000000000009</c:v>
                </c:pt>
                <c:pt idx="36">
                  <c:v>2.3521000000000014</c:v>
                </c:pt>
                <c:pt idx="37">
                  <c:v>2.4276000000000013</c:v>
                </c:pt>
                <c:pt idx="38">
                  <c:v>2.4883000000000015</c:v>
                </c:pt>
                <c:pt idx="39">
                  <c:v>2.5304000000000015</c:v>
                </c:pt>
                <c:pt idx="40">
                  <c:v>2.5924000000000009</c:v>
                </c:pt>
                <c:pt idx="41">
                  <c:v>2.6652000000000009</c:v>
                </c:pt>
                <c:pt idx="42">
                  <c:v>2.7157000000000004</c:v>
                </c:pt>
                <c:pt idx="43">
                  <c:v>2.7720000000000007</c:v>
                </c:pt>
                <c:pt idx="44">
                  <c:v>2.8398000000000003</c:v>
                </c:pt>
                <c:pt idx="45">
                  <c:v>2.9068999999999998</c:v>
                </c:pt>
                <c:pt idx="46">
                  <c:v>2.9594999999999998</c:v>
                </c:pt>
                <c:pt idx="47">
                  <c:v>3.0197999999999996</c:v>
                </c:pt>
                <c:pt idx="48">
                  <c:v>3.0825999999999998</c:v>
                </c:pt>
                <c:pt idx="49">
                  <c:v>3.1353999999999993</c:v>
                </c:pt>
                <c:pt idx="50">
                  <c:v>3.1984999999999988</c:v>
                </c:pt>
                <c:pt idx="51">
                  <c:v>3.2597999999999989</c:v>
                </c:pt>
                <c:pt idx="52">
                  <c:v>3.3188999999999984</c:v>
                </c:pt>
                <c:pt idx="53">
                  <c:v>3.3854999999999986</c:v>
                </c:pt>
                <c:pt idx="54">
                  <c:v>3.439899999999998</c:v>
                </c:pt>
                <c:pt idx="55">
                  <c:v>3.5007999999999977</c:v>
                </c:pt>
                <c:pt idx="56">
                  <c:v>3.5647999999999977</c:v>
                </c:pt>
                <c:pt idx="57">
                  <c:v>3.6188999999999973</c:v>
                </c:pt>
                <c:pt idx="58">
                  <c:v>3.6753999999999976</c:v>
                </c:pt>
                <c:pt idx="59">
                  <c:v>3.7483999999999971</c:v>
                </c:pt>
                <c:pt idx="60">
                  <c:v>3.8016999999999967</c:v>
                </c:pt>
                <c:pt idx="61">
                  <c:v>3.8567999999999967</c:v>
                </c:pt>
                <c:pt idx="62">
                  <c:v>3.9263999999999966</c:v>
                </c:pt>
                <c:pt idx="63">
                  <c:v>3.9763999999999959</c:v>
                </c:pt>
                <c:pt idx="64">
                  <c:v>4.0353999999999957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2F-4C45-ADDC-DBD537FFF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113328"/>
        <c:axId val="291113888"/>
      </c:scatterChart>
      <c:valAx>
        <c:axId val="29111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878787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291113888"/>
        <c:crossesAt val="0"/>
        <c:crossBetween val="midCat"/>
      </c:valAx>
      <c:valAx>
        <c:axId val="291113888"/>
        <c:scaling>
          <c:orientation val="minMax"/>
        </c:scaling>
        <c:delete val="0"/>
        <c:axPos val="l"/>
        <c:majorGridlines>
          <c:spPr>
            <a:ln w="12700">
              <a:solidFill>
                <a:srgbClr val="878787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12700">
            <a:solidFill>
              <a:srgbClr val="878787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29111332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163610450885882"/>
          <c:y val="0.1809586301712286"/>
          <c:w val="0.29005966370561187"/>
          <c:h val="0.326994958963462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DCE6F2"/>
    </a:solidFill>
    <a:ln w="1270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gi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198120</xdr:colOff>
      <xdr:row>7</xdr:row>
      <xdr:rowOff>53127</xdr:rowOff>
    </xdr:from>
    <xdr:to>
      <xdr:col>7</xdr:col>
      <xdr:colOff>189819</xdr:colOff>
      <xdr:row>20</xdr:row>
      <xdr:rowOff>49007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224" y="1388946"/>
          <a:ext cx="3808325" cy="2476687"/>
        </a:xfrm>
        <a:prstGeom prst="rect">
          <a:avLst/>
        </a:prstGeom>
      </xdr:spPr>
    </xdr:pic>
    <xdr:clientData/>
  </xdr:twoCellAnchor>
  <xdr:twoCellAnchor editAs="oneCell">
    <xdr:from>
      <xdr:col>12</xdr:col>
      <xdr:colOff>546772</xdr:colOff>
      <xdr:row>12</xdr:row>
      <xdr:rowOff>113437</xdr:rowOff>
    </xdr:from>
    <xdr:to>
      <xdr:col>16</xdr:col>
      <xdr:colOff>73392</xdr:colOff>
      <xdr:row>23</xdr:row>
      <xdr:rowOff>92200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65489" y="2270041"/>
          <a:ext cx="1999526" cy="1955650"/>
        </a:xfrm>
        <a:prstGeom prst="rect">
          <a:avLst/>
        </a:prstGeom>
      </xdr:spPr>
    </xdr:pic>
    <xdr:clientData/>
  </xdr:twoCellAnchor>
  <xdr:twoCellAnchor editAs="oneCell">
    <xdr:from>
      <xdr:col>12</xdr:col>
      <xdr:colOff>426720</xdr:colOff>
      <xdr:row>0</xdr:row>
      <xdr:rowOff>0</xdr:rowOff>
    </xdr:from>
    <xdr:to>
      <xdr:col>15</xdr:col>
      <xdr:colOff>526755</xdr:colOff>
      <xdr:row>9</xdr:row>
      <xdr:rowOff>15240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59972" y="0"/>
          <a:ext cx="2008348" cy="1732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7189</xdr:colOff>
      <xdr:row>8</xdr:row>
      <xdr:rowOff>50321</xdr:rowOff>
    </xdr:from>
    <xdr:to>
      <xdr:col>14</xdr:col>
      <xdr:colOff>312391</xdr:colOff>
      <xdr:row>23</xdr:row>
      <xdr:rowOff>84513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9B57FF8-E3C9-41FC-A6DA-950DADA03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755" y="1401793"/>
          <a:ext cx="3971429" cy="25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548640</xdr:colOff>
      <xdr:row>1</xdr:row>
      <xdr:rowOff>106680</xdr:rowOff>
    </xdr:from>
    <xdr:to>
      <xdr:col>10</xdr:col>
      <xdr:colOff>272069</xdr:colOff>
      <xdr:row>10</xdr:row>
      <xdr:rowOff>165521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6640" y="472440"/>
          <a:ext cx="2771429" cy="17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</xdr:colOff>
      <xdr:row>2</xdr:row>
      <xdr:rowOff>91440</xdr:rowOff>
    </xdr:from>
    <xdr:to>
      <xdr:col>6</xdr:col>
      <xdr:colOff>338907</xdr:colOff>
      <xdr:row>17</xdr:row>
      <xdr:rowOff>14907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9840" y="457200"/>
          <a:ext cx="1466667" cy="26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327661</xdr:colOff>
      <xdr:row>51</xdr:row>
      <xdr:rowOff>144780</xdr:rowOff>
    </xdr:from>
    <xdr:to>
      <xdr:col>13</xdr:col>
      <xdr:colOff>122587</xdr:colOff>
      <xdr:row>61</xdr:row>
      <xdr:rowOff>134947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4061" y="9471660"/>
          <a:ext cx="2233326" cy="1818967"/>
        </a:xfrm>
        <a:prstGeom prst="rect">
          <a:avLst/>
        </a:prstGeom>
      </xdr:spPr>
    </xdr:pic>
    <xdr:clientData/>
  </xdr:twoCellAnchor>
  <xdr:twoCellAnchor editAs="oneCell">
    <xdr:from>
      <xdr:col>5</xdr:col>
      <xdr:colOff>184364</xdr:colOff>
      <xdr:row>48</xdr:row>
      <xdr:rowOff>121920</xdr:rowOff>
    </xdr:from>
    <xdr:to>
      <xdr:col>9</xdr:col>
      <xdr:colOff>565242</xdr:colOff>
      <xdr:row>66</xdr:row>
      <xdr:rowOff>160020</xdr:rowOff>
    </xdr:to>
    <xdr:pic>
      <xdr:nvPicPr>
        <xdr:cNvPr id="4" name="Obrázek 3" descr="C:\Users\PC\AppData\Local\Temp\SNAGHTML1340073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364" y="8900160"/>
          <a:ext cx="2819278" cy="332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68581</xdr:colOff>
      <xdr:row>48</xdr:row>
      <xdr:rowOff>114300</xdr:rowOff>
    </xdr:from>
    <xdr:to>
      <xdr:col>5</xdr:col>
      <xdr:colOff>48061</xdr:colOff>
      <xdr:row>64</xdr:row>
      <xdr:rowOff>73787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1" y="8892540"/>
          <a:ext cx="3027480" cy="28855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491706</xdr:colOff>
      <xdr:row>6</xdr:row>
      <xdr:rowOff>13372</xdr:rowOff>
    </xdr:from>
    <xdr:to>
      <xdr:col>11</xdr:col>
      <xdr:colOff>543466</xdr:colOff>
      <xdr:row>20</xdr:row>
      <xdr:rowOff>72606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250166</xdr:colOff>
      <xdr:row>0</xdr:row>
      <xdr:rowOff>137016</xdr:rowOff>
    </xdr:from>
    <xdr:to>
      <xdr:col>26</xdr:col>
      <xdr:colOff>511115</xdr:colOff>
      <xdr:row>25</xdr:row>
      <xdr:rowOff>8626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327684</xdr:colOff>
      <xdr:row>28</xdr:row>
      <xdr:rowOff>103517</xdr:rowOff>
    </xdr:from>
    <xdr:to>
      <xdr:col>22</xdr:col>
      <xdr:colOff>181153</xdr:colOff>
      <xdr:row>46</xdr:row>
      <xdr:rowOff>0</xdr:rowOff>
    </xdr:to>
    <xdr:pic>
      <xdr:nvPicPr>
        <xdr:cNvPr id="5" name="Obrázek 4" descr="Intro. to Signal Processing:Smoothing">
          <a:extLst>
            <a:ext uri="{FF2B5EF4-FFF2-40B4-BE49-F238E27FC236}">
              <a16:creationId xmlns:a16="http://schemas.microsoft.com/office/drawing/2014/main" id="{59C5A88E-871E-4E24-954E-69E8F0B8F323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1571" y="4692770"/>
          <a:ext cx="2829583" cy="286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29</xdr:row>
      <xdr:rowOff>83820</xdr:rowOff>
    </xdr:from>
    <xdr:to>
      <xdr:col>11</xdr:col>
      <xdr:colOff>213360</xdr:colOff>
      <xdr:row>32</xdr:row>
      <xdr:rowOff>7620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374"/>
        <a:stretch>
          <a:fillRect/>
        </a:stretch>
      </xdr:blipFill>
      <xdr:spPr bwMode="auto">
        <a:xfrm>
          <a:off x="5600700" y="5387340"/>
          <a:ext cx="1325880" cy="472440"/>
        </a:xfrm>
        <a:prstGeom prst="rect">
          <a:avLst/>
        </a:prstGeom>
        <a:noFill/>
        <a:ln w="9525">
          <a:solidFill>
            <a:srgbClr val="77933C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r="30374"/>
                <a:stretch>
                  <a:fillRect/>
                </a:stretch>
              </a:blip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106680</xdr:colOff>
      <xdr:row>33</xdr:row>
      <xdr:rowOff>15240</xdr:rowOff>
    </xdr:from>
    <xdr:to>
      <xdr:col>11</xdr:col>
      <xdr:colOff>220980</xdr:colOff>
      <xdr:row>35</xdr:row>
      <xdr:rowOff>99060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721"/>
        <a:stretch>
          <a:fillRect/>
        </a:stretch>
      </xdr:blipFill>
      <xdr:spPr bwMode="auto">
        <a:xfrm>
          <a:off x="5631180" y="6050280"/>
          <a:ext cx="1303020" cy="449580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r="34721"/>
                <a:stretch>
                  <a:fillRect/>
                </a:stretch>
              </a:blip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114300</xdr:colOff>
      <xdr:row>25</xdr:row>
      <xdr:rowOff>106680</xdr:rowOff>
    </xdr:from>
    <xdr:to>
      <xdr:col>11</xdr:col>
      <xdr:colOff>243840</xdr:colOff>
      <xdr:row>28</xdr:row>
      <xdr:rowOff>83820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806"/>
        <a:stretch>
          <a:fillRect/>
        </a:stretch>
      </xdr:blipFill>
      <xdr:spPr bwMode="auto">
        <a:xfrm>
          <a:off x="5638800" y="4678680"/>
          <a:ext cx="1318260" cy="525780"/>
        </a:xfrm>
        <a:prstGeom prst="rect">
          <a:avLst/>
        </a:prstGeom>
        <a:noFill/>
        <a:ln w="9525">
          <a:solidFill>
            <a:srgbClr val="E46C0A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r="46806"/>
                <a:stretch>
                  <a:fillRect/>
                </a:stretch>
              </a:blip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289560</xdr:colOff>
      <xdr:row>25</xdr:row>
      <xdr:rowOff>83820</xdr:rowOff>
    </xdr:from>
    <xdr:to>
      <xdr:col>17</xdr:col>
      <xdr:colOff>419100</xdr:colOff>
      <xdr:row>28</xdr:row>
      <xdr:rowOff>76200</xdr:rowOff>
    </xdr:to>
    <xdr:pic>
      <xdr:nvPicPr>
        <xdr:cNvPr id="5" name="Picture 2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4655820"/>
          <a:ext cx="3101340" cy="541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289560</xdr:colOff>
      <xdr:row>29</xdr:row>
      <xdr:rowOff>15240</xdr:rowOff>
    </xdr:from>
    <xdr:to>
      <xdr:col>17</xdr:col>
      <xdr:colOff>304800</xdr:colOff>
      <xdr:row>32</xdr:row>
      <xdr:rowOff>30480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318760"/>
          <a:ext cx="2987040" cy="563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312420</xdr:colOff>
      <xdr:row>32</xdr:row>
      <xdr:rowOff>160020</xdr:rowOff>
    </xdr:from>
    <xdr:to>
      <xdr:col>18</xdr:col>
      <xdr:colOff>91440</xdr:colOff>
      <xdr:row>35</xdr:row>
      <xdr:rowOff>121920</xdr:rowOff>
    </xdr:to>
    <xdr:pic>
      <xdr:nvPicPr>
        <xdr:cNvPr id="7" name="Picture 30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012180"/>
          <a:ext cx="3345180" cy="510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cs.wikipedia.org/wiki/Tabulkov%C3%BD_proceso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2"/>
  <sheetViews>
    <sheetView tabSelected="1" zoomScale="120" zoomScaleNormal="120" workbookViewId="0">
      <selection activeCell="J27" sqref="J27"/>
    </sheetView>
  </sheetViews>
  <sheetFormatPr defaultRowHeight="14.3" x14ac:dyDescent="0.25"/>
  <sheetData>
    <row r="1" spans="1:9" x14ac:dyDescent="0.25">
      <c r="A1" s="20" t="s">
        <v>19</v>
      </c>
      <c r="B1" s="8"/>
      <c r="C1" s="8"/>
      <c r="G1" s="6"/>
    </row>
    <row r="2" spans="1:9" x14ac:dyDescent="0.25">
      <c r="A2" s="5" t="s">
        <v>18</v>
      </c>
      <c r="G2" s="6"/>
    </row>
    <row r="3" spans="1:9" x14ac:dyDescent="0.25">
      <c r="A3" s="5"/>
      <c r="G3" s="6"/>
    </row>
    <row r="4" spans="1:9" x14ac:dyDescent="0.25">
      <c r="A4" s="6" t="s">
        <v>20</v>
      </c>
      <c r="G4" s="6"/>
    </row>
    <row r="5" spans="1:9" x14ac:dyDescent="0.25">
      <c r="A5" s="6" t="s">
        <v>21</v>
      </c>
      <c r="G5" s="6"/>
    </row>
    <row r="6" spans="1:9" x14ac:dyDescent="0.25">
      <c r="A6" s="5"/>
      <c r="G6" s="6"/>
    </row>
    <row r="7" spans="1:9" x14ac:dyDescent="0.25">
      <c r="A7" s="5"/>
    </row>
    <row r="8" spans="1:9" x14ac:dyDescent="0.25">
      <c r="A8" s="5"/>
    </row>
    <row r="9" spans="1:9" x14ac:dyDescent="0.25">
      <c r="A9" s="5"/>
    </row>
    <row r="10" spans="1:9" x14ac:dyDescent="0.25">
      <c r="A10" s="5"/>
    </row>
    <row r="11" spans="1:9" x14ac:dyDescent="0.25">
      <c r="A11" s="5"/>
      <c r="I11" s="6" t="s">
        <v>22</v>
      </c>
    </row>
    <row r="12" spans="1:9" x14ac:dyDescent="0.25">
      <c r="A12" s="5"/>
      <c r="I12" s="6" t="s">
        <v>23</v>
      </c>
    </row>
    <row r="13" spans="1:9" x14ac:dyDescent="0.25">
      <c r="A13" s="5"/>
    </row>
    <row r="14" spans="1:9" x14ac:dyDescent="0.25">
      <c r="A14" s="5"/>
    </row>
    <row r="15" spans="1:9" x14ac:dyDescent="0.25">
      <c r="A15" s="5"/>
    </row>
    <row r="16" spans="1:9" x14ac:dyDescent="0.25">
      <c r="A16" s="5"/>
    </row>
    <row r="17" spans="1:2" x14ac:dyDescent="0.25">
      <c r="A17" s="5"/>
    </row>
    <row r="18" spans="1:2" x14ac:dyDescent="0.25">
      <c r="A18" s="5"/>
    </row>
    <row r="19" spans="1:2" x14ac:dyDescent="0.25">
      <c r="A19" s="5"/>
    </row>
    <row r="20" spans="1:2" x14ac:dyDescent="0.25">
      <c r="A20" s="5"/>
    </row>
    <row r="21" spans="1:2" x14ac:dyDescent="0.25">
      <c r="A21" s="5"/>
    </row>
    <row r="22" spans="1:2" x14ac:dyDescent="0.25">
      <c r="A22" s="5"/>
    </row>
    <row r="23" spans="1:2" x14ac:dyDescent="0.25">
      <c r="A23" s="5"/>
    </row>
    <row r="24" spans="1:2" x14ac:dyDescent="0.25">
      <c r="A24" s="5"/>
    </row>
    <row r="25" spans="1:2" x14ac:dyDescent="0.25">
      <c r="A25" s="5"/>
    </row>
    <row r="26" spans="1:2" x14ac:dyDescent="0.25">
      <c r="A26" s="5"/>
    </row>
    <row r="27" spans="1:2" x14ac:dyDescent="0.25">
      <c r="A27" s="5"/>
    </row>
    <row r="28" spans="1:2" x14ac:dyDescent="0.25">
      <c r="A28" s="5"/>
    </row>
    <row r="29" spans="1:2" x14ac:dyDescent="0.25">
      <c r="A29" s="5"/>
    </row>
    <row r="30" spans="1:2" x14ac:dyDescent="0.25">
      <c r="A30" s="5"/>
    </row>
    <row r="31" spans="1:2" x14ac:dyDescent="0.25">
      <c r="A31" s="21" t="s">
        <v>24</v>
      </c>
      <c r="B31" s="8"/>
    </row>
    <row r="33" spans="2:4" x14ac:dyDescent="0.25">
      <c r="B33" s="3" t="s">
        <v>6</v>
      </c>
      <c r="C33" s="3"/>
      <c r="D33" s="3"/>
    </row>
    <row r="34" spans="2:4" x14ac:dyDescent="0.25">
      <c r="B34" t="s">
        <v>5</v>
      </c>
    </row>
    <row r="35" spans="2:4" x14ac:dyDescent="0.25">
      <c r="B35" t="s">
        <v>4</v>
      </c>
    </row>
    <row r="36" spans="2:4" x14ac:dyDescent="0.25">
      <c r="B36" t="s">
        <v>3</v>
      </c>
    </row>
    <row r="37" spans="2:4" x14ac:dyDescent="0.25">
      <c r="B37" t="s">
        <v>2</v>
      </c>
    </row>
    <row r="40" spans="2:4" x14ac:dyDescent="0.25">
      <c r="B40" s="4" t="s">
        <v>1</v>
      </c>
      <c r="C40" s="4" t="s">
        <v>0</v>
      </c>
    </row>
    <row r="41" spans="2:4" x14ac:dyDescent="0.25">
      <c r="B41" s="1">
        <v>3.3</v>
      </c>
      <c r="C41" s="1"/>
    </row>
    <row r="42" spans="2:4" x14ac:dyDescent="0.25">
      <c r="B42" s="1">
        <v>5.0999999999999996</v>
      </c>
      <c r="C42" s="1"/>
    </row>
    <row r="43" spans="2:4" x14ac:dyDescent="0.25">
      <c r="B43" s="1">
        <v>4.0999999999999996</v>
      </c>
      <c r="C43" s="1"/>
    </row>
    <row r="44" spans="2:4" x14ac:dyDescent="0.25">
      <c r="B44" s="1"/>
      <c r="C44" s="1">
        <v>61.2</v>
      </c>
    </row>
    <row r="45" spans="2:4" x14ac:dyDescent="0.25">
      <c r="B45" s="1"/>
      <c r="C45" s="1">
        <v>51.2</v>
      </c>
    </row>
    <row r="46" spans="2:4" x14ac:dyDescent="0.25">
      <c r="B46" s="1"/>
      <c r="C46" s="1">
        <v>66.599999999999994</v>
      </c>
    </row>
    <row r="47" spans="2:4" x14ac:dyDescent="0.25">
      <c r="B47" s="1"/>
      <c r="C47" s="1"/>
    </row>
    <row r="48" spans="2:4" x14ac:dyDescent="0.25">
      <c r="B48" s="1"/>
      <c r="C48" s="1"/>
    </row>
    <row r="49" spans="1:5" x14ac:dyDescent="0.25">
      <c r="B49" s="1"/>
      <c r="C49" s="1"/>
    </row>
    <row r="50" spans="1:5" x14ac:dyDescent="0.25">
      <c r="B50" s="1"/>
      <c r="C50" s="1"/>
    </row>
    <row r="51" spans="1:5" x14ac:dyDescent="0.25">
      <c r="B51" t="s">
        <v>16</v>
      </c>
    </row>
    <row r="52" spans="1:5" ht="14.95" thickBot="1" x14ac:dyDescent="0.3"/>
    <row r="53" spans="1:5" ht="14.95" thickBot="1" x14ac:dyDescent="0.3">
      <c r="B53" s="9" t="s">
        <v>14</v>
      </c>
      <c r="C53" s="10"/>
      <c r="D53" s="11" t="s">
        <v>15</v>
      </c>
    </row>
    <row r="54" spans="1:5" x14ac:dyDescent="0.25">
      <c r="B54" s="12">
        <v>3100</v>
      </c>
      <c r="C54" s="13"/>
      <c r="D54" s="14"/>
    </row>
    <row r="55" spans="1:5" x14ac:dyDescent="0.25">
      <c r="B55" s="12">
        <v>145</v>
      </c>
      <c r="C55" s="13"/>
      <c r="D55" s="14"/>
    </row>
    <row r="56" spans="1:5" x14ac:dyDescent="0.25">
      <c r="B56" s="12">
        <v>546</v>
      </c>
      <c r="C56" s="13"/>
      <c r="D56" s="14"/>
    </row>
    <row r="57" spans="1:5" x14ac:dyDescent="0.25">
      <c r="B57" s="12">
        <v>5456</v>
      </c>
      <c r="C57" s="13"/>
      <c r="D57" s="14"/>
    </row>
    <row r="58" spans="1:5" ht="14.95" thickBot="1" x14ac:dyDescent="0.3">
      <c r="B58" s="15">
        <v>7889</v>
      </c>
      <c r="C58" s="16"/>
      <c r="D58" s="17"/>
    </row>
    <row r="59" spans="1:5" x14ac:dyDescent="0.25">
      <c r="A59" s="7"/>
      <c r="B59" s="18"/>
      <c r="C59" s="18"/>
      <c r="D59" s="19"/>
      <c r="E59" s="7"/>
    </row>
    <row r="60" spans="1:5" x14ac:dyDescent="0.25">
      <c r="A60" s="7"/>
      <c r="B60" s="18"/>
      <c r="C60" s="18"/>
      <c r="D60" s="19"/>
      <c r="E60" s="7"/>
    </row>
    <row r="61" spans="1:5" x14ac:dyDescent="0.25">
      <c r="A61" s="7"/>
      <c r="B61" s="18"/>
      <c r="C61" s="18"/>
      <c r="D61" s="19"/>
      <c r="E61" s="7"/>
    </row>
    <row r="62" spans="1:5" x14ac:dyDescent="0.25">
      <c r="A62" s="7"/>
      <c r="B62" s="18"/>
      <c r="C62" s="18"/>
      <c r="D62" s="19"/>
      <c r="E62" s="7"/>
    </row>
  </sheetData>
  <hyperlinks>
    <hyperlink ref="A2" r:id="rId1" xr:uid="{00000000-0004-0000-0000-000000000000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5"/>
  <sheetViews>
    <sheetView zoomScale="120" zoomScaleNormal="120" workbookViewId="0">
      <selection activeCell="E9" sqref="E9"/>
    </sheetView>
  </sheetViews>
  <sheetFormatPr defaultRowHeight="12.9" x14ac:dyDescent="0.2"/>
  <cols>
    <col min="1" max="6" width="8.875" style="24"/>
    <col min="7" max="7" width="10.125" style="24" bestFit="1" customWidth="1"/>
    <col min="8" max="262" width="8.875" style="24"/>
    <col min="263" max="263" width="10.125" style="24" bestFit="1" customWidth="1"/>
    <col min="264" max="518" width="8.875" style="24"/>
    <col min="519" max="519" width="10.125" style="24" bestFit="1" customWidth="1"/>
    <col min="520" max="774" width="8.875" style="24"/>
    <col min="775" max="775" width="10.125" style="24" bestFit="1" customWidth="1"/>
    <col min="776" max="1030" width="8.875" style="24"/>
    <col min="1031" max="1031" width="10.125" style="24" bestFit="1" customWidth="1"/>
    <col min="1032" max="1286" width="8.875" style="24"/>
    <col min="1287" max="1287" width="10.125" style="24" bestFit="1" customWidth="1"/>
    <col min="1288" max="1542" width="8.875" style="24"/>
    <col min="1543" max="1543" width="10.125" style="24" bestFit="1" customWidth="1"/>
    <col min="1544" max="1798" width="8.875" style="24"/>
    <col min="1799" max="1799" width="10.125" style="24" bestFit="1" customWidth="1"/>
    <col min="1800" max="2054" width="8.875" style="24"/>
    <col min="2055" max="2055" width="10.125" style="24" bestFit="1" customWidth="1"/>
    <col min="2056" max="2310" width="8.875" style="24"/>
    <col min="2311" max="2311" width="10.125" style="24" bestFit="1" customWidth="1"/>
    <col min="2312" max="2566" width="8.875" style="24"/>
    <col min="2567" max="2567" width="10.125" style="24" bestFit="1" customWidth="1"/>
    <col min="2568" max="2822" width="8.875" style="24"/>
    <col min="2823" max="2823" width="10.125" style="24" bestFit="1" customWidth="1"/>
    <col min="2824" max="3078" width="8.875" style="24"/>
    <col min="3079" max="3079" width="10.125" style="24" bestFit="1" customWidth="1"/>
    <col min="3080" max="3334" width="8.875" style="24"/>
    <col min="3335" max="3335" width="10.125" style="24" bestFit="1" customWidth="1"/>
    <col min="3336" max="3590" width="8.875" style="24"/>
    <col min="3591" max="3591" width="10.125" style="24" bestFit="1" customWidth="1"/>
    <col min="3592" max="3846" width="8.875" style="24"/>
    <col min="3847" max="3847" width="10.125" style="24" bestFit="1" customWidth="1"/>
    <col min="3848" max="4102" width="8.875" style="24"/>
    <col min="4103" max="4103" width="10.125" style="24" bestFit="1" customWidth="1"/>
    <col min="4104" max="4358" width="8.875" style="24"/>
    <col min="4359" max="4359" width="10.125" style="24" bestFit="1" customWidth="1"/>
    <col min="4360" max="4614" width="8.875" style="24"/>
    <col min="4615" max="4615" width="10.125" style="24" bestFit="1" customWidth="1"/>
    <col min="4616" max="4870" width="8.875" style="24"/>
    <col min="4871" max="4871" width="10.125" style="24" bestFit="1" customWidth="1"/>
    <col min="4872" max="5126" width="8.875" style="24"/>
    <col min="5127" max="5127" width="10.125" style="24" bestFit="1" customWidth="1"/>
    <col min="5128" max="5382" width="8.875" style="24"/>
    <col min="5383" max="5383" width="10.125" style="24" bestFit="1" customWidth="1"/>
    <col min="5384" max="5638" width="8.875" style="24"/>
    <col min="5639" max="5639" width="10.125" style="24" bestFit="1" customWidth="1"/>
    <col min="5640" max="5894" width="8.875" style="24"/>
    <col min="5895" max="5895" width="10.125" style="24" bestFit="1" customWidth="1"/>
    <col min="5896" max="6150" width="8.875" style="24"/>
    <col min="6151" max="6151" width="10.125" style="24" bestFit="1" customWidth="1"/>
    <col min="6152" max="6406" width="8.875" style="24"/>
    <col min="6407" max="6407" width="10.125" style="24" bestFit="1" customWidth="1"/>
    <col min="6408" max="6662" width="8.875" style="24"/>
    <col min="6663" max="6663" width="10.125" style="24" bestFit="1" customWidth="1"/>
    <col min="6664" max="6918" width="8.875" style="24"/>
    <col min="6919" max="6919" width="10.125" style="24" bestFit="1" customWidth="1"/>
    <col min="6920" max="7174" width="8.875" style="24"/>
    <col min="7175" max="7175" width="10.125" style="24" bestFit="1" customWidth="1"/>
    <col min="7176" max="7430" width="8.875" style="24"/>
    <col min="7431" max="7431" width="10.125" style="24" bestFit="1" customWidth="1"/>
    <col min="7432" max="7686" width="8.875" style="24"/>
    <col min="7687" max="7687" width="10.125" style="24" bestFit="1" customWidth="1"/>
    <col min="7688" max="7942" width="8.875" style="24"/>
    <col min="7943" max="7943" width="10.125" style="24" bestFit="1" customWidth="1"/>
    <col min="7944" max="8198" width="8.875" style="24"/>
    <col min="8199" max="8199" width="10.125" style="24" bestFit="1" customWidth="1"/>
    <col min="8200" max="8454" width="8.875" style="24"/>
    <col min="8455" max="8455" width="10.125" style="24" bestFit="1" customWidth="1"/>
    <col min="8456" max="8710" width="8.875" style="24"/>
    <col min="8711" max="8711" width="10.125" style="24" bestFit="1" customWidth="1"/>
    <col min="8712" max="8966" width="8.875" style="24"/>
    <col min="8967" max="8967" width="10.125" style="24" bestFit="1" customWidth="1"/>
    <col min="8968" max="9222" width="8.875" style="24"/>
    <col min="9223" max="9223" width="10.125" style="24" bestFit="1" customWidth="1"/>
    <col min="9224" max="9478" width="8.875" style="24"/>
    <col min="9479" max="9479" width="10.125" style="24" bestFit="1" customWidth="1"/>
    <col min="9480" max="9734" width="8.875" style="24"/>
    <col min="9735" max="9735" width="10.125" style="24" bestFit="1" customWidth="1"/>
    <col min="9736" max="9990" width="8.875" style="24"/>
    <col min="9991" max="9991" width="10.125" style="24" bestFit="1" customWidth="1"/>
    <col min="9992" max="10246" width="8.875" style="24"/>
    <col min="10247" max="10247" width="10.125" style="24" bestFit="1" customWidth="1"/>
    <col min="10248" max="10502" width="8.875" style="24"/>
    <col min="10503" max="10503" width="10.125" style="24" bestFit="1" customWidth="1"/>
    <col min="10504" max="10758" width="8.875" style="24"/>
    <col min="10759" max="10759" width="10.125" style="24" bestFit="1" customWidth="1"/>
    <col min="10760" max="11014" width="8.875" style="24"/>
    <col min="11015" max="11015" width="10.125" style="24" bestFit="1" customWidth="1"/>
    <col min="11016" max="11270" width="8.875" style="24"/>
    <col min="11271" max="11271" width="10.125" style="24" bestFit="1" customWidth="1"/>
    <col min="11272" max="11526" width="8.875" style="24"/>
    <col min="11527" max="11527" width="10.125" style="24" bestFit="1" customWidth="1"/>
    <col min="11528" max="11782" width="8.875" style="24"/>
    <col min="11783" max="11783" width="10.125" style="24" bestFit="1" customWidth="1"/>
    <col min="11784" max="12038" width="8.875" style="24"/>
    <col min="12039" max="12039" width="10.125" style="24" bestFit="1" customWidth="1"/>
    <col min="12040" max="12294" width="8.875" style="24"/>
    <col min="12295" max="12295" width="10.125" style="24" bestFit="1" customWidth="1"/>
    <col min="12296" max="12550" width="8.875" style="24"/>
    <col min="12551" max="12551" width="10.125" style="24" bestFit="1" customWidth="1"/>
    <col min="12552" max="12806" width="8.875" style="24"/>
    <col min="12807" max="12807" width="10.125" style="24" bestFit="1" customWidth="1"/>
    <col min="12808" max="13062" width="8.875" style="24"/>
    <col min="13063" max="13063" width="10.125" style="24" bestFit="1" customWidth="1"/>
    <col min="13064" max="13318" width="8.875" style="24"/>
    <col min="13319" max="13319" width="10.125" style="24" bestFit="1" customWidth="1"/>
    <col min="13320" max="13574" width="8.875" style="24"/>
    <col min="13575" max="13575" width="10.125" style="24" bestFit="1" customWidth="1"/>
    <col min="13576" max="13830" width="8.875" style="24"/>
    <col min="13831" max="13831" width="10.125" style="24" bestFit="1" customWidth="1"/>
    <col min="13832" max="14086" width="8.875" style="24"/>
    <col min="14087" max="14087" width="10.125" style="24" bestFit="1" customWidth="1"/>
    <col min="14088" max="14342" width="8.875" style="24"/>
    <col min="14343" max="14343" width="10.125" style="24" bestFit="1" customWidth="1"/>
    <col min="14344" max="14598" width="8.875" style="24"/>
    <col min="14599" max="14599" width="10.125" style="24" bestFit="1" customWidth="1"/>
    <col min="14600" max="14854" width="8.875" style="24"/>
    <col min="14855" max="14855" width="10.125" style="24" bestFit="1" customWidth="1"/>
    <col min="14856" max="15110" width="8.875" style="24"/>
    <col min="15111" max="15111" width="10.125" style="24" bestFit="1" customWidth="1"/>
    <col min="15112" max="15366" width="8.875" style="24"/>
    <col min="15367" max="15367" width="10.125" style="24" bestFit="1" customWidth="1"/>
    <col min="15368" max="15622" width="8.875" style="24"/>
    <col min="15623" max="15623" width="10.125" style="24" bestFit="1" customWidth="1"/>
    <col min="15624" max="15878" width="8.875" style="24"/>
    <col min="15879" max="15879" width="10.125" style="24" bestFit="1" customWidth="1"/>
    <col min="15880" max="16134" width="8.875" style="24"/>
    <col min="16135" max="16135" width="10.125" style="24" bestFit="1" customWidth="1"/>
    <col min="16136" max="16384" width="8.875" style="24"/>
  </cols>
  <sheetData>
    <row r="1" spans="1:9" x14ac:dyDescent="0.2">
      <c r="A1" s="66" t="s">
        <v>53</v>
      </c>
      <c r="B1" s="66"/>
      <c r="C1" s="66"/>
    </row>
    <row r="3" spans="1:9" ht="13.6" thickBot="1" x14ac:dyDescent="0.25"/>
    <row r="4" spans="1:9" ht="13.6" thickBot="1" x14ac:dyDescent="0.25">
      <c r="A4" s="62" t="s">
        <v>51</v>
      </c>
      <c r="B4" s="63" t="s">
        <v>52</v>
      </c>
    </row>
    <row r="5" spans="1:9" x14ac:dyDescent="0.2">
      <c r="A5" s="64"/>
      <c r="B5" s="65"/>
    </row>
    <row r="6" spans="1:9" x14ac:dyDescent="0.2">
      <c r="A6" s="64">
        <v>1</v>
      </c>
      <c r="D6" s="24">
        <v>1</v>
      </c>
      <c r="E6" s="24">
        <v>6.1</v>
      </c>
    </row>
    <row r="7" spans="1:9" ht="14.3" x14ac:dyDescent="0.25">
      <c r="A7" s="64">
        <v>2</v>
      </c>
      <c r="D7" s="24">
        <f>D6+0.1</f>
        <v>1.1000000000000001</v>
      </c>
      <c r="E7" s="24">
        <v>5.8</v>
      </c>
      <c r="H7"/>
      <c r="I7" s="24" t="s">
        <v>68</v>
      </c>
    </row>
    <row r="8" spans="1:9" x14ac:dyDescent="0.2">
      <c r="A8" s="64">
        <v>3</v>
      </c>
      <c r="D8" s="24">
        <f t="shared" ref="D8:D9" si="0">D7+0.1</f>
        <v>1.2000000000000002</v>
      </c>
      <c r="E8" s="24">
        <v>5.5</v>
      </c>
    </row>
    <row r="9" spans="1:9" x14ac:dyDescent="0.2">
      <c r="A9" s="64">
        <v>4</v>
      </c>
      <c r="D9" s="24">
        <f t="shared" si="0"/>
        <v>1.3000000000000003</v>
      </c>
      <c r="E9" s="24">
        <v>5.2</v>
      </c>
    </row>
    <row r="10" spans="1:9" x14ac:dyDescent="0.2">
      <c r="A10" s="64">
        <v>5</v>
      </c>
    </row>
    <row r="11" spans="1:9" x14ac:dyDescent="0.2">
      <c r="A11" s="64">
        <v>6</v>
      </c>
    </row>
    <row r="12" spans="1:9" x14ac:dyDescent="0.2">
      <c r="A12" s="64">
        <v>7</v>
      </c>
    </row>
    <row r="13" spans="1:9" x14ac:dyDescent="0.2">
      <c r="A13" s="64">
        <v>8</v>
      </c>
    </row>
    <row r="14" spans="1:9" x14ac:dyDescent="0.2">
      <c r="A14" s="64">
        <v>9</v>
      </c>
    </row>
    <row r="15" spans="1:9" x14ac:dyDescent="0.2">
      <c r="A15" s="64">
        <v>10</v>
      </c>
    </row>
    <row r="16" spans="1:9" x14ac:dyDescent="0.2">
      <c r="A16" s="64">
        <v>11</v>
      </c>
    </row>
    <row r="17" spans="1:1" x14ac:dyDescent="0.2">
      <c r="A17" s="64">
        <v>12</v>
      </c>
    </row>
    <row r="18" spans="1:1" x14ac:dyDescent="0.2">
      <c r="A18" s="64">
        <v>13</v>
      </c>
    </row>
    <row r="19" spans="1:1" x14ac:dyDescent="0.2">
      <c r="A19" s="64">
        <v>14</v>
      </c>
    </row>
    <row r="20" spans="1:1" x14ac:dyDescent="0.2">
      <c r="A20" s="64">
        <v>15</v>
      </c>
    </row>
    <row r="21" spans="1:1" x14ac:dyDescent="0.2">
      <c r="A21" s="64">
        <v>16</v>
      </c>
    </row>
    <row r="22" spans="1:1" x14ac:dyDescent="0.2">
      <c r="A22" s="64">
        <v>17</v>
      </c>
    </row>
    <row r="23" spans="1:1" x14ac:dyDescent="0.2">
      <c r="A23" s="64">
        <v>18</v>
      </c>
    </row>
    <row r="24" spans="1:1" x14ac:dyDescent="0.2">
      <c r="A24" s="64">
        <v>19</v>
      </c>
    </row>
    <row r="25" spans="1:1" x14ac:dyDescent="0.2">
      <c r="A25" s="64">
        <v>20</v>
      </c>
    </row>
  </sheetData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"/>
  <sheetViews>
    <sheetView zoomScale="120" zoomScaleNormal="120" workbookViewId="0">
      <selection activeCell="G17" sqref="G17"/>
    </sheetView>
  </sheetViews>
  <sheetFormatPr defaultRowHeight="14.3" x14ac:dyDescent="0.25"/>
  <sheetData>
    <row r="1" spans="1:5" x14ac:dyDescent="0.25">
      <c r="A1" s="20" t="s">
        <v>54</v>
      </c>
      <c r="B1" s="8"/>
      <c r="C1" s="8"/>
    </row>
    <row r="3" spans="1:5" x14ac:dyDescent="0.25">
      <c r="B3" s="2"/>
      <c r="C3" s="4" t="s">
        <v>10</v>
      </c>
      <c r="D3" s="4" t="s">
        <v>7</v>
      </c>
      <c r="E3" s="4" t="s">
        <v>13</v>
      </c>
    </row>
    <row r="4" spans="1:5" x14ac:dyDescent="0.25">
      <c r="B4" s="2"/>
      <c r="C4" s="1" t="s">
        <v>11</v>
      </c>
      <c r="D4" s="1">
        <v>18</v>
      </c>
      <c r="E4" s="1" t="s">
        <v>8</v>
      </c>
    </row>
    <row r="5" spans="1:5" x14ac:dyDescent="0.25">
      <c r="B5" s="2"/>
      <c r="C5" s="1" t="s">
        <v>12</v>
      </c>
      <c r="D5" s="1">
        <v>19</v>
      </c>
      <c r="E5" s="1" t="s">
        <v>9</v>
      </c>
    </row>
    <row r="6" spans="1:5" x14ac:dyDescent="0.25">
      <c r="B6" s="2"/>
      <c r="C6" s="1" t="s">
        <v>11</v>
      </c>
      <c r="D6" s="1">
        <v>19</v>
      </c>
      <c r="E6" s="1" t="s">
        <v>8</v>
      </c>
    </row>
    <row r="7" spans="1:5" x14ac:dyDescent="0.25">
      <c r="B7" s="2"/>
      <c r="C7" s="1" t="s">
        <v>12</v>
      </c>
      <c r="D7" s="1">
        <v>21</v>
      </c>
      <c r="E7" s="1" t="s">
        <v>9</v>
      </c>
    </row>
    <row r="8" spans="1:5" x14ac:dyDescent="0.25">
      <c r="B8" s="2"/>
      <c r="C8" s="1" t="s">
        <v>11</v>
      </c>
      <c r="D8" s="1">
        <v>22</v>
      </c>
      <c r="E8" s="1" t="s">
        <v>9</v>
      </c>
    </row>
    <row r="9" spans="1:5" x14ac:dyDescent="0.25">
      <c r="B9" s="2"/>
      <c r="C9" s="1" t="s">
        <v>11</v>
      </c>
      <c r="D9" s="1">
        <v>23</v>
      </c>
      <c r="E9" s="1" t="s">
        <v>9</v>
      </c>
    </row>
    <row r="10" spans="1:5" x14ac:dyDescent="0.25">
      <c r="B10" s="2"/>
      <c r="C10" s="1" t="s">
        <v>11</v>
      </c>
      <c r="D10" s="1">
        <v>24</v>
      </c>
      <c r="E10" s="1" t="s">
        <v>8</v>
      </c>
    </row>
    <row r="11" spans="1:5" x14ac:dyDescent="0.25">
      <c r="B11" s="2"/>
      <c r="C11" s="1" t="s">
        <v>12</v>
      </c>
      <c r="D11" s="1">
        <v>25</v>
      </c>
      <c r="E11" s="1" t="s">
        <v>8</v>
      </c>
    </row>
    <row r="12" spans="1:5" x14ac:dyDescent="0.25">
      <c r="B12" s="2"/>
      <c r="C12" s="1" t="s">
        <v>11</v>
      </c>
      <c r="D12" s="1">
        <v>25</v>
      </c>
      <c r="E12" s="1" t="s">
        <v>8</v>
      </c>
    </row>
    <row r="13" spans="1:5" x14ac:dyDescent="0.25">
      <c r="B13" s="2"/>
      <c r="C13" s="1" t="s">
        <v>12</v>
      </c>
      <c r="D13" s="1">
        <v>25</v>
      </c>
      <c r="E13" s="1" t="s">
        <v>9</v>
      </c>
    </row>
    <row r="14" spans="1:5" x14ac:dyDescent="0.25">
      <c r="B14" s="2"/>
      <c r="C14" s="1" t="s">
        <v>12</v>
      </c>
      <c r="D14" s="1">
        <v>26</v>
      </c>
      <c r="E14" s="1" t="s">
        <v>9</v>
      </c>
    </row>
    <row r="15" spans="1:5" x14ac:dyDescent="0.25">
      <c r="B15" s="2"/>
      <c r="C15" s="1" t="s">
        <v>12</v>
      </c>
      <c r="D15" s="1">
        <v>26</v>
      </c>
      <c r="E15" s="1" t="s">
        <v>8</v>
      </c>
    </row>
    <row r="16" spans="1:5" x14ac:dyDescent="0.25">
      <c r="B16" s="2"/>
      <c r="C16" s="1" t="s">
        <v>11</v>
      </c>
      <c r="D16" s="1">
        <v>26</v>
      </c>
      <c r="E16" s="1" t="s">
        <v>8</v>
      </c>
    </row>
    <row r="17" spans="2:5" x14ac:dyDescent="0.25">
      <c r="B17" s="2"/>
      <c r="C17" s="1" t="s">
        <v>12</v>
      </c>
      <c r="D17" s="1">
        <v>26</v>
      </c>
      <c r="E17" s="1" t="s">
        <v>9</v>
      </c>
    </row>
    <row r="18" spans="2:5" x14ac:dyDescent="0.25">
      <c r="B18" s="2"/>
      <c r="C18" s="1" t="s">
        <v>11</v>
      </c>
      <c r="D18" s="1">
        <v>29</v>
      </c>
      <c r="E18" s="1" t="s">
        <v>8</v>
      </c>
    </row>
    <row r="19" spans="2:5" x14ac:dyDescent="0.25">
      <c r="B19" s="2"/>
      <c r="C19" s="1" t="s">
        <v>12</v>
      </c>
      <c r="D19" s="1">
        <v>29</v>
      </c>
      <c r="E19" s="1" t="s">
        <v>9</v>
      </c>
    </row>
    <row r="20" spans="2:5" x14ac:dyDescent="0.25">
      <c r="B20" s="2"/>
      <c r="C20" s="1" t="s">
        <v>11</v>
      </c>
      <c r="D20" s="1">
        <v>29</v>
      </c>
      <c r="E20" s="1" t="s">
        <v>8</v>
      </c>
    </row>
    <row r="21" spans="2:5" x14ac:dyDescent="0.25">
      <c r="B21" s="2"/>
      <c r="C21" s="1" t="s">
        <v>11</v>
      </c>
      <c r="D21" s="1">
        <v>29</v>
      </c>
      <c r="E21" s="1" t="s">
        <v>8</v>
      </c>
    </row>
    <row r="22" spans="2:5" x14ac:dyDescent="0.25">
      <c r="B22" s="2"/>
      <c r="C22" s="1" t="s">
        <v>12</v>
      </c>
      <c r="D22" s="1">
        <v>30</v>
      </c>
      <c r="E22" s="1" t="s">
        <v>8</v>
      </c>
    </row>
    <row r="23" spans="2:5" x14ac:dyDescent="0.25">
      <c r="B23" s="2"/>
      <c r="C23" s="1" t="s">
        <v>12</v>
      </c>
      <c r="D23" s="1">
        <v>30</v>
      </c>
      <c r="E23" s="1" t="s">
        <v>9</v>
      </c>
    </row>
    <row r="24" spans="2:5" x14ac:dyDescent="0.25">
      <c r="B24" s="2"/>
      <c r="C24" s="1" t="s">
        <v>12</v>
      </c>
      <c r="D24" s="1">
        <v>30</v>
      </c>
      <c r="E24" s="1" t="s">
        <v>8</v>
      </c>
    </row>
    <row r="25" spans="2:5" x14ac:dyDescent="0.25">
      <c r="B25" s="2"/>
      <c r="C25" s="1" t="s">
        <v>11</v>
      </c>
      <c r="D25" s="1">
        <v>31</v>
      </c>
      <c r="E25" s="1" t="s">
        <v>8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46"/>
  <sheetViews>
    <sheetView zoomScale="120" zoomScaleNormal="120" workbookViewId="0">
      <selection activeCell="E31" sqref="E31"/>
    </sheetView>
  </sheetViews>
  <sheetFormatPr defaultRowHeight="14.3" x14ac:dyDescent="0.25"/>
  <sheetData>
    <row r="2" spans="1:5" x14ac:dyDescent="0.25">
      <c r="A2" s="8" t="s">
        <v>17</v>
      </c>
      <c r="B2" s="8"/>
      <c r="C2" s="8"/>
      <c r="E2" t="s">
        <v>57</v>
      </c>
    </row>
    <row r="19" spans="1:4" x14ac:dyDescent="0.25">
      <c r="A19" t="s">
        <v>58</v>
      </c>
    </row>
    <row r="21" spans="1:4" x14ac:dyDescent="0.25">
      <c r="B21" s="69"/>
      <c r="C21" s="22" t="s">
        <v>59</v>
      </c>
      <c r="D21" t="s">
        <v>60</v>
      </c>
    </row>
    <row r="22" spans="1:4" x14ac:dyDescent="0.25">
      <c r="B22" s="70" t="s">
        <v>61</v>
      </c>
      <c r="C22" s="69">
        <v>33.5</v>
      </c>
    </row>
    <row r="23" spans="1:4" x14ac:dyDescent="0.25">
      <c r="B23" s="70" t="s">
        <v>62</v>
      </c>
      <c r="C23" s="69">
        <v>25.3</v>
      </c>
    </row>
    <row r="24" spans="1:4" x14ac:dyDescent="0.25">
      <c r="B24" s="69" t="s">
        <v>63</v>
      </c>
      <c r="C24" s="69">
        <v>27.1</v>
      </c>
    </row>
    <row r="25" spans="1:4" x14ac:dyDescent="0.25">
      <c r="B25" s="69" t="s">
        <v>64</v>
      </c>
      <c r="C25" s="69">
        <v>40.700000000000003</v>
      </c>
    </row>
    <row r="29" spans="1:4" x14ac:dyDescent="0.25">
      <c r="A29" t="s">
        <v>58</v>
      </c>
    </row>
    <row r="31" spans="1:4" x14ac:dyDescent="0.25">
      <c r="B31" s="22" t="s">
        <v>65</v>
      </c>
      <c r="C31" s="22" t="s">
        <v>66</v>
      </c>
    </row>
    <row r="32" spans="1:4" x14ac:dyDescent="0.25">
      <c r="B32" s="23">
        <v>4</v>
      </c>
      <c r="C32" s="23">
        <v>5</v>
      </c>
    </row>
    <row r="33" spans="1:3" x14ac:dyDescent="0.25">
      <c r="B33" s="23">
        <v>5</v>
      </c>
      <c r="C33" s="23">
        <v>20</v>
      </c>
    </row>
    <row r="34" spans="1:3" x14ac:dyDescent="0.25">
      <c r="B34" s="23">
        <v>6</v>
      </c>
      <c r="C34" s="23">
        <v>30</v>
      </c>
    </row>
    <row r="35" spans="1:3" x14ac:dyDescent="0.25">
      <c r="B35" s="23">
        <v>10</v>
      </c>
      <c r="C35" s="23">
        <v>50</v>
      </c>
    </row>
    <row r="46" spans="1:3" x14ac:dyDescent="0.25">
      <c r="A46" t="s">
        <v>67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2"/>
  <sheetViews>
    <sheetView zoomScale="120" zoomScaleNormal="120" workbookViewId="0">
      <selection activeCell="M1" sqref="M1:M1048576"/>
    </sheetView>
  </sheetViews>
  <sheetFormatPr defaultColWidth="8.625" defaultRowHeight="12.9" x14ac:dyDescent="0.2"/>
  <cols>
    <col min="1" max="2" width="8.625" style="24"/>
    <col min="3" max="4" width="9.125" style="60" customWidth="1"/>
    <col min="5" max="14" width="8.625" style="24"/>
    <col min="15" max="15" width="9.125" style="61" customWidth="1"/>
    <col min="16" max="16" width="10.5" style="61" customWidth="1"/>
    <col min="17" max="17" width="15.625" style="61" customWidth="1"/>
    <col min="18" max="262" width="8.625" style="24"/>
    <col min="263" max="264" width="9.125" style="24" customWidth="1"/>
    <col min="265" max="270" width="8.625" style="24"/>
    <col min="271" max="271" width="9.125" style="24" customWidth="1"/>
    <col min="272" max="272" width="10.5" style="24" customWidth="1"/>
    <col min="273" max="273" width="15.625" style="24" customWidth="1"/>
    <col min="274" max="518" width="8.625" style="24"/>
    <col min="519" max="520" width="9.125" style="24" customWidth="1"/>
    <col min="521" max="526" width="8.625" style="24"/>
    <col min="527" max="527" width="9.125" style="24" customWidth="1"/>
    <col min="528" max="528" width="10.5" style="24" customWidth="1"/>
    <col min="529" max="529" width="15.625" style="24" customWidth="1"/>
    <col min="530" max="774" width="8.625" style="24"/>
    <col min="775" max="776" width="9.125" style="24" customWidth="1"/>
    <col min="777" max="782" width="8.625" style="24"/>
    <col min="783" max="783" width="9.125" style="24" customWidth="1"/>
    <col min="784" max="784" width="10.5" style="24" customWidth="1"/>
    <col min="785" max="785" width="15.625" style="24" customWidth="1"/>
    <col min="786" max="1030" width="8.625" style="24"/>
    <col min="1031" max="1032" width="9.125" style="24" customWidth="1"/>
    <col min="1033" max="1038" width="8.625" style="24"/>
    <col min="1039" max="1039" width="9.125" style="24" customWidth="1"/>
    <col min="1040" max="1040" width="10.5" style="24" customWidth="1"/>
    <col min="1041" max="1041" width="15.625" style="24" customWidth="1"/>
    <col min="1042" max="1286" width="8.625" style="24"/>
    <col min="1287" max="1288" width="9.125" style="24" customWidth="1"/>
    <col min="1289" max="1294" width="8.625" style="24"/>
    <col min="1295" max="1295" width="9.125" style="24" customWidth="1"/>
    <col min="1296" max="1296" width="10.5" style="24" customWidth="1"/>
    <col min="1297" max="1297" width="15.625" style="24" customWidth="1"/>
    <col min="1298" max="1542" width="8.625" style="24"/>
    <col min="1543" max="1544" width="9.125" style="24" customWidth="1"/>
    <col min="1545" max="1550" width="8.625" style="24"/>
    <col min="1551" max="1551" width="9.125" style="24" customWidth="1"/>
    <col min="1552" max="1552" width="10.5" style="24" customWidth="1"/>
    <col min="1553" max="1553" width="15.625" style="24" customWidth="1"/>
    <col min="1554" max="1798" width="8.625" style="24"/>
    <col min="1799" max="1800" width="9.125" style="24" customWidth="1"/>
    <col min="1801" max="1806" width="8.625" style="24"/>
    <col min="1807" max="1807" width="9.125" style="24" customWidth="1"/>
    <col min="1808" max="1808" width="10.5" style="24" customWidth="1"/>
    <col min="1809" max="1809" width="15.625" style="24" customWidth="1"/>
    <col min="1810" max="2054" width="8.625" style="24"/>
    <col min="2055" max="2056" width="9.125" style="24" customWidth="1"/>
    <col min="2057" max="2062" width="8.625" style="24"/>
    <col min="2063" max="2063" width="9.125" style="24" customWidth="1"/>
    <col min="2064" max="2064" width="10.5" style="24" customWidth="1"/>
    <col min="2065" max="2065" width="15.625" style="24" customWidth="1"/>
    <col min="2066" max="2310" width="8.625" style="24"/>
    <col min="2311" max="2312" width="9.125" style="24" customWidth="1"/>
    <col min="2313" max="2318" width="8.625" style="24"/>
    <col min="2319" max="2319" width="9.125" style="24" customWidth="1"/>
    <col min="2320" max="2320" width="10.5" style="24" customWidth="1"/>
    <col min="2321" max="2321" width="15.625" style="24" customWidth="1"/>
    <col min="2322" max="2566" width="8.625" style="24"/>
    <col min="2567" max="2568" width="9.125" style="24" customWidth="1"/>
    <col min="2569" max="2574" width="8.625" style="24"/>
    <col min="2575" max="2575" width="9.125" style="24" customWidth="1"/>
    <col min="2576" max="2576" width="10.5" style="24" customWidth="1"/>
    <col min="2577" max="2577" width="15.625" style="24" customWidth="1"/>
    <col min="2578" max="2822" width="8.625" style="24"/>
    <col min="2823" max="2824" width="9.125" style="24" customWidth="1"/>
    <col min="2825" max="2830" width="8.625" style="24"/>
    <col min="2831" max="2831" width="9.125" style="24" customWidth="1"/>
    <col min="2832" max="2832" width="10.5" style="24" customWidth="1"/>
    <col min="2833" max="2833" width="15.625" style="24" customWidth="1"/>
    <col min="2834" max="3078" width="8.625" style="24"/>
    <col min="3079" max="3080" width="9.125" style="24" customWidth="1"/>
    <col min="3081" max="3086" width="8.625" style="24"/>
    <col min="3087" max="3087" width="9.125" style="24" customWidth="1"/>
    <col min="3088" max="3088" width="10.5" style="24" customWidth="1"/>
    <col min="3089" max="3089" width="15.625" style="24" customWidth="1"/>
    <col min="3090" max="3334" width="8.625" style="24"/>
    <col min="3335" max="3336" width="9.125" style="24" customWidth="1"/>
    <col min="3337" max="3342" width="8.625" style="24"/>
    <col min="3343" max="3343" width="9.125" style="24" customWidth="1"/>
    <col min="3344" max="3344" width="10.5" style="24" customWidth="1"/>
    <col min="3345" max="3345" width="15.625" style="24" customWidth="1"/>
    <col min="3346" max="3590" width="8.625" style="24"/>
    <col min="3591" max="3592" width="9.125" style="24" customWidth="1"/>
    <col min="3593" max="3598" width="8.625" style="24"/>
    <col min="3599" max="3599" width="9.125" style="24" customWidth="1"/>
    <col min="3600" max="3600" width="10.5" style="24" customWidth="1"/>
    <col min="3601" max="3601" width="15.625" style="24" customWidth="1"/>
    <col min="3602" max="3846" width="8.625" style="24"/>
    <col min="3847" max="3848" width="9.125" style="24" customWidth="1"/>
    <col min="3849" max="3854" width="8.625" style="24"/>
    <col min="3855" max="3855" width="9.125" style="24" customWidth="1"/>
    <col min="3856" max="3856" width="10.5" style="24" customWidth="1"/>
    <col min="3857" max="3857" width="15.625" style="24" customWidth="1"/>
    <col min="3858" max="4102" width="8.625" style="24"/>
    <col min="4103" max="4104" width="9.125" style="24" customWidth="1"/>
    <col min="4105" max="4110" width="8.625" style="24"/>
    <col min="4111" max="4111" width="9.125" style="24" customWidth="1"/>
    <col min="4112" max="4112" width="10.5" style="24" customWidth="1"/>
    <col min="4113" max="4113" width="15.625" style="24" customWidth="1"/>
    <col min="4114" max="4358" width="8.625" style="24"/>
    <col min="4359" max="4360" width="9.125" style="24" customWidth="1"/>
    <col min="4361" max="4366" width="8.625" style="24"/>
    <col min="4367" max="4367" width="9.125" style="24" customWidth="1"/>
    <col min="4368" max="4368" width="10.5" style="24" customWidth="1"/>
    <col min="4369" max="4369" width="15.625" style="24" customWidth="1"/>
    <col min="4370" max="4614" width="8.625" style="24"/>
    <col min="4615" max="4616" width="9.125" style="24" customWidth="1"/>
    <col min="4617" max="4622" width="8.625" style="24"/>
    <col min="4623" max="4623" width="9.125" style="24" customWidth="1"/>
    <col min="4624" max="4624" width="10.5" style="24" customWidth="1"/>
    <col min="4625" max="4625" width="15.625" style="24" customWidth="1"/>
    <col min="4626" max="4870" width="8.625" style="24"/>
    <col min="4871" max="4872" width="9.125" style="24" customWidth="1"/>
    <col min="4873" max="4878" width="8.625" style="24"/>
    <col min="4879" max="4879" width="9.125" style="24" customWidth="1"/>
    <col min="4880" max="4880" width="10.5" style="24" customWidth="1"/>
    <col min="4881" max="4881" width="15.625" style="24" customWidth="1"/>
    <col min="4882" max="5126" width="8.625" style="24"/>
    <col min="5127" max="5128" width="9.125" style="24" customWidth="1"/>
    <col min="5129" max="5134" width="8.625" style="24"/>
    <col min="5135" max="5135" width="9.125" style="24" customWidth="1"/>
    <col min="5136" max="5136" width="10.5" style="24" customWidth="1"/>
    <col min="5137" max="5137" width="15.625" style="24" customWidth="1"/>
    <col min="5138" max="5382" width="8.625" style="24"/>
    <col min="5383" max="5384" width="9.125" style="24" customWidth="1"/>
    <col min="5385" max="5390" width="8.625" style="24"/>
    <col min="5391" max="5391" width="9.125" style="24" customWidth="1"/>
    <col min="5392" max="5392" width="10.5" style="24" customWidth="1"/>
    <col min="5393" max="5393" width="15.625" style="24" customWidth="1"/>
    <col min="5394" max="5638" width="8.625" style="24"/>
    <col min="5639" max="5640" width="9.125" style="24" customWidth="1"/>
    <col min="5641" max="5646" width="8.625" style="24"/>
    <col min="5647" max="5647" width="9.125" style="24" customWidth="1"/>
    <col min="5648" max="5648" width="10.5" style="24" customWidth="1"/>
    <col min="5649" max="5649" width="15.625" style="24" customWidth="1"/>
    <col min="5650" max="5894" width="8.625" style="24"/>
    <col min="5895" max="5896" width="9.125" style="24" customWidth="1"/>
    <col min="5897" max="5902" width="8.625" style="24"/>
    <col min="5903" max="5903" width="9.125" style="24" customWidth="1"/>
    <col min="5904" max="5904" width="10.5" style="24" customWidth="1"/>
    <col min="5905" max="5905" width="15.625" style="24" customWidth="1"/>
    <col min="5906" max="6150" width="8.625" style="24"/>
    <col min="6151" max="6152" width="9.125" style="24" customWidth="1"/>
    <col min="6153" max="6158" width="8.625" style="24"/>
    <col min="6159" max="6159" width="9.125" style="24" customWidth="1"/>
    <col min="6160" max="6160" width="10.5" style="24" customWidth="1"/>
    <col min="6161" max="6161" width="15.625" style="24" customWidth="1"/>
    <col min="6162" max="6406" width="8.625" style="24"/>
    <col min="6407" max="6408" width="9.125" style="24" customWidth="1"/>
    <col min="6409" max="6414" width="8.625" style="24"/>
    <col min="6415" max="6415" width="9.125" style="24" customWidth="1"/>
    <col min="6416" max="6416" width="10.5" style="24" customWidth="1"/>
    <col min="6417" max="6417" width="15.625" style="24" customWidth="1"/>
    <col min="6418" max="6662" width="8.625" style="24"/>
    <col min="6663" max="6664" width="9.125" style="24" customWidth="1"/>
    <col min="6665" max="6670" width="8.625" style="24"/>
    <col min="6671" max="6671" width="9.125" style="24" customWidth="1"/>
    <col min="6672" max="6672" width="10.5" style="24" customWidth="1"/>
    <col min="6673" max="6673" width="15.625" style="24" customWidth="1"/>
    <col min="6674" max="6918" width="8.625" style="24"/>
    <col min="6919" max="6920" width="9.125" style="24" customWidth="1"/>
    <col min="6921" max="6926" width="8.625" style="24"/>
    <col min="6927" max="6927" width="9.125" style="24" customWidth="1"/>
    <col min="6928" max="6928" width="10.5" style="24" customWidth="1"/>
    <col min="6929" max="6929" width="15.625" style="24" customWidth="1"/>
    <col min="6930" max="7174" width="8.625" style="24"/>
    <col min="7175" max="7176" width="9.125" style="24" customWidth="1"/>
    <col min="7177" max="7182" width="8.625" style="24"/>
    <col min="7183" max="7183" width="9.125" style="24" customWidth="1"/>
    <col min="7184" max="7184" width="10.5" style="24" customWidth="1"/>
    <col min="7185" max="7185" width="15.625" style="24" customWidth="1"/>
    <col min="7186" max="7430" width="8.625" style="24"/>
    <col min="7431" max="7432" width="9.125" style="24" customWidth="1"/>
    <col min="7433" max="7438" width="8.625" style="24"/>
    <col min="7439" max="7439" width="9.125" style="24" customWidth="1"/>
    <col min="7440" max="7440" width="10.5" style="24" customWidth="1"/>
    <col min="7441" max="7441" width="15.625" style="24" customWidth="1"/>
    <col min="7442" max="7686" width="8.625" style="24"/>
    <col min="7687" max="7688" width="9.125" style="24" customWidth="1"/>
    <col min="7689" max="7694" width="8.625" style="24"/>
    <col min="7695" max="7695" width="9.125" style="24" customWidth="1"/>
    <col min="7696" max="7696" width="10.5" style="24" customWidth="1"/>
    <col min="7697" max="7697" width="15.625" style="24" customWidth="1"/>
    <col min="7698" max="7942" width="8.625" style="24"/>
    <col min="7943" max="7944" width="9.125" style="24" customWidth="1"/>
    <col min="7945" max="7950" width="8.625" style="24"/>
    <col min="7951" max="7951" width="9.125" style="24" customWidth="1"/>
    <col min="7952" max="7952" width="10.5" style="24" customWidth="1"/>
    <col min="7953" max="7953" width="15.625" style="24" customWidth="1"/>
    <col min="7954" max="8198" width="8.625" style="24"/>
    <col min="8199" max="8200" width="9.125" style="24" customWidth="1"/>
    <col min="8201" max="8206" width="8.625" style="24"/>
    <col min="8207" max="8207" width="9.125" style="24" customWidth="1"/>
    <col min="8208" max="8208" width="10.5" style="24" customWidth="1"/>
    <col min="8209" max="8209" width="15.625" style="24" customWidth="1"/>
    <col min="8210" max="8454" width="8.625" style="24"/>
    <col min="8455" max="8456" width="9.125" style="24" customWidth="1"/>
    <col min="8457" max="8462" width="8.625" style="24"/>
    <col min="8463" max="8463" width="9.125" style="24" customWidth="1"/>
    <col min="8464" max="8464" width="10.5" style="24" customWidth="1"/>
    <col min="8465" max="8465" width="15.625" style="24" customWidth="1"/>
    <col min="8466" max="8710" width="8.625" style="24"/>
    <col min="8711" max="8712" width="9.125" style="24" customWidth="1"/>
    <col min="8713" max="8718" width="8.625" style="24"/>
    <col min="8719" max="8719" width="9.125" style="24" customWidth="1"/>
    <col min="8720" max="8720" width="10.5" style="24" customWidth="1"/>
    <col min="8721" max="8721" width="15.625" style="24" customWidth="1"/>
    <col min="8722" max="8966" width="8.625" style="24"/>
    <col min="8967" max="8968" width="9.125" style="24" customWidth="1"/>
    <col min="8969" max="8974" width="8.625" style="24"/>
    <col min="8975" max="8975" width="9.125" style="24" customWidth="1"/>
    <col min="8976" max="8976" width="10.5" style="24" customWidth="1"/>
    <col min="8977" max="8977" width="15.625" style="24" customWidth="1"/>
    <col min="8978" max="9222" width="8.625" style="24"/>
    <col min="9223" max="9224" width="9.125" style="24" customWidth="1"/>
    <col min="9225" max="9230" width="8.625" style="24"/>
    <col min="9231" max="9231" width="9.125" style="24" customWidth="1"/>
    <col min="9232" max="9232" width="10.5" style="24" customWidth="1"/>
    <col min="9233" max="9233" width="15.625" style="24" customWidth="1"/>
    <col min="9234" max="9478" width="8.625" style="24"/>
    <col min="9479" max="9480" width="9.125" style="24" customWidth="1"/>
    <col min="9481" max="9486" width="8.625" style="24"/>
    <col min="9487" max="9487" width="9.125" style="24" customWidth="1"/>
    <col min="9488" max="9488" width="10.5" style="24" customWidth="1"/>
    <col min="9489" max="9489" width="15.625" style="24" customWidth="1"/>
    <col min="9490" max="9734" width="8.625" style="24"/>
    <col min="9735" max="9736" width="9.125" style="24" customWidth="1"/>
    <col min="9737" max="9742" width="8.625" style="24"/>
    <col min="9743" max="9743" width="9.125" style="24" customWidth="1"/>
    <col min="9744" max="9744" width="10.5" style="24" customWidth="1"/>
    <col min="9745" max="9745" width="15.625" style="24" customWidth="1"/>
    <col min="9746" max="9990" width="8.625" style="24"/>
    <col min="9991" max="9992" width="9.125" style="24" customWidth="1"/>
    <col min="9993" max="9998" width="8.625" style="24"/>
    <col min="9999" max="9999" width="9.125" style="24" customWidth="1"/>
    <col min="10000" max="10000" width="10.5" style="24" customWidth="1"/>
    <col min="10001" max="10001" width="15.625" style="24" customWidth="1"/>
    <col min="10002" max="10246" width="8.625" style="24"/>
    <col min="10247" max="10248" width="9.125" style="24" customWidth="1"/>
    <col min="10249" max="10254" width="8.625" style="24"/>
    <col min="10255" max="10255" width="9.125" style="24" customWidth="1"/>
    <col min="10256" max="10256" width="10.5" style="24" customWidth="1"/>
    <col min="10257" max="10257" width="15.625" style="24" customWidth="1"/>
    <col min="10258" max="10502" width="8.625" style="24"/>
    <col min="10503" max="10504" width="9.125" style="24" customWidth="1"/>
    <col min="10505" max="10510" width="8.625" style="24"/>
    <col min="10511" max="10511" width="9.125" style="24" customWidth="1"/>
    <col min="10512" max="10512" width="10.5" style="24" customWidth="1"/>
    <col min="10513" max="10513" width="15.625" style="24" customWidth="1"/>
    <col min="10514" max="10758" width="8.625" style="24"/>
    <col min="10759" max="10760" width="9.125" style="24" customWidth="1"/>
    <col min="10761" max="10766" width="8.625" style="24"/>
    <col min="10767" max="10767" width="9.125" style="24" customWidth="1"/>
    <col min="10768" max="10768" width="10.5" style="24" customWidth="1"/>
    <col min="10769" max="10769" width="15.625" style="24" customWidth="1"/>
    <col min="10770" max="11014" width="8.625" style="24"/>
    <col min="11015" max="11016" width="9.125" style="24" customWidth="1"/>
    <col min="11017" max="11022" width="8.625" style="24"/>
    <col min="11023" max="11023" width="9.125" style="24" customWidth="1"/>
    <col min="11024" max="11024" width="10.5" style="24" customWidth="1"/>
    <col min="11025" max="11025" width="15.625" style="24" customWidth="1"/>
    <col min="11026" max="11270" width="8.625" style="24"/>
    <col min="11271" max="11272" width="9.125" style="24" customWidth="1"/>
    <col min="11273" max="11278" width="8.625" style="24"/>
    <col min="11279" max="11279" width="9.125" style="24" customWidth="1"/>
    <col min="11280" max="11280" width="10.5" style="24" customWidth="1"/>
    <col min="11281" max="11281" width="15.625" style="24" customWidth="1"/>
    <col min="11282" max="11526" width="8.625" style="24"/>
    <col min="11527" max="11528" width="9.125" style="24" customWidth="1"/>
    <col min="11529" max="11534" width="8.625" style="24"/>
    <col min="11535" max="11535" width="9.125" style="24" customWidth="1"/>
    <col min="11536" max="11536" width="10.5" style="24" customWidth="1"/>
    <col min="11537" max="11537" width="15.625" style="24" customWidth="1"/>
    <col min="11538" max="11782" width="8.625" style="24"/>
    <col min="11783" max="11784" width="9.125" style="24" customWidth="1"/>
    <col min="11785" max="11790" width="8.625" style="24"/>
    <col min="11791" max="11791" width="9.125" style="24" customWidth="1"/>
    <col min="11792" max="11792" width="10.5" style="24" customWidth="1"/>
    <col min="11793" max="11793" width="15.625" style="24" customWidth="1"/>
    <col min="11794" max="12038" width="8.625" style="24"/>
    <col min="12039" max="12040" width="9.125" style="24" customWidth="1"/>
    <col min="12041" max="12046" width="8.625" style="24"/>
    <col min="12047" max="12047" width="9.125" style="24" customWidth="1"/>
    <col min="12048" max="12048" width="10.5" style="24" customWidth="1"/>
    <col min="12049" max="12049" width="15.625" style="24" customWidth="1"/>
    <col min="12050" max="12294" width="8.625" style="24"/>
    <col min="12295" max="12296" width="9.125" style="24" customWidth="1"/>
    <col min="12297" max="12302" width="8.625" style="24"/>
    <col min="12303" max="12303" width="9.125" style="24" customWidth="1"/>
    <col min="12304" max="12304" width="10.5" style="24" customWidth="1"/>
    <col min="12305" max="12305" width="15.625" style="24" customWidth="1"/>
    <col min="12306" max="12550" width="8.625" style="24"/>
    <col min="12551" max="12552" width="9.125" style="24" customWidth="1"/>
    <col min="12553" max="12558" width="8.625" style="24"/>
    <col min="12559" max="12559" width="9.125" style="24" customWidth="1"/>
    <col min="12560" max="12560" width="10.5" style="24" customWidth="1"/>
    <col min="12561" max="12561" width="15.625" style="24" customWidth="1"/>
    <col min="12562" max="12806" width="8.625" style="24"/>
    <col min="12807" max="12808" width="9.125" style="24" customWidth="1"/>
    <col min="12809" max="12814" width="8.625" style="24"/>
    <col min="12815" max="12815" width="9.125" style="24" customWidth="1"/>
    <col min="12816" max="12816" width="10.5" style="24" customWidth="1"/>
    <col min="12817" max="12817" width="15.625" style="24" customWidth="1"/>
    <col min="12818" max="13062" width="8.625" style="24"/>
    <col min="13063" max="13064" width="9.125" style="24" customWidth="1"/>
    <col min="13065" max="13070" width="8.625" style="24"/>
    <col min="13071" max="13071" width="9.125" style="24" customWidth="1"/>
    <col min="13072" max="13072" width="10.5" style="24" customWidth="1"/>
    <col min="13073" max="13073" width="15.625" style="24" customWidth="1"/>
    <col min="13074" max="13318" width="8.625" style="24"/>
    <col min="13319" max="13320" width="9.125" style="24" customWidth="1"/>
    <col min="13321" max="13326" width="8.625" style="24"/>
    <col min="13327" max="13327" width="9.125" style="24" customWidth="1"/>
    <col min="13328" max="13328" width="10.5" style="24" customWidth="1"/>
    <col min="13329" max="13329" width="15.625" style="24" customWidth="1"/>
    <col min="13330" max="13574" width="8.625" style="24"/>
    <col min="13575" max="13576" width="9.125" style="24" customWidth="1"/>
    <col min="13577" max="13582" width="8.625" style="24"/>
    <col min="13583" max="13583" width="9.125" style="24" customWidth="1"/>
    <col min="13584" max="13584" width="10.5" style="24" customWidth="1"/>
    <col min="13585" max="13585" width="15.625" style="24" customWidth="1"/>
    <col min="13586" max="13830" width="8.625" style="24"/>
    <col min="13831" max="13832" width="9.125" style="24" customWidth="1"/>
    <col min="13833" max="13838" width="8.625" style="24"/>
    <col min="13839" max="13839" width="9.125" style="24" customWidth="1"/>
    <col min="13840" max="13840" width="10.5" style="24" customWidth="1"/>
    <col min="13841" max="13841" width="15.625" style="24" customWidth="1"/>
    <col min="13842" max="14086" width="8.625" style="24"/>
    <col min="14087" max="14088" width="9.125" style="24" customWidth="1"/>
    <col min="14089" max="14094" width="8.625" style="24"/>
    <col min="14095" max="14095" width="9.125" style="24" customWidth="1"/>
    <col min="14096" max="14096" width="10.5" style="24" customWidth="1"/>
    <col min="14097" max="14097" width="15.625" style="24" customWidth="1"/>
    <col min="14098" max="14342" width="8.625" style="24"/>
    <col min="14343" max="14344" width="9.125" style="24" customWidth="1"/>
    <col min="14345" max="14350" width="8.625" style="24"/>
    <col min="14351" max="14351" width="9.125" style="24" customWidth="1"/>
    <col min="14352" max="14352" width="10.5" style="24" customWidth="1"/>
    <col min="14353" max="14353" width="15.625" style="24" customWidth="1"/>
    <col min="14354" max="14598" width="8.625" style="24"/>
    <col min="14599" max="14600" width="9.125" style="24" customWidth="1"/>
    <col min="14601" max="14606" width="8.625" style="24"/>
    <col min="14607" max="14607" width="9.125" style="24" customWidth="1"/>
    <col min="14608" max="14608" width="10.5" style="24" customWidth="1"/>
    <col min="14609" max="14609" width="15.625" style="24" customWidth="1"/>
    <col min="14610" max="14854" width="8.625" style="24"/>
    <col min="14855" max="14856" width="9.125" style="24" customWidth="1"/>
    <col min="14857" max="14862" width="8.625" style="24"/>
    <col min="14863" max="14863" width="9.125" style="24" customWidth="1"/>
    <col min="14864" max="14864" width="10.5" style="24" customWidth="1"/>
    <col min="14865" max="14865" width="15.625" style="24" customWidth="1"/>
    <col min="14866" max="15110" width="8.625" style="24"/>
    <col min="15111" max="15112" width="9.125" style="24" customWidth="1"/>
    <col min="15113" max="15118" width="8.625" style="24"/>
    <col min="15119" max="15119" width="9.125" style="24" customWidth="1"/>
    <col min="15120" max="15120" width="10.5" style="24" customWidth="1"/>
    <col min="15121" max="15121" width="15.625" style="24" customWidth="1"/>
    <col min="15122" max="15366" width="8.625" style="24"/>
    <col min="15367" max="15368" width="9.125" style="24" customWidth="1"/>
    <col min="15369" max="15374" width="8.625" style="24"/>
    <col min="15375" max="15375" width="9.125" style="24" customWidth="1"/>
    <col min="15376" max="15376" width="10.5" style="24" customWidth="1"/>
    <col min="15377" max="15377" width="15.625" style="24" customWidth="1"/>
    <col min="15378" max="15622" width="8.625" style="24"/>
    <col min="15623" max="15624" width="9.125" style="24" customWidth="1"/>
    <col min="15625" max="15630" width="8.625" style="24"/>
    <col min="15631" max="15631" width="9.125" style="24" customWidth="1"/>
    <col min="15632" max="15632" width="10.5" style="24" customWidth="1"/>
    <col min="15633" max="15633" width="15.625" style="24" customWidth="1"/>
    <col min="15634" max="15878" width="8.625" style="24"/>
    <col min="15879" max="15880" width="9.125" style="24" customWidth="1"/>
    <col min="15881" max="15886" width="8.625" style="24"/>
    <col min="15887" max="15887" width="9.125" style="24" customWidth="1"/>
    <col min="15888" max="15888" width="10.5" style="24" customWidth="1"/>
    <col min="15889" max="15889" width="15.625" style="24" customWidth="1"/>
    <col min="15890" max="16134" width="8.625" style="24"/>
    <col min="16135" max="16136" width="9.125" style="24" customWidth="1"/>
    <col min="16137" max="16142" width="8.625" style="24"/>
    <col min="16143" max="16143" width="9.125" style="24" customWidth="1"/>
    <col min="16144" max="16144" width="10.5" style="24" customWidth="1"/>
    <col min="16145" max="16145" width="15.625" style="24" customWidth="1"/>
    <col min="16146" max="16384" width="8.625" style="24"/>
  </cols>
  <sheetData>
    <row r="1" spans="1:17" x14ac:dyDescent="0.2">
      <c r="A1" s="43" t="s">
        <v>25</v>
      </c>
      <c r="B1" s="43" t="s">
        <v>37</v>
      </c>
      <c r="C1" s="57" t="s">
        <v>46</v>
      </c>
      <c r="D1" s="57" t="s">
        <v>47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58" t="s">
        <v>48</v>
      </c>
      <c r="P1" s="58" t="s">
        <v>49</v>
      </c>
      <c r="Q1" s="59" t="s">
        <v>50</v>
      </c>
    </row>
    <row r="2" spans="1:17" x14ac:dyDescent="0.2">
      <c r="A2" s="24">
        <v>0</v>
      </c>
      <c r="B2" s="24">
        <v>-5.3E-3</v>
      </c>
      <c r="O2" s="61">
        <f t="shared" ref="O2:O65" si="0">B2+1</f>
        <v>0.99470000000000003</v>
      </c>
      <c r="P2" s="61">
        <f t="shared" ref="P2:P65" si="1">0.6*A2+0.2</f>
        <v>0.2</v>
      </c>
      <c r="Q2" s="61">
        <f t="shared" ref="Q2:Q65" si="2">B2+P2</f>
        <v>0.19470000000000001</v>
      </c>
    </row>
    <row r="3" spans="1:17" x14ac:dyDescent="0.2">
      <c r="A3" s="24">
        <v>0.1</v>
      </c>
      <c r="B3" s="24">
        <v>-2.1000000000000003E-3</v>
      </c>
      <c r="C3" s="60">
        <f t="shared" ref="C3" si="3">AVERAGE(B2:B4)+0.02</f>
        <v>1.83E-2</v>
      </c>
      <c r="O3" s="61">
        <f t="shared" si="0"/>
        <v>0.99790000000000001</v>
      </c>
      <c r="P3" s="61">
        <f t="shared" si="1"/>
        <v>0.26</v>
      </c>
      <c r="Q3" s="61">
        <f t="shared" si="2"/>
        <v>0.25790000000000002</v>
      </c>
    </row>
    <row r="4" spans="1:17" x14ac:dyDescent="0.2">
      <c r="A4" s="24">
        <v>0.2</v>
      </c>
      <c r="B4" s="24">
        <v>2.3E-3</v>
      </c>
      <c r="O4" s="61">
        <f t="shared" si="0"/>
        <v>1.0023</v>
      </c>
      <c r="P4" s="61">
        <f t="shared" si="1"/>
        <v>0.32</v>
      </c>
      <c r="Q4" s="61">
        <f t="shared" si="2"/>
        <v>0.32230000000000003</v>
      </c>
    </row>
    <row r="5" spans="1:17" x14ac:dyDescent="0.2">
      <c r="A5" s="24">
        <v>0.30000000000000004</v>
      </c>
      <c r="B5" s="24">
        <v>-3.5999999999999999E-3</v>
      </c>
      <c r="O5" s="61">
        <f t="shared" si="0"/>
        <v>0.99639999999999995</v>
      </c>
      <c r="P5" s="61">
        <f t="shared" si="1"/>
        <v>0.38</v>
      </c>
      <c r="Q5" s="61">
        <f t="shared" si="2"/>
        <v>0.37640000000000001</v>
      </c>
    </row>
    <row r="6" spans="1:17" x14ac:dyDescent="0.2">
      <c r="A6" s="24">
        <v>0.4</v>
      </c>
      <c r="B6" s="24">
        <v>5.1000000000000004E-3</v>
      </c>
      <c r="O6" s="61">
        <f t="shared" si="0"/>
        <v>1.0051000000000001</v>
      </c>
      <c r="P6" s="61">
        <f t="shared" si="1"/>
        <v>0.44</v>
      </c>
      <c r="Q6" s="61">
        <f t="shared" si="2"/>
        <v>0.4451</v>
      </c>
    </row>
    <row r="7" spans="1:17" x14ac:dyDescent="0.2">
      <c r="A7" s="24">
        <v>0.5</v>
      </c>
      <c r="B7" s="24">
        <v>-8.2000000000000007E-3</v>
      </c>
      <c r="D7" s="60">
        <f t="shared" ref="D7" si="4">AVERAGE(B2:B11)+0.04</f>
        <v>3.8159999999999999E-2</v>
      </c>
      <c r="O7" s="61">
        <f t="shared" si="0"/>
        <v>0.99180000000000001</v>
      </c>
      <c r="P7" s="61">
        <f t="shared" si="1"/>
        <v>0.5</v>
      </c>
      <c r="Q7" s="61">
        <f t="shared" si="2"/>
        <v>0.49180000000000001</v>
      </c>
    </row>
    <row r="8" spans="1:17" x14ac:dyDescent="0.2">
      <c r="A8" s="24">
        <v>0.60000000000000009</v>
      </c>
      <c r="B8" s="24">
        <v>3.1000000000000003E-3</v>
      </c>
      <c r="O8" s="61">
        <f t="shared" si="0"/>
        <v>1.0031000000000001</v>
      </c>
      <c r="P8" s="61">
        <f t="shared" si="1"/>
        <v>0.56000000000000005</v>
      </c>
      <c r="Q8" s="61">
        <f t="shared" si="2"/>
        <v>0.56310000000000004</v>
      </c>
    </row>
    <row r="9" spans="1:17" x14ac:dyDescent="0.2">
      <c r="A9" s="24">
        <v>0.7</v>
      </c>
      <c r="B9" s="24">
        <v>3.0000000000000001E-3</v>
      </c>
      <c r="O9" s="61">
        <f t="shared" si="0"/>
        <v>1.0029999999999999</v>
      </c>
      <c r="P9" s="61">
        <f t="shared" si="1"/>
        <v>0.62</v>
      </c>
      <c r="Q9" s="61">
        <f t="shared" si="2"/>
        <v>0.623</v>
      </c>
    </row>
    <row r="10" spans="1:17" x14ac:dyDescent="0.2">
      <c r="A10" s="24">
        <v>0.8</v>
      </c>
      <c r="B10" s="24">
        <v>-8.6999999999999994E-3</v>
      </c>
      <c r="O10" s="61">
        <f t="shared" si="0"/>
        <v>0.99129999999999996</v>
      </c>
      <c r="P10" s="61">
        <f t="shared" si="1"/>
        <v>0.67999999999999994</v>
      </c>
      <c r="Q10" s="61">
        <f t="shared" si="2"/>
        <v>0.6712999999999999</v>
      </c>
    </row>
    <row r="11" spans="1:17" x14ac:dyDescent="0.2">
      <c r="A11" s="24">
        <v>0.89999999999999991</v>
      </c>
      <c r="B11" s="24">
        <v>-4.0000000000000001E-3</v>
      </c>
      <c r="O11" s="61">
        <f t="shared" si="0"/>
        <v>0.996</v>
      </c>
      <c r="P11" s="61">
        <f t="shared" si="1"/>
        <v>0.74</v>
      </c>
      <c r="Q11" s="61">
        <f t="shared" si="2"/>
        <v>0.73599999999999999</v>
      </c>
    </row>
    <row r="12" spans="1:17" x14ac:dyDescent="0.2">
      <c r="A12" s="24">
        <v>1</v>
      </c>
      <c r="B12" s="24">
        <v>-8.3000000000000001E-3</v>
      </c>
      <c r="O12" s="61">
        <f t="shared" si="0"/>
        <v>0.99170000000000003</v>
      </c>
      <c r="P12" s="61">
        <f t="shared" si="1"/>
        <v>0.8</v>
      </c>
      <c r="Q12" s="61">
        <f t="shared" si="2"/>
        <v>0.79170000000000007</v>
      </c>
    </row>
    <row r="13" spans="1:17" x14ac:dyDescent="0.2">
      <c r="A13" s="24">
        <v>1.0999999999999999</v>
      </c>
      <c r="B13" s="24">
        <v>-2.9999999999999997E-4</v>
      </c>
      <c r="O13" s="61">
        <f t="shared" si="0"/>
        <v>0.99970000000000003</v>
      </c>
      <c r="P13" s="61">
        <f t="shared" si="1"/>
        <v>0.85999999999999988</v>
      </c>
      <c r="Q13" s="61">
        <f t="shared" si="2"/>
        <v>0.85969999999999991</v>
      </c>
    </row>
    <row r="14" spans="1:17" x14ac:dyDescent="0.2">
      <c r="A14" s="24">
        <v>1.2</v>
      </c>
      <c r="B14" s="24">
        <v>3.3E-3</v>
      </c>
      <c r="O14" s="61">
        <f t="shared" si="0"/>
        <v>1.0033000000000001</v>
      </c>
      <c r="P14" s="61">
        <f t="shared" si="1"/>
        <v>0.91999999999999993</v>
      </c>
      <c r="Q14" s="61">
        <f t="shared" si="2"/>
        <v>0.9232999999999999</v>
      </c>
    </row>
    <row r="15" spans="1:17" x14ac:dyDescent="0.2">
      <c r="A15" s="24">
        <v>1.3</v>
      </c>
      <c r="B15" s="24">
        <v>-1.4E-3</v>
      </c>
      <c r="O15" s="61">
        <f t="shared" si="0"/>
        <v>0.99860000000000004</v>
      </c>
      <c r="P15" s="61">
        <f t="shared" si="1"/>
        <v>0.98</v>
      </c>
      <c r="Q15" s="61">
        <f t="shared" si="2"/>
        <v>0.97860000000000003</v>
      </c>
    </row>
    <row r="16" spans="1:17" x14ac:dyDescent="0.2">
      <c r="A16" s="24">
        <v>1.4</v>
      </c>
      <c r="B16" s="24">
        <v>4.8999999999999998E-3</v>
      </c>
      <c r="O16" s="61">
        <f t="shared" si="0"/>
        <v>1.0048999999999999</v>
      </c>
      <c r="P16" s="61">
        <f t="shared" si="1"/>
        <v>1.04</v>
      </c>
      <c r="Q16" s="61">
        <f t="shared" si="2"/>
        <v>1.0448999999999999</v>
      </c>
    </row>
    <row r="17" spans="1:19" x14ac:dyDescent="0.2">
      <c r="A17" s="24">
        <v>1.5000000000000002</v>
      </c>
      <c r="B17" s="24">
        <v>-8.5000000000000006E-3</v>
      </c>
      <c r="O17" s="61">
        <f t="shared" si="0"/>
        <v>0.99150000000000005</v>
      </c>
      <c r="P17" s="61">
        <f t="shared" si="1"/>
        <v>1.1000000000000001</v>
      </c>
      <c r="Q17" s="61">
        <f t="shared" si="2"/>
        <v>1.0915000000000001</v>
      </c>
    </row>
    <row r="18" spans="1:19" x14ac:dyDescent="0.2">
      <c r="A18" s="24">
        <v>1.6000000000000003</v>
      </c>
      <c r="B18" s="24">
        <v>6.0000000000000006E-4</v>
      </c>
      <c r="O18" s="61">
        <f t="shared" si="0"/>
        <v>1.0005999999999999</v>
      </c>
      <c r="P18" s="61">
        <f t="shared" si="1"/>
        <v>1.1600000000000001</v>
      </c>
      <c r="Q18" s="61">
        <f t="shared" si="2"/>
        <v>1.1606000000000001</v>
      </c>
    </row>
    <row r="19" spans="1:19" x14ac:dyDescent="0.2">
      <c r="A19" s="24">
        <v>1.7000000000000004</v>
      </c>
      <c r="B19" s="24">
        <v>-7.1000000000000004E-3</v>
      </c>
      <c r="O19" s="61">
        <f t="shared" si="0"/>
        <v>0.9929</v>
      </c>
      <c r="P19" s="61">
        <f t="shared" si="1"/>
        <v>1.2200000000000002</v>
      </c>
      <c r="Q19" s="61">
        <f t="shared" si="2"/>
        <v>1.2129000000000001</v>
      </c>
    </row>
    <row r="20" spans="1:19" x14ac:dyDescent="0.2">
      <c r="A20" s="24">
        <v>1.8000000000000005</v>
      </c>
      <c r="B20" s="24">
        <v>-2.3E-3</v>
      </c>
      <c r="O20" s="61">
        <f t="shared" si="0"/>
        <v>0.99770000000000003</v>
      </c>
      <c r="P20" s="61">
        <f t="shared" si="1"/>
        <v>1.2800000000000002</v>
      </c>
      <c r="Q20" s="61">
        <f t="shared" si="2"/>
        <v>1.2777000000000003</v>
      </c>
    </row>
    <row r="21" spans="1:19" x14ac:dyDescent="0.2">
      <c r="A21" s="24">
        <v>1.9000000000000006</v>
      </c>
      <c r="B21" s="24">
        <v>7.7999999999999996E-3</v>
      </c>
      <c r="O21" s="61">
        <f t="shared" si="0"/>
        <v>1.0078</v>
      </c>
      <c r="P21" s="61">
        <f t="shared" si="1"/>
        <v>1.3400000000000003</v>
      </c>
      <c r="Q21" s="61">
        <f t="shared" si="2"/>
        <v>1.3478000000000003</v>
      </c>
    </row>
    <row r="22" spans="1:19" x14ac:dyDescent="0.2">
      <c r="A22" s="24">
        <v>2.0000000000000004</v>
      </c>
      <c r="B22" s="24">
        <v>6.5000000000000006E-3</v>
      </c>
      <c r="O22" s="61">
        <f t="shared" si="0"/>
        <v>1.0065</v>
      </c>
      <c r="P22" s="61">
        <f t="shared" si="1"/>
        <v>1.4000000000000001</v>
      </c>
      <c r="Q22" s="61">
        <f t="shared" si="2"/>
        <v>1.4065000000000001</v>
      </c>
    </row>
    <row r="23" spans="1:19" x14ac:dyDescent="0.2">
      <c r="A23" s="24">
        <v>2.1000000000000005</v>
      </c>
      <c r="B23" s="24">
        <v>8.8999999999999999E-3</v>
      </c>
      <c r="O23" s="61">
        <f t="shared" si="0"/>
        <v>1.0088999999999999</v>
      </c>
      <c r="P23" s="61">
        <f t="shared" si="1"/>
        <v>1.4600000000000002</v>
      </c>
      <c r="Q23" s="61">
        <f t="shared" si="2"/>
        <v>1.4689000000000001</v>
      </c>
    </row>
    <row r="24" spans="1:19" x14ac:dyDescent="0.2">
      <c r="A24" s="24">
        <v>2.2000000000000006</v>
      </c>
      <c r="B24" s="24">
        <v>-2.0000000000000001E-4</v>
      </c>
      <c r="O24" s="61">
        <f t="shared" si="0"/>
        <v>0.99980000000000002</v>
      </c>
      <c r="P24" s="61">
        <f t="shared" si="1"/>
        <v>1.5200000000000002</v>
      </c>
      <c r="Q24" s="61">
        <f t="shared" si="2"/>
        <v>1.5198000000000003</v>
      </c>
    </row>
    <row r="25" spans="1:19" x14ac:dyDescent="0.2">
      <c r="A25" s="24">
        <v>2.3000000000000007</v>
      </c>
      <c r="B25" s="24">
        <v>-6.1000000000000004E-3</v>
      </c>
      <c r="O25" s="61">
        <f t="shared" si="0"/>
        <v>0.99390000000000001</v>
      </c>
      <c r="P25" s="61">
        <f t="shared" si="1"/>
        <v>1.5800000000000003</v>
      </c>
      <c r="Q25" s="61">
        <f t="shared" si="2"/>
        <v>1.5739000000000003</v>
      </c>
    </row>
    <row r="26" spans="1:19" x14ac:dyDescent="0.2">
      <c r="A26" s="24">
        <v>2.4000000000000008</v>
      </c>
      <c r="B26" s="24">
        <v>9.5999999999999992E-3</v>
      </c>
      <c r="O26" s="61">
        <f t="shared" si="0"/>
        <v>1.0096000000000001</v>
      </c>
      <c r="P26" s="61">
        <f t="shared" si="1"/>
        <v>1.6400000000000003</v>
      </c>
      <c r="Q26" s="61">
        <f t="shared" si="2"/>
        <v>1.6496000000000004</v>
      </c>
    </row>
    <row r="27" spans="1:19" x14ac:dyDescent="0.2">
      <c r="A27" s="24">
        <v>2.5000000000000009</v>
      </c>
      <c r="B27" s="24">
        <v>1.9E-3</v>
      </c>
      <c r="O27" s="61">
        <f t="shared" si="0"/>
        <v>1.0019</v>
      </c>
      <c r="P27" s="61">
        <f t="shared" si="1"/>
        <v>1.7000000000000004</v>
      </c>
      <c r="Q27" s="61">
        <f t="shared" si="2"/>
        <v>1.7019000000000004</v>
      </c>
    </row>
    <row r="28" spans="1:19" x14ac:dyDescent="0.2">
      <c r="A28" s="24">
        <v>2.600000000000001</v>
      </c>
      <c r="B28" s="24">
        <v>-0.01</v>
      </c>
      <c r="O28" s="61">
        <f t="shared" si="0"/>
        <v>0.99</v>
      </c>
      <c r="P28" s="61">
        <f t="shared" si="1"/>
        <v>1.7600000000000005</v>
      </c>
      <c r="Q28" s="61">
        <f t="shared" si="2"/>
        <v>1.7500000000000004</v>
      </c>
    </row>
    <row r="29" spans="1:19" x14ac:dyDescent="0.2">
      <c r="A29" s="24">
        <v>2.7000000000000011</v>
      </c>
      <c r="B29" s="24">
        <v>8.5000000000000006E-3</v>
      </c>
      <c r="O29" s="61">
        <f t="shared" si="0"/>
        <v>1.0085</v>
      </c>
      <c r="P29" s="61">
        <f t="shared" si="1"/>
        <v>1.8200000000000005</v>
      </c>
      <c r="Q29" s="61">
        <f t="shared" si="2"/>
        <v>1.8285000000000005</v>
      </c>
    </row>
    <row r="30" spans="1:19" ht="14.3" x14ac:dyDescent="0.25">
      <c r="A30" s="24">
        <v>2.8000000000000012</v>
      </c>
      <c r="B30" s="24">
        <v>-5.7999999999999996E-3</v>
      </c>
      <c r="O30" s="61">
        <f t="shared" si="0"/>
        <v>0.99419999999999997</v>
      </c>
      <c r="P30" s="61">
        <f t="shared" si="1"/>
        <v>1.8800000000000006</v>
      </c>
      <c r="Q30" s="61">
        <f t="shared" si="2"/>
        <v>1.8742000000000005</v>
      </c>
      <c r="S30"/>
    </row>
    <row r="31" spans="1:19" x14ac:dyDescent="0.2">
      <c r="A31" s="24">
        <v>2.9000000000000012</v>
      </c>
      <c r="B31" s="24">
        <v>2.8E-3</v>
      </c>
      <c r="O31" s="61">
        <f t="shared" si="0"/>
        <v>1.0027999999999999</v>
      </c>
      <c r="P31" s="61">
        <f t="shared" si="1"/>
        <v>1.9400000000000006</v>
      </c>
      <c r="Q31" s="61">
        <f t="shared" si="2"/>
        <v>1.9428000000000005</v>
      </c>
    </row>
    <row r="32" spans="1:19" x14ac:dyDescent="0.2">
      <c r="A32" s="24">
        <v>3.0000000000000013</v>
      </c>
      <c r="B32" s="24">
        <v>-6.7999999999999996E-3</v>
      </c>
      <c r="O32" s="61">
        <f t="shared" si="0"/>
        <v>0.99319999999999997</v>
      </c>
      <c r="P32" s="61">
        <f t="shared" si="1"/>
        <v>2.0000000000000009</v>
      </c>
      <c r="Q32" s="61">
        <f t="shared" si="2"/>
        <v>1.993200000000001</v>
      </c>
    </row>
    <row r="33" spans="1:17" x14ac:dyDescent="0.2">
      <c r="A33" s="24">
        <v>3.1000000000000014</v>
      </c>
      <c r="B33" s="24">
        <v>-2.5999999999999999E-3</v>
      </c>
      <c r="O33" s="61">
        <f t="shared" si="0"/>
        <v>0.99739999999999995</v>
      </c>
      <c r="P33" s="61">
        <f t="shared" si="1"/>
        <v>2.0600000000000009</v>
      </c>
      <c r="Q33" s="61">
        <f t="shared" si="2"/>
        <v>2.0574000000000008</v>
      </c>
    </row>
    <row r="34" spans="1:17" x14ac:dyDescent="0.2">
      <c r="A34" s="24">
        <v>3.2000000000000015</v>
      </c>
      <c r="B34" s="24">
        <v>-5.1000000000000004E-3</v>
      </c>
      <c r="O34" s="61">
        <f t="shared" si="0"/>
        <v>0.99490000000000001</v>
      </c>
      <c r="P34" s="61">
        <f t="shared" si="1"/>
        <v>2.120000000000001</v>
      </c>
      <c r="Q34" s="61">
        <f t="shared" si="2"/>
        <v>2.1149000000000009</v>
      </c>
    </row>
    <row r="35" spans="1:17" x14ac:dyDescent="0.2">
      <c r="A35" s="24">
        <v>3.3000000000000016</v>
      </c>
      <c r="B35" s="24">
        <v>3.5999999999999999E-3</v>
      </c>
      <c r="O35" s="61">
        <f t="shared" si="0"/>
        <v>1.0036</v>
      </c>
      <c r="P35" s="61">
        <f t="shared" si="1"/>
        <v>2.180000000000001</v>
      </c>
      <c r="Q35" s="61">
        <f t="shared" si="2"/>
        <v>2.1836000000000011</v>
      </c>
    </row>
    <row r="36" spans="1:17" x14ac:dyDescent="0.2">
      <c r="A36" s="24">
        <v>3.4000000000000017</v>
      </c>
      <c r="B36" s="24">
        <v>-3.0000000000000001E-3</v>
      </c>
      <c r="O36" s="61">
        <f t="shared" si="0"/>
        <v>0.997</v>
      </c>
      <c r="P36" s="61">
        <f t="shared" si="1"/>
        <v>2.2400000000000011</v>
      </c>
      <c r="Q36" s="61">
        <f t="shared" si="2"/>
        <v>2.237000000000001</v>
      </c>
    </row>
    <row r="37" spans="1:17" x14ac:dyDescent="0.2">
      <c r="A37" s="24">
        <v>3.5000000000000018</v>
      </c>
      <c r="B37" s="24">
        <v>3.8999999999999998E-3</v>
      </c>
      <c r="O37" s="61">
        <f t="shared" si="0"/>
        <v>1.0039</v>
      </c>
      <c r="P37" s="61">
        <f t="shared" si="1"/>
        <v>2.3000000000000012</v>
      </c>
      <c r="Q37" s="61">
        <f t="shared" si="2"/>
        <v>2.3039000000000009</v>
      </c>
    </row>
    <row r="38" spans="1:17" x14ac:dyDescent="0.2">
      <c r="A38" s="24">
        <v>3.6000000000000019</v>
      </c>
      <c r="B38" s="24">
        <v>-7.9000000000000008E-3</v>
      </c>
      <c r="O38" s="61">
        <f t="shared" si="0"/>
        <v>0.99209999999999998</v>
      </c>
      <c r="P38" s="61">
        <f t="shared" si="1"/>
        <v>2.3600000000000012</v>
      </c>
      <c r="Q38" s="61">
        <f t="shared" si="2"/>
        <v>2.3521000000000014</v>
      </c>
    </row>
    <row r="39" spans="1:17" x14ac:dyDescent="0.2">
      <c r="A39" s="24">
        <v>3.700000000000002</v>
      </c>
      <c r="B39" s="24">
        <v>7.6E-3</v>
      </c>
      <c r="O39" s="61">
        <f t="shared" si="0"/>
        <v>1.0076000000000001</v>
      </c>
      <c r="P39" s="61">
        <f t="shared" si="1"/>
        <v>2.4200000000000013</v>
      </c>
      <c r="Q39" s="61">
        <f t="shared" si="2"/>
        <v>2.4276000000000013</v>
      </c>
    </row>
    <row r="40" spans="1:17" x14ac:dyDescent="0.2">
      <c r="A40" s="24">
        <v>3.800000000000002</v>
      </c>
      <c r="B40" s="24">
        <v>8.3000000000000001E-3</v>
      </c>
      <c r="O40" s="61">
        <f t="shared" si="0"/>
        <v>1.0083</v>
      </c>
      <c r="P40" s="61">
        <f t="shared" si="1"/>
        <v>2.4800000000000013</v>
      </c>
      <c r="Q40" s="61">
        <f t="shared" si="2"/>
        <v>2.4883000000000015</v>
      </c>
    </row>
    <row r="41" spans="1:17" x14ac:dyDescent="0.2">
      <c r="A41" s="24">
        <v>3.9000000000000021</v>
      </c>
      <c r="B41" s="24">
        <v>-9.5999999999999992E-3</v>
      </c>
      <c r="O41" s="61">
        <f t="shared" si="0"/>
        <v>0.99039999999999995</v>
      </c>
      <c r="P41" s="61">
        <f t="shared" si="1"/>
        <v>2.5400000000000014</v>
      </c>
      <c r="Q41" s="61">
        <f t="shared" si="2"/>
        <v>2.5304000000000015</v>
      </c>
    </row>
    <row r="42" spans="1:17" x14ac:dyDescent="0.2">
      <c r="A42" s="24">
        <v>4.0000000000000018</v>
      </c>
      <c r="B42" s="24">
        <v>-7.6E-3</v>
      </c>
      <c r="O42" s="61">
        <f t="shared" si="0"/>
        <v>0.99239999999999995</v>
      </c>
      <c r="P42" s="61">
        <f t="shared" si="1"/>
        <v>2.600000000000001</v>
      </c>
      <c r="Q42" s="61">
        <f t="shared" si="2"/>
        <v>2.5924000000000009</v>
      </c>
    </row>
    <row r="43" spans="1:17" x14ac:dyDescent="0.2">
      <c r="A43" s="24">
        <v>4.1000000000000014</v>
      </c>
      <c r="B43" s="24">
        <v>5.2000000000000006E-3</v>
      </c>
      <c r="O43" s="61">
        <f t="shared" si="0"/>
        <v>1.0052000000000001</v>
      </c>
      <c r="P43" s="61">
        <f t="shared" si="1"/>
        <v>2.660000000000001</v>
      </c>
      <c r="Q43" s="61">
        <f t="shared" si="2"/>
        <v>2.6652000000000009</v>
      </c>
    </row>
    <row r="44" spans="1:17" x14ac:dyDescent="0.2">
      <c r="A44" s="24">
        <v>4.2000000000000011</v>
      </c>
      <c r="B44" s="24">
        <v>-4.3E-3</v>
      </c>
      <c r="O44" s="61">
        <f t="shared" si="0"/>
        <v>0.99570000000000003</v>
      </c>
      <c r="P44" s="61">
        <f t="shared" si="1"/>
        <v>2.7200000000000006</v>
      </c>
      <c r="Q44" s="61">
        <f t="shared" si="2"/>
        <v>2.7157000000000004</v>
      </c>
    </row>
    <row r="45" spans="1:17" x14ac:dyDescent="0.2">
      <c r="A45" s="24">
        <v>4.3000000000000007</v>
      </c>
      <c r="B45" s="24">
        <v>-8.0000000000000002E-3</v>
      </c>
      <c r="O45" s="61">
        <f t="shared" si="0"/>
        <v>0.99199999999999999</v>
      </c>
      <c r="P45" s="61">
        <f t="shared" si="1"/>
        <v>2.7800000000000007</v>
      </c>
      <c r="Q45" s="61">
        <f t="shared" si="2"/>
        <v>2.7720000000000007</v>
      </c>
    </row>
    <row r="46" spans="1:17" x14ac:dyDescent="0.2">
      <c r="A46" s="24">
        <v>4.4000000000000004</v>
      </c>
      <c r="B46" s="24">
        <v>-2.0000000000000001E-4</v>
      </c>
      <c r="O46" s="61">
        <f t="shared" si="0"/>
        <v>0.99980000000000002</v>
      </c>
      <c r="P46" s="61">
        <f t="shared" si="1"/>
        <v>2.8400000000000003</v>
      </c>
      <c r="Q46" s="61">
        <f t="shared" si="2"/>
        <v>2.8398000000000003</v>
      </c>
    </row>
    <row r="47" spans="1:17" x14ac:dyDescent="0.2">
      <c r="A47" s="24">
        <v>4.5</v>
      </c>
      <c r="B47" s="24">
        <v>6.9000000000000008E-3</v>
      </c>
      <c r="O47" s="61">
        <f t="shared" si="0"/>
        <v>1.0068999999999999</v>
      </c>
      <c r="P47" s="61">
        <f t="shared" si="1"/>
        <v>2.9</v>
      </c>
      <c r="Q47" s="61">
        <f t="shared" si="2"/>
        <v>2.9068999999999998</v>
      </c>
    </row>
    <row r="48" spans="1:17" x14ac:dyDescent="0.2">
      <c r="A48" s="24">
        <v>4.5999999999999996</v>
      </c>
      <c r="B48" s="24">
        <v>-5.0000000000000001E-4</v>
      </c>
      <c r="O48" s="61">
        <f t="shared" si="0"/>
        <v>0.99950000000000006</v>
      </c>
      <c r="P48" s="61">
        <f t="shared" si="1"/>
        <v>2.96</v>
      </c>
      <c r="Q48" s="61">
        <f t="shared" si="2"/>
        <v>2.9594999999999998</v>
      </c>
    </row>
    <row r="49" spans="1:17" x14ac:dyDescent="0.2">
      <c r="A49" s="24">
        <v>4.6999999999999993</v>
      </c>
      <c r="B49" s="24">
        <v>-2.0000000000000001E-4</v>
      </c>
      <c r="O49" s="61">
        <f t="shared" si="0"/>
        <v>0.99980000000000002</v>
      </c>
      <c r="P49" s="61">
        <f t="shared" si="1"/>
        <v>3.0199999999999996</v>
      </c>
      <c r="Q49" s="61">
        <f t="shared" si="2"/>
        <v>3.0197999999999996</v>
      </c>
    </row>
    <row r="50" spans="1:17" x14ac:dyDescent="0.2">
      <c r="A50" s="24">
        <v>4.7999999999999989</v>
      </c>
      <c r="B50" s="24">
        <v>2.5999999999999999E-3</v>
      </c>
      <c r="O50" s="61">
        <f t="shared" si="0"/>
        <v>1.0025999999999999</v>
      </c>
      <c r="P50" s="61">
        <f t="shared" si="1"/>
        <v>3.0799999999999996</v>
      </c>
      <c r="Q50" s="61">
        <f t="shared" si="2"/>
        <v>3.0825999999999998</v>
      </c>
    </row>
    <row r="51" spans="1:17" x14ac:dyDescent="0.2">
      <c r="A51" s="24">
        <v>4.8999999999999986</v>
      </c>
      <c r="B51" s="24">
        <v>-4.5999999999999999E-3</v>
      </c>
      <c r="O51" s="61">
        <f t="shared" si="0"/>
        <v>0.99539999999999995</v>
      </c>
      <c r="P51" s="61">
        <f t="shared" si="1"/>
        <v>3.1399999999999992</v>
      </c>
      <c r="Q51" s="61">
        <f t="shared" si="2"/>
        <v>3.1353999999999993</v>
      </c>
    </row>
    <row r="52" spans="1:17" x14ac:dyDescent="0.2">
      <c r="A52" s="24">
        <v>4.9999999999999982</v>
      </c>
      <c r="B52" s="24">
        <v>-1.5E-3</v>
      </c>
      <c r="O52" s="61">
        <f t="shared" si="0"/>
        <v>0.99850000000000005</v>
      </c>
      <c r="P52" s="61">
        <f t="shared" si="1"/>
        <v>3.1999999999999988</v>
      </c>
      <c r="Q52" s="61">
        <f t="shared" si="2"/>
        <v>3.1984999999999988</v>
      </c>
    </row>
    <row r="53" spans="1:17" x14ac:dyDescent="0.2">
      <c r="A53" s="24">
        <v>5.0999999999999979</v>
      </c>
      <c r="B53" s="24">
        <v>-2.0000000000000001E-4</v>
      </c>
      <c r="O53" s="61">
        <f t="shared" si="0"/>
        <v>0.99980000000000002</v>
      </c>
      <c r="P53" s="61">
        <f t="shared" si="1"/>
        <v>3.2599999999999989</v>
      </c>
      <c r="Q53" s="61">
        <f t="shared" si="2"/>
        <v>3.2597999999999989</v>
      </c>
    </row>
    <row r="54" spans="1:17" x14ac:dyDescent="0.2">
      <c r="A54" s="24">
        <v>5.1999999999999975</v>
      </c>
      <c r="B54" s="24">
        <v>-1.1000000000000001E-3</v>
      </c>
      <c r="O54" s="61">
        <f t="shared" si="0"/>
        <v>0.99890000000000001</v>
      </c>
      <c r="P54" s="61">
        <f t="shared" si="1"/>
        <v>3.3199999999999985</v>
      </c>
      <c r="Q54" s="61">
        <f t="shared" si="2"/>
        <v>3.3188999999999984</v>
      </c>
    </row>
    <row r="55" spans="1:17" x14ac:dyDescent="0.2">
      <c r="A55" s="24">
        <v>5.2999999999999972</v>
      </c>
      <c r="B55" s="24">
        <v>5.4999999999999997E-3</v>
      </c>
      <c r="O55" s="61">
        <f t="shared" si="0"/>
        <v>1.0055000000000001</v>
      </c>
      <c r="P55" s="61">
        <f t="shared" si="1"/>
        <v>3.3799999999999986</v>
      </c>
      <c r="Q55" s="61">
        <f t="shared" si="2"/>
        <v>3.3854999999999986</v>
      </c>
    </row>
    <row r="56" spans="1:17" x14ac:dyDescent="0.2">
      <c r="A56" s="24">
        <v>5.3999999999999968</v>
      </c>
      <c r="B56" s="24">
        <v>-1E-4</v>
      </c>
      <c r="O56" s="61">
        <f t="shared" si="0"/>
        <v>0.99990000000000001</v>
      </c>
      <c r="P56" s="61">
        <f t="shared" si="1"/>
        <v>3.4399999999999982</v>
      </c>
      <c r="Q56" s="61">
        <f t="shared" si="2"/>
        <v>3.439899999999998</v>
      </c>
    </row>
    <row r="57" spans="1:17" x14ac:dyDescent="0.2">
      <c r="A57" s="24">
        <v>5.4999999999999964</v>
      </c>
      <c r="B57" s="24">
        <v>8.0000000000000004E-4</v>
      </c>
      <c r="O57" s="61">
        <f t="shared" si="0"/>
        <v>1.0007999999999999</v>
      </c>
      <c r="P57" s="61">
        <f t="shared" si="1"/>
        <v>3.4999999999999978</v>
      </c>
      <c r="Q57" s="61">
        <f t="shared" si="2"/>
        <v>3.5007999999999977</v>
      </c>
    </row>
    <row r="58" spans="1:17" x14ac:dyDescent="0.2">
      <c r="A58" s="24">
        <v>5.5999999999999961</v>
      </c>
      <c r="B58" s="24">
        <v>4.7999999999999996E-3</v>
      </c>
      <c r="O58" s="61">
        <f t="shared" si="0"/>
        <v>1.0047999999999999</v>
      </c>
      <c r="P58" s="61">
        <f t="shared" si="1"/>
        <v>3.5599999999999978</v>
      </c>
      <c r="Q58" s="61">
        <f t="shared" si="2"/>
        <v>3.5647999999999977</v>
      </c>
    </row>
    <row r="59" spans="1:17" x14ac:dyDescent="0.2">
      <c r="A59" s="24">
        <v>5.6999999999999957</v>
      </c>
      <c r="B59" s="24">
        <v>-1.1000000000000001E-3</v>
      </c>
      <c r="O59" s="61">
        <f t="shared" si="0"/>
        <v>0.99890000000000001</v>
      </c>
      <c r="P59" s="61">
        <f t="shared" si="1"/>
        <v>3.6199999999999974</v>
      </c>
      <c r="Q59" s="61">
        <f t="shared" si="2"/>
        <v>3.6188999999999973</v>
      </c>
    </row>
    <row r="60" spans="1:17" x14ac:dyDescent="0.2">
      <c r="A60" s="24">
        <v>5.7999999999999954</v>
      </c>
      <c r="B60" s="24">
        <v>-4.5999999999999999E-3</v>
      </c>
      <c r="O60" s="61">
        <f t="shared" si="0"/>
        <v>0.99539999999999995</v>
      </c>
      <c r="P60" s="61">
        <f t="shared" si="1"/>
        <v>3.6799999999999975</v>
      </c>
      <c r="Q60" s="61">
        <f t="shared" si="2"/>
        <v>3.6753999999999976</v>
      </c>
    </row>
    <row r="61" spans="1:17" x14ac:dyDescent="0.2">
      <c r="A61" s="24">
        <v>5.899999999999995</v>
      </c>
      <c r="B61" s="24">
        <v>8.3999999999999995E-3</v>
      </c>
      <c r="O61" s="61">
        <f t="shared" si="0"/>
        <v>1.0084</v>
      </c>
      <c r="P61" s="61">
        <f t="shared" si="1"/>
        <v>3.7399999999999971</v>
      </c>
      <c r="Q61" s="61">
        <f t="shared" si="2"/>
        <v>3.7483999999999971</v>
      </c>
    </row>
    <row r="62" spans="1:17" x14ac:dyDescent="0.2">
      <c r="A62" s="24">
        <v>5.9999999999999947</v>
      </c>
      <c r="B62" s="24">
        <v>1.6999999999999997E-3</v>
      </c>
      <c r="O62" s="61">
        <f t="shared" si="0"/>
        <v>1.0017</v>
      </c>
      <c r="P62" s="61">
        <f t="shared" si="1"/>
        <v>3.7999999999999967</v>
      </c>
      <c r="Q62" s="61">
        <f t="shared" si="2"/>
        <v>3.8016999999999967</v>
      </c>
    </row>
    <row r="63" spans="1:17" x14ac:dyDescent="0.2">
      <c r="A63" s="24">
        <v>6.0999999999999943</v>
      </c>
      <c r="B63" s="24">
        <v>-3.2000000000000002E-3</v>
      </c>
      <c r="O63" s="61">
        <f t="shared" si="0"/>
        <v>0.99680000000000002</v>
      </c>
      <c r="P63" s="61">
        <f t="shared" si="1"/>
        <v>3.8599999999999968</v>
      </c>
      <c r="Q63" s="61">
        <f t="shared" si="2"/>
        <v>3.8567999999999967</v>
      </c>
    </row>
    <row r="64" spans="1:17" x14ac:dyDescent="0.2">
      <c r="A64" s="24">
        <v>6.199999999999994</v>
      </c>
      <c r="B64" s="24">
        <v>6.4000000000000003E-3</v>
      </c>
      <c r="O64" s="61">
        <f t="shared" si="0"/>
        <v>1.0064</v>
      </c>
      <c r="P64" s="61">
        <f t="shared" si="1"/>
        <v>3.9199999999999964</v>
      </c>
      <c r="Q64" s="61">
        <f t="shared" si="2"/>
        <v>3.9263999999999966</v>
      </c>
    </row>
    <row r="65" spans="1:17" x14ac:dyDescent="0.2">
      <c r="A65" s="24">
        <v>6.2999999999999936</v>
      </c>
      <c r="B65" s="24">
        <v>-3.5999999999999999E-3</v>
      </c>
      <c r="O65" s="61">
        <f t="shared" si="0"/>
        <v>0.99639999999999995</v>
      </c>
      <c r="P65" s="61">
        <f t="shared" si="1"/>
        <v>3.979999999999996</v>
      </c>
      <c r="Q65" s="61">
        <f t="shared" si="2"/>
        <v>3.9763999999999959</v>
      </c>
    </row>
    <row r="66" spans="1:17" x14ac:dyDescent="0.2">
      <c r="A66" s="24">
        <v>6.3999999999999932</v>
      </c>
      <c r="B66" s="24">
        <v>-4.5999999999999999E-3</v>
      </c>
      <c r="O66" s="61">
        <f t="shared" ref="O66:O112" si="5">B66+1</f>
        <v>0.99539999999999995</v>
      </c>
      <c r="P66" s="61">
        <f t="shared" ref="P66:P112" si="6">0.6*A66+0.2</f>
        <v>4.0399999999999956</v>
      </c>
      <c r="Q66" s="61">
        <f t="shared" ref="Q66:Q112" si="7">B66+P66</f>
        <v>4.0353999999999957</v>
      </c>
    </row>
    <row r="67" spans="1:17" x14ac:dyDescent="0.2">
      <c r="A67" s="24">
        <v>6.4999999999999929</v>
      </c>
      <c r="B67" s="24">
        <v>8.0000000000000004E-4</v>
      </c>
      <c r="O67" s="61">
        <f t="shared" si="5"/>
        <v>1.0007999999999999</v>
      </c>
      <c r="P67" s="61">
        <f t="shared" si="6"/>
        <v>4.0999999999999952</v>
      </c>
      <c r="Q67" s="61">
        <f t="shared" si="7"/>
        <v>4.1007999999999951</v>
      </c>
    </row>
    <row r="68" spans="1:17" x14ac:dyDescent="0.2">
      <c r="A68" s="24">
        <v>6.5999999999999925</v>
      </c>
      <c r="B68" s="24">
        <v>-1E-4</v>
      </c>
      <c r="O68" s="61">
        <f t="shared" si="5"/>
        <v>0.99990000000000001</v>
      </c>
      <c r="P68" s="61">
        <f t="shared" si="6"/>
        <v>4.1599999999999957</v>
      </c>
      <c r="Q68" s="61">
        <f t="shared" si="7"/>
        <v>4.1598999999999959</v>
      </c>
    </row>
    <row r="69" spans="1:17" x14ac:dyDescent="0.2">
      <c r="A69" s="24">
        <v>6.6999999999999922</v>
      </c>
      <c r="B69" s="24">
        <v>5.4000000000000003E-3</v>
      </c>
      <c r="O69" s="61">
        <f t="shared" si="5"/>
        <v>1.0054000000000001</v>
      </c>
      <c r="P69" s="61">
        <f t="shared" si="6"/>
        <v>4.2199999999999953</v>
      </c>
      <c r="Q69" s="61">
        <f t="shared" si="7"/>
        <v>4.2253999999999952</v>
      </c>
    </row>
    <row r="70" spans="1:17" x14ac:dyDescent="0.2">
      <c r="A70" s="24">
        <v>6.7999999999999918</v>
      </c>
      <c r="B70" s="24">
        <v>1.9E-3</v>
      </c>
      <c r="O70" s="61">
        <f t="shared" si="5"/>
        <v>1.0019</v>
      </c>
      <c r="P70" s="61">
        <f t="shared" si="6"/>
        <v>4.2799999999999949</v>
      </c>
      <c r="Q70" s="61">
        <f t="shared" si="7"/>
        <v>4.2818999999999949</v>
      </c>
    </row>
    <row r="71" spans="1:17" x14ac:dyDescent="0.2">
      <c r="A71" s="24">
        <v>6.8999999999999915</v>
      </c>
      <c r="B71" s="24">
        <v>-4.7999999999999996E-3</v>
      </c>
      <c r="O71" s="61">
        <f t="shared" si="5"/>
        <v>0.99519999999999997</v>
      </c>
      <c r="P71" s="61">
        <f t="shared" si="6"/>
        <v>4.3399999999999945</v>
      </c>
      <c r="Q71" s="61">
        <f t="shared" si="7"/>
        <v>4.3351999999999942</v>
      </c>
    </row>
    <row r="72" spans="1:17" x14ac:dyDescent="0.2">
      <c r="A72" s="24">
        <v>6.9999999999999911</v>
      </c>
      <c r="B72" s="24">
        <v>5.7000000000000002E-3</v>
      </c>
      <c r="O72" s="61">
        <f t="shared" si="5"/>
        <v>1.0057</v>
      </c>
      <c r="P72" s="61">
        <f t="shared" si="6"/>
        <v>4.399999999999995</v>
      </c>
      <c r="Q72" s="61">
        <f t="shared" si="7"/>
        <v>4.4056999999999951</v>
      </c>
    </row>
    <row r="73" spans="1:17" x14ac:dyDescent="0.2">
      <c r="A73" s="24">
        <v>7.0999999999999908</v>
      </c>
      <c r="B73" s="24">
        <v>-6.4000000000000003E-3</v>
      </c>
      <c r="O73" s="61">
        <f t="shared" si="5"/>
        <v>0.99360000000000004</v>
      </c>
      <c r="P73" s="61">
        <f t="shared" si="6"/>
        <v>4.4599999999999946</v>
      </c>
      <c r="Q73" s="61">
        <f t="shared" si="7"/>
        <v>4.4535999999999945</v>
      </c>
    </row>
    <row r="74" spans="1:17" x14ac:dyDescent="0.2">
      <c r="A74" s="24">
        <v>7.1999999999999904</v>
      </c>
      <c r="B74" s="24">
        <v>6.1000000000000004E-3</v>
      </c>
      <c r="O74" s="61">
        <f t="shared" si="5"/>
        <v>1.0061</v>
      </c>
      <c r="P74" s="61">
        <f t="shared" si="6"/>
        <v>4.5199999999999942</v>
      </c>
      <c r="Q74" s="61">
        <f t="shared" si="7"/>
        <v>4.5260999999999942</v>
      </c>
    </row>
    <row r="75" spans="1:17" x14ac:dyDescent="0.2">
      <c r="A75" s="24">
        <v>7.2999999999999901</v>
      </c>
      <c r="B75" s="24">
        <v>-9.1000000000000004E-3</v>
      </c>
      <c r="O75" s="61">
        <f t="shared" si="5"/>
        <v>0.9909</v>
      </c>
      <c r="P75" s="61">
        <f t="shared" si="6"/>
        <v>4.5799999999999939</v>
      </c>
      <c r="Q75" s="61">
        <f t="shared" si="7"/>
        <v>4.5708999999999937</v>
      </c>
    </row>
    <row r="76" spans="1:17" x14ac:dyDescent="0.2">
      <c r="A76" s="24">
        <v>7.3999999999999897</v>
      </c>
      <c r="B76" s="24">
        <v>-7.7000000000000002E-3</v>
      </c>
      <c r="O76" s="61">
        <f t="shared" si="5"/>
        <v>0.99229999999999996</v>
      </c>
      <c r="P76" s="61">
        <f t="shared" si="6"/>
        <v>4.6399999999999935</v>
      </c>
      <c r="Q76" s="61">
        <f t="shared" si="7"/>
        <v>4.6322999999999936</v>
      </c>
    </row>
    <row r="77" spans="1:17" x14ac:dyDescent="0.2">
      <c r="A77" s="24">
        <v>7.4999999999999893</v>
      </c>
      <c r="B77" s="24">
        <v>-8.8999999999999999E-3</v>
      </c>
      <c r="O77" s="61">
        <f t="shared" si="5"/>
        <v>0.99109999999999998</v>
      </c>
      <c r="P77" s="61">
        <f t="shared" si="6"/>
        <v>4.699999999999994</v>
      </c>
      <c r="Q77" s="61">
        <f t="shared" si="7"/>
        <v>4.6910999999999943</v>
      </c>
    </row>
    <row r="78" spans="1:17" x14ac:dyDescent="0.2">
      <c r="A78" s="24">
        <v>7.599999999999989</v>
      </c>
      <c r="B78" s="24">
        <v>4.0000000000000002E-4</v>
      </c>
      <c r="O78" s="61">
        <f t="shared" si="5"/>
        <v>1.0004</v>
      </c>
      <c r="P78" s="61">
        <f t="shared" si="6"/>
        <v>4.7599999999999936</v>
      </c>
      <c r="Q78" s="61">
        <f t="shared" si="7"/>
        <v>4.7603999999999935</v>
      </c>
    </row>
    <row r="79" spans="1:17" x14ac:dyDescent="0.2">
      <c r="A79" s="24">
        <v>7.6999999999999886</v>
      </c>
      <c r="B79" s="24">
        <v>3.5999999999999999E-3</v>
      </c>
      <c r="O79" s="61">
        <f t="shared" si="5"/>
        <v>1.0036</v>
      </c>
      <c r="P79" s="61">
        <f t="shared" si="6"/>
        <v>4.8199999999999932</v>
      </c>
      <c r="Q79" s="61">
        <f t="shared" si="7"/>
        <v>4.8235999999999928</v>
      </c>
    </row>
    <row r="80" spans="1:17" x14ac:dyDescent="0.2">
      <c r="A80" s="24">
        <v>7.7999999999999883</v>
      </c>
      <c r="B80" s="24">
        <v>4.1999999999999997E-3</v>
      </c>
      <c r="O80" s="61">
        <f t="shared" si="5"/>
        <v>1.0042</v>
      </c>
      <c r="P80" s="61">
        <f t="shared" si="6"/>
        <v>4.8799999999999928</v>
      </c>
      <c r="Q80" s="61">
        <f t="shared" si="7"/>
        <v>4.8841999999999928</v>
      </c>
    </row>
    <row r="81" spans="1:17" x14ac:dyDescent="0.2">
      <c r="A81" s="24">
        <v>7.8999999999999879</v>
      </c>
      <c r="B81" s="24">
        <v>2.5999999999999999E-3</v>
      </c>
      <c r="O81" s="61">
        <f t="shared" si="5"/>
        <v>1.0025999999999999</v>
      </c>
      <c r="P81" s="61">
        <f t="shared" si="6"/>
        <v>4.9399999999999924</v>
      </c>
      <c r="Q81" s="61">
        <f t="shared" si="7"/>
        <v>4.9425999999999926</v>
      </c>
    </row>
    <row r="82" spans="1:17" x14ac:dyDescent="0.2">
      <c r="A82" s="24">
        <v>7.9999999999999876</v>
      </c>
      <c r="B82" s="24">
        <v>4.3E-3</v>
      </c>
      <c r="O82" s="61">
        <f t="shared" si="5"/>
        <v>1.0043</v>
      </c>
      <c r="P82" s="61">
        <f t="shared" si="6"/>
        <v>4.9999999999999929</v>
      </c>
      <c r="Q82" s="61">
        <f t="shared" si="7"/>
        <v>5.0042999999999926</v>
      </c>
    </row>
    <row r="83" spans="1:17" x14ac:dyDescent="0.2">
      <c r="A83" s="24">
        <v>8.0999999999999872</v>
      </c>
      <c r="B83" s="24">
        <v>2.5999999999999999E-3</v>
      </c>
      <c r="O83" s="61">
        <f t="shared" si="5"/>
        <v>1.0025999999999999</v>
      </c>
      <c r="P83" s="61">
        <f t="shared" si="6"/>
        <v>5.0599999999999925</v>
      </c>
      <c r="Q83" s="61">
        <f t="shared" si="7"/>
        <v>5.0625999999999927</v>
      </c>
    </row>
    <row r="84" spans="1:17" x14ac:dyDescent="0.2">
      <c r="A84" s="24">
        <v>8.1999999999999869</v>
      </c>
      <c r="B84" s="24">
        <v>7.7999999999999996E-3</v>
      </c>
      <c r="O84" s="61">
        <f t="shared" si="5"/>
        <v>1.0078</v>
      </c>
      <c r="P84" s="61">
        <f t="shared" si="6"/>
        <v>5.1199999999999921</v>
      </c>
      <c r="Q84" s="61">
        <f t="shared" si="7"/>
        <v>5.1277999999999917</v>
      </c>
    </row>
    <row r="85" spans="1:17" x14ac:dyDescent="0.2">
      <c r="A85" s="24">
        <v>8.2999999999999865</v>
      </c>
      <c r="B85" s="24">
        <v>2.1000000000000003E-3</v>
      </c>
      <c r="O85" s="61">
        <f t="shared" si="5"/>
        <v>1.0021</v>
      </c>
      <c r="P85" s="61">
        <f t="shared" si="6"/>
        <v>5.1799999999999917</v>
      </c>
      <c r="Q85" s="61">
        <f t="shared" si="7"/>
        <v>5.1820999999999922</v>
      </c>
    </row>
    <row r="86" spans="1:17" x14ac:dyDescent="0.2">
      <c r="A86" s="24">
        <v>8.3999999999999861</v>
      </c>
      <c r="B86" s="24">
        <v>-6.9000000000000008E-3</v>
      </c>
      <c r="O86" s="61">
        <f t="shared" si="5"/>
        <v>0.99309999999999998</v>
      </c>
      <c r="P86" s="61">
        <f t="shared" si="6"/>
        <v>5.2399999999999913</v>
      </c>
      <c r="Q86" s="61">
        <f t="shared" si="7"/>
        <v>5.2330999999999914</v>
      </c>
    </row>
    <row r="87" spans="1:17" x14ac:dyDescent="0.2">
      <c r="A87" s="24">
        <v>8.4999999999999858</v>
      </c>
      <c r="B87" s="24">
        <v>9.1999999999999998E-3</v>
      </c>
      <c r="O87" s="61">
        <f t="shared" si="5"/>
        <v>1.0092000000000001</v>
      </c>
      <c r="P87" s="61">
        <f t="shared" si="6"/>
        <v>5.2999999999999918</v>
      </c>
      <c r="Q87" s="61">
        <f t="shared" si="7"/>
        <v>5.3091999999999917</v>
      </c>
    </row>
    <row r="88" spans="1:17" x14ac:dyDescent="0.2">
      <c r="A88" s="24">
        <v>8.5999999999999854</v>
      </c>
      <c r="B88" s="24">
        <v>4.7999999999999996E-3</v>
      </c>
      <c r="O88" s="61">
        <f t="shared" si="5"/>
        <v>1.0047999999999999</v>
      </c>
      <c r="P88" s="61">
        <f t="shared" si="6"/>
        <v>5.3599999999999914</v>
      </c>
      <c r="Q88" s="61">
        <f t="shared" si="7"/>
        <v>5.3647999999999918</v>
      </c>
    </row>
    <row r="89" spans="1:17" x14ac:dyDescent="0.2">
      <c r="A89" s="24">
        <v>8.6999999999999851</v>
      </c>
      <c r="B89" s="24">
        <v>6.6E-3</v>
      </c>
      <c r="O89" s="61">
        <f t="shared" si="5"/>
        <v>1.0065999999999999</v>
      </c>
      <c r="P89" s="61">
        <f t="shared" si="6"/>
        <v>5.419999999999991</v>
      </c>
      <c r="Q89" s="61">
        <f t="shared" si="7"/>
        <v>5.4265999999999908</v>
      </c>
    </row>
    <row r="90" spans="1:17" x14ac:dyDescent="0.2">
      <c r="A90" s="24">
        <v>8.7999999999999847</v>
      </c>
      <c r="B90" s="24">
        <v>9.1000000000000004E-3</v>
      </c>
      <c r="O90" s="61">
        <f t="shared" si="5"/>
        <v>1.0091000000000001</v>
      </c>
      <c r="P90" s="61">
        <f t="shared" si="6"/>
        <v>5.4799999999999907</v>
      </c>
      <c r="Q90" s="61">
        <f t="shared" si="7"/>
        <v>5.4890999999999908</v>
      </c>
    </row>
    <row r="91" spans="1:17" x14ac:dyDescent="0.2">
      <c r="A91" s="24">
        <v>8.8999999999999844</v>
      </c>
      <c r="B91" s="24">
        <v>4.7999999999999996E-3</v>
      </c>
      <c r="O91" s="61">
        <f t="shared" si="5"/>
        <v>1.0047999999999999</v>
      </c>
      <c r="P91" s="61">
        <f t="shared" si="6"/>
        <v>5.5399999999999903</v>
      </c>
      <c r="Q91" s="61">
        <f t="shared" si="7"/>
        <v>5.5447999999999906</v>
      </c>
    </row>
    <row r="92" spans="1:17" x14ac:dyDescent="0.2">
      <c r="A92" s="24">
        <v>8.999999999999984</v>
      </c>
      <c r="B92" s="24">
        <v>-9.5999999999999992E-3</v>
      </c>
      <c r="O92" s="61">
        <f t="shared" si="5"/>
        <v>0.99039999999999995</v>
      </c>
      <c r="P92" s="61">
        <f t="shared" si="6"/>
        <v>5.5999999999999908</v>
      </c>
      <c r="Q92" s="61">
        <f t="shared" si="7"/>
        <v>5.5903999999999909</v>
      </c>
    </row>
    <row r="93" spans="1:17" x14ac:dyDescent="0.2">
      <c r="A93" s="24">
        <v>9.0999999999999837</v>
      </c>
      <c r="B93" s="24">
        <v>-1.1000000000000001E-3</v>
      </c>
      <c r="O93" s="61">
        <f t="shared" si="5"/>
        <v>0.99890000000000001</v>
      </c>
      <c r="P93" s="61">
        <f t="shared" si="6"/>
        <v>5.6599999999999904</v>
      </c>
      <c r="Q93" s="61">
        <f t="shared" si="7"/>
        <v>5.6588999999999903</v>
      </c>
    </row>
    <row r="94" spans="1:17" x14ac:dyDescent="0.2">
      <c r="A94" s="24">
        <v>9.1999999999999833</v>
      </c>
      <c r="B94" s="24">
        <v>3.5999999999999999E-3</v>
      </c>
      <c r="O94" s="61">
        <f t="shared" si="5"/>
        <v>1.0036</v>
      </c>
      <c r="P94" s="61">
        <f t="shared" si="6"/>
        <v>5.71999999999999</v>
      </c>
      <c r="Q94" s="61">
        <f t="shared" si="7"/>
        <v>5.7235999999999896</v>
      </c>
    </row>
    <row r="95" spans="1:17" x14ac:dyDescent="0.2">
      <c r="A95" s="24">
        <v>9.2999999999999829</v>
      </c>
      <c r="B95" s="24">
        <v>5.2000000000000006E-3</v>
      </c>
      <c r="O95" s="61">
        <f t="shared" si="5"/>
        <v>1.0052000000000001</v>
      </c>
      <c r="P95" s="61">
        <f t="shared" si="6"/>
        <v>5.7799999999999896</v>
      </c>
      <c r="Q95" s="61">
        <f t="shared" si="7"/>
        <v>5.7851999999999899</v>
      </c>
    </row>
    <row r="96" spans="1:17" x14ac:dyDescent="0.2">
      <c r="A96" s="24">
        <v>9.3999999999999826</v>
      </c>
      <c r="B96" s="24">
        <v>-5.4000000000000003E-3</v>
      </c>
      <c r="O96" s="61">
        <f t="shared" si="5"/>
        <v>0.99460000000000004</v>
      </c>
      <c r="P96" s="61">
        <f t="shared" si="6"/>
        <v>5.8399999999999892</v>
      </c>
      <c r="Q96" s="61">
        <f t="shared" si="7"/>
        <v>5.8345999999999894</v>
      </c>
    </row>
    <row r="97" spans="1:17" x14ac:dyDescent="0.2">
      <c r="A97" s="24">
        <v>9.4999999999999822</v>
      </c>
      <c r="B97" s="24">
        <v>-8.2000000000000007E-3</v>
      </c>
      <c r="O97" s="61">
        <f t="shared" si="5"/>
        <v>0.99180000000000001</v>
      </c>
      <c r="P97" s="61">
        <f t="shared" si="6"/>
        <v>5.8999999999999897</v>
      </c>
      <c r="Q97" s="61">
        <f t="shared" si="7"/>
        <v>5.8917999999999893</v>
      </c>
    </row>
    <row r="98" spans="1:17" x14ac:dyDescent="0.2">
      <c r="A98" s="24">
        <v>9.5999999999999819</v>
      </c>
      <c r="B98" s="24">
        <v>3.0000000000000001E-3</v>
      </c>
      <c r="O98" s="61">
        <f t="shared" si="5"/>
        <v>1.0029999999999999</v>
      </c>
      <c r="P98" s="61">
        <f t="shared" si="6"/>
        <v>5.9599999999999893</v>
      </c>
      <c r="Q98" s="61">
        <f t="shared" si="7"/>
        <v>5.9629999999999894</v>
      </c>
    </row>
    <row r="99" spans="1:17" x14ac:dyDescent="0.2">
      <c r="A99" s="24">
        <v>9.6999999999999815</v>
      </c>
      <c r="B99" s="24">
        <v>6.7999999999999996E-3</v>
      </c>
      <c r="O99" s="61">
        <f t="shared" si="5"/>
        <v>1.0067999999999999</v>
      </c>
      <c r="P99" s="61">
        <f t="shared" si="6"/>
        <v>6.0199999999999889</v>
      </c>
      <c r="Q99" s="61">
        <f t="shared" si="7"/>
        <v>6.0267999999999891</v>
      </c>
    </row>
    <row r="100" spans="1:17" x14ac:dyDescent="0.2">
      <c r="A100" s="24">
        <v>9.7999999999999812</v>
      </c>
      <c r="B100" s="24">
        <v>2.7000000000000001E-3</v>
      </c>
      <c r="O100" s="61">
        <f t="shared" si="5"/>
        <v>1.0026999999999999</v>
      </c>
      <c r="P100" s="61">
        <f t="shared" si="6"/>
        <v>6.0799999999999885</v>
      </c>
      <c r="Q100" s="61">
        <f t="shared" si="7"/>
        <v>6.0826999999999884</v>
      </c>
    </row>
    <row r="101" spans="1:17" x14ac:dyDescent="0.2">
      <c r="A101" s="24">
        <v>9.8999999999999808</v>
      </c>
      <c r="B101" s="24">
        <v>8.3000000000000001E-3</v>
      </c>
      <c r="O101" s="61">
        <f t="shared" si="5"/>
        <v>1.0083</v>
      </c>
      <c r="P101" s="61">
        <f t="shared" si="6"/>
        <v>6.1399999999999881</v>
      </c>
      <c r="Q101" s="61">
        <f t="shared" si="7"/>
        <v>6.1482999999999883</v>
      </c>
    </row>
    <row r="102" spans="1:17" x14ac:dyDescent="0.2">
      <c r="A102" s="24">
        <v>9.9999999999999805</v>
      </c>
      <c r="B102" s="24">
        <v>1.8000000000000002E-3</v>
      </c>
      <c r="O102" s="61">
        <f t="shared" si="5"/>
        <v>1.0018</v>
      </c>
      <c r="P102" s="61">
        <f t="shared" si="6"/>
        <v>6.1999999999999886</v>
      </c>
      <c r="Q102" s="61">
        <f t="shared" si="7"/>
        <v>6.2017999999999889</v>
      </c>
    </row>
    <row r="103" spans="1:17" x14ac:dyDescent="0.2">
      <c r="A103" s="24">
        <v>10.09999999999998</v>
      </c>
      <c r="B103" s="24">
        <v>-9.700000000000002E-3</v>
      </c>
      <c r="O103" s="61">
        <f t="shared" si="5"/>
        <v>0.99029999999999996</v>
      </c>
      <c r="P103" s="61">
        <f t="shared" si="6"/>
        <v>6.2599999999999882</v>
      </c>
      <c r="Q103" s="61">
        <f t="shared" si="7"/>
        <v>6.2502999999999886</v>
      </c>
    </row>
    <row r="104" spans="1:17" x14ac:dyDescent="0.2">
      <c r="A104" s="24">
        <v>10.19999999999998</v>
      </c>
      <c r="B104" s="24">
        <v>7.4999999999999997E-3</v>
      </c>
      <c r="O104" s="61">
        <f t="shared" si="5"/>
        <v>1.0075000000000001</v>
      </c>
      <c r="P104" s="61">
        <f t="shared" si="6"/>
        <v>6.3199999999999878</v>
      </c>
      <c r="Q104" s="61">
        <f t="shared" si="7"/>
        <v>6.3274999999999881</v>
      </c>
    </row>
    <row r="105" spans="1:17" x14ac:dyDescent="0.2">
      <c r="A105" s="24">
        <v>10.299999999999979</v>
      </c>
      <c r="B105" s="24">
        <v>3.1000000000000003E-3</v>
      </c>
      <c r="O105" s="61">
        <f t="shared" si="5"/>
        <v>1.0031000000000001</v>
      </c>
      <c r="P105" s="61">
        <f t="shared" si="6"/>
        <v>6.3799999999999875</v>
      </c>
      <c r="Q105" s="61">
        <f t="shared" si="7"/>
        <v>6.3830999999999873</v>
      </c>
    </row>
    <row r="106" spans="1:17" x14ac:dyDescent="0.2">
      <c r="A106" s="24">
        <v>10.399999999999979</v>
      </c>
      <c r="B106" s="24">
        <v>-6.4000000000000003E-3</v>
      </c>
      <c r="O106" s="61">
        <f t="shared" si="5"/>
        <v>0.99360000000000004</v>
      </c>
      <c r="P106" s="61">
        <f t="shared" si="6"/>
        <v>6.4399999999999871</v>
      </c>
      <c r="Q106" s="61">
        <f t="shared" si="7"/>
        <v>6.4335999999999869</v>
      </c>
    </row>
    <row r="107" spans="1:17" x14ac:dyDescent="0.2">
      <c r="A107" s="24">
        <v>10.499999999999979</v>
      </c>
      <c r="B107" s="24">
        <v>-9.9000000000000008E-3</v>
      </c>
      <c r="O107" s="61">
        <f t="shared" si="5"/>
        <v>0.99009999999999998</v>
      </c>
      <c r="P107" s="61">
        <f t="shared" si="6"/>
        <v>6.4999999999999876</v>
      </c>
      <c r="Q107" s="61">
        <f t="shared" si="7"/>
        <v>6.4900999999999875</v>
      </c>
    </row>
    <row r="108" spans="1:17" x14ac:dyDescent="0.2">
      <c r="A108" s="24">
        <v>10.599999999999978</v>
      </c>
      <c r="B108" s="24">
        <v>-6.3E-3</v>
      </c>
      <c r="O108" s="61">
        <f t="shared" si="5"/>
        <v>0.99370000000000003</v>
      </c>
      <c r="P108" s="61">
        <f t="shared" si="6"/>
        <v>6.5599999999999872</v>
      </c>
      <c r="Q108" s="61">
        <f t="shared" si="7"/>
        <v>6.5536999999999868</v>
      </c>
    </row>
    <row r="109" spans="1:17" x14ac:dyDescent="0.2">
      <c r="A109" s="24">
        <v>10.699999999999978</v>
      </c>
      <c r="B109" s="24">
        <v>0.01</v>
      </c>
      <c r="O109" s="61">
        <f t="shared" si="5"/>
        <v>1.01</v>
      </c>
      <c r="P109" s="61">
        <f t="shared" si="6"/>
        <v>6.6199999999999868</v>
      </c>
      <c r="Q109" s="61">
        <f t="shared" si="7"/>
        <v>6.6299999999999866</v>
      </c>
    </row>
    <row r="110" spans="1:17" x14ac:dyDescent="0.2">
      <c r="A110" s="24">
        <v>10.799999999999978</v>
      </c>
      <c r="B110" s="24">
        <v>-4.7000000000000002E-3</v>
      </c>
      <c r="O110" s="61">
        <f t="shared" si="5"/>
        <v>0.99529999999999996</v>
      </c>
      <c r="P110" s="61">
        <f t="shared" si="6"/>
        <v>6.6799999999999864</v>
      </c>
      <c r="Q110" s="61">
        <f t="shared" si="7"/>
        <v>6.6752999999999867</v>
      </c>
    </row>
    <row r="111" spans="1:17" x14ac:dyDescent="0.2">
      <c r="A111" s="24">
        <v>10.899999999999977</v>
      </c>
      <c r="B111" s="24">
        <v>-8.8999999999999999E-3</v>
      </c>
      <c r="O111" s="61">
        <f t="shared" si="5"/>
        <v>0.99109999999999998</v>
      </c>
      <c r="P111" s="61">
        <f t="shared" si="6"/>
        <v>6.739999999999986</v>
      </c>
      <c r="Q111" s="61">
        <f t="shared" si="7"/>
        <v>6.7310999999999863</v>
      </c>
    </row>
    <row r="112" spans="1:17" x14ac:dyDescent="0.2">
      <c r="A112" s="24">
        <v>10.999999999999977</v>
      </c>
      <c r="B112" s="24">
        <v>-4.7000000000000002E-3</v>
      </c>
      <c r="O112" s="61">
        <f t="shared" si="5"/>
        <v>0.99529999999999996</v>
      </c>
      <c r="P112" s="61">
        <f t="shared" si="6"/>
        <v>6.7999999999999865</v>
      </c>
      <c r="Q112" s="61">
        <f t="shared" si="7"/>
        <v>6.7952999999999868</v>
      </c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49"/>
  <sheetViews>
    <sheetView workbookViewId="0">
      <selection activeCell="T25" sqref="T25"/>
    </sheetView>
  </sheetViews>
  <sheetFormatPr defaultColWidth="9.125" defaultRowHeight="12.9" x14ac:dyDescent="0.2"/>
  <cols>
    <col min="1" max="1" width="9.125" style="29"/>
    <col min="2" max="2" width="2" style="29" customWidth="1"/>
    <col min="3" max="257" width="9.125" style="29"/>
    <col min="258" max="258" width="2" style="29" customWidth="1"/>
    <col min="259" max="513" width="9.125" style="29"/>
    <col min="514" max="514" width="2" style="29" customWidth="1"/>
    <col min="515" max="769" width="9.125" style="29"/>
    <col min="770" max="770" width="2" style="29" customWidth="1"/>
    <col min="771" max="1025" width="9.125" style="29"/>
    <col min="1026" max="1026" width="2" style="29" customWidth="1"/>
    <col min="1027" max="1281" width="9.125" style="29"/>
    <col min="1282" max="1282" width="2" style="29" customWidth="1"/>
    <col min="1283" max="1537" width="9.125" style="29"/>
    <col min="1538" max="1538" width="2" style="29" customWidth="1"/>
    <col min="1539" max="1793" width="9.125" style="29"/>
    <col min="1794" max="1794" width="2" style="29" customWidth="1"/>
    <col min="1795" max="2049" width="9.125" style="29"/>
    <col min="2050" max="2050" width="2" style="29" customWidth="1"/>
    <col min="2051" max="2305" width="9.125" style="29"/>
    <col min="2306" max="2306" width="2" style="29" customWidth="1"/>
    <col min="2307" max="2561" width="9.125" style="29"/>
    <col min="2562" max="2562" width="2" style="29" customWidth="1"/>
    <col min="2563" max="2817" width="9.125" style="29"/>
    <col min="2818" max="2818" width="2" style="29" customWidth="1"/>
    <col min="2819" max="3073" width="9.125" style="29"/>
    <col min="3074" max="3074" width="2" style="29" customWidth="1"/>
    <col min="3075" max="3329" width="9.125" style="29"/>
    <col min="3330" max="3330" width="2" style="29" customWidth="1"/>
    <col min="3331" max="3585" width="9.125" style="29"/>
    <col min="3586" max="3586" width="2" style="29" customWidth="1"/>
    <col min="3587" max="3841" width="9.125" style="29"/>
    <col min="3842" max="3842" width="2" style="29" customWidth="1"/>
    <col min="3843" max="4097" width="9.125" style="29"/>
    <col min="4098" max="4098" width="2" style="29" customWidth="1"/>
    <col min="4099" max="4353" width="9.125" style="29"/>
    <col min="4354" max="4354" width="2" style="29" customWidth="1"/>
    <col min="4355" max="4609" width="9.125" style="29"/>
    <col min="4610" max="4610" width="2" style="29" customWidth="1"/>
    <col min="4611" max="4865" width="9.125" style="29"/>
    <col min="4866" max="4866" width="2" style="29" customWidth="1"/>
    <col min="4867" max="5121" width="9.125" style="29"/>
    <col min="5122" max="5122" width="2" style="29" customWidth="1"/>
    <col min="5123" max="5377" width="9.125" style="29"/>
    <col min="5378" max="5378" width="2" style="29" customWidth="1"/>
    <col min="5379" max="5633" width="9.125" style="29"/>
    <col min="5634" max="5634" width="2" style="29" customWidth="1"/>
    <col min="5635" max="5889" width="9.125" style="29"/>
    <col min="5890" max="5890" width="2" style="29" customWidth="1"/>
    <col min="5891" max="6145" width="9.125" style="29"/>
    <col min="6146" max="6146" width="2" style="29" customWidth="1"/>
    <col min="6147" max="6401" width="9.125" style="29"/>
    <col min="6402" max="6402" width="2" style="29" customWidth="1"/>
    <col min="6403" max="6657" width="9.125" style="29"/>
    <col min="6658" max="6658" width="2" style="29" customWidth="1"/>
    <col min="6659" max="6913" width="9.125" style="29"/>
    <col min="6914" max="6914" width="2" style="29" customWidth="1"/>
    <col min="6915" max="7169" width="9.125" style="29"/>
    <col min="7170" max="7170" width="2" style="29" customWidth="1"/>
    <col min="7171" max="7425" width="9.125" style="29"/>
    <col min="7426" max="7426" width="2" style="29" customWidth="1"/>
    <col min="7427" max="7681" width="9.125" style="29"/>
    <col min="7682" max="7682" width="2" style="29" customWidth="1"/>
    <col min="7683" max="7937" width="9.125" style="29"/>
    <col min="7938" max="7938" width="2" style="29" customWidth="1"/>
    <col min="7939" max="8193" width="9.125" style="29"/>
    <col min="8194" max="8194" width="2" style="29" customWidth="1"/>
    <col min="8195" max="8449" width="9.125" style="29"/>
    <col min="8450" max="8450" width="2" style="29" customWidth="1"/>
    <col min="8451" max="8705" width="9.125" style="29"/>
    <col min="8706" max="8706" width="2" style="29" customWidth="1"/>
    <col min="8707" max="8961" width="9.125" style="29"/>
    <col min="8962" max="8962" width="2" style="29" customWidth="1"/>
    <col min="8963" max="9217" width="9.125" style="29"/>
    <col min="9218" max="9218" width="2" style="29" customWidth="1"/>
    <col min="9219" max="9473" width="9.125" style="29"/>
    <col min="9474" max="9474" width="2" style="29" customWidth="1"/>
    <col min="9475" max="9729" width="9.125" style="29"/>
    <col min="9730" max="9730" width="2" style="29" customWidth="1"/>
    <col min="9731" max="9985" width="9.125" style="29"/>
    <col min="9986" max="9986" width="2" style="29" customWidth="1"/>
    <col min="9987" max="10241" width="9.125" style="29"/>
    <col min="10242" max="10242" width="2" style="29" customWidth="1"/>
    <col min="10243" max="10497" width="9.125" style="29"/>
    <col min="10498" max="10498" width="2" style="29" customWidth="1"/>
    <col min="10499" max="10753" width="9.125" style="29"/>
    <col min="10754" max="10754" width="2" style="29" customWidth="1"/>
    <col min="10755" max="11009" width="9.125" style="29"/>
    <col min="11010" max="11010" width="2" style="29" customWidth="1"/>
    <col min="11011" max="11265" width="9.125" style="29"/>
    <col min="11266" max="11266" width="2" style="29" customWidth="1"/>
    <col min="11267" max="11521" width="9.125" style="29"/>
    <col min="11522" max="11522" width="2" style="29" customWidth="1"/>
    <col min="11523" max="11777" width="9.125" style="29"/>
    <col min="11778" max="11778" width="2" style="29" customWidth="1"/>
    <col min="11779" max="12033" width="9.125" style="29"/>
    <col min="12034" max="12034" width="2" style="29" customWidth="1"/>
    <col min="12035" max="12289" width="9.125" style="29"/>
    <col min="12290" max="12290" width="2" style="29" customWidth="1"/>
    <col min="12291" max="12545" width="9.125" style="29"/>
    <col min="12546" max="12546" width="2" style="29" customWidth="1"/>
    <col min="12547" max="12801" width="9.125" style="29"/>
    <col min="12802" max="12802" width="2" style="29" customWidth="1"/>
    <col min="12803" max="13057" width="9.125" style="29"/>
    <col min="13058" max="13058" width="2" style="29" customWidth="1"/>
    <col min="13059" max="13313" width="9.125" style="29"/>
    <col min="13314" max="13314" width="2" style="29" customWidth="1"/>
    <col min="13315" max="13569" width="9.125" style="29"/>
    <col min="13570" max="13570" width="2" style="29" customWidth="1"/>
    <col min="13571" max="13825" width="9.125" style="29"/>
    <col min="13826" max="13826" width="2" style="29" customWidth="1"/>
    <col min="13827" max="14081" width="9.125" style="29"/>
    <col min="14082" max="14082" width="2" style="29" customWidth="1"/>
    <col min="14083" max="14337" width="9.125" style="29"/>
    <col min="14338" max="14338" width="2" style="29" customWidth="1"/>
    <col min="14339" max="14593" width="9.125" style="29"/>
    <col min="14594" max="14594" width="2" style="29" customWidth="1"/>
    <col min="14595" max="14849" width="9.125" style="29"/>
    <col min="14850" max="14850" width="2" style="29" customWidth="1"/>
    <col min="14851" max="15105" width="9.125" style="29"/>
    <col min="15106" max="15106" width="2" style="29" customWidth="1"/>
    <col min="15107" max="15361" width="9.125" style="29"/>
    <col min="15362" max="15362" width="2" style="29" customWidth="1"/>
    <col min="15363" max="15617" width="9.125" style="29"/>
    <col min="15618" max="15618" width="2" style="29" customWidth="1"/>
    <col min="15619" max="15873" width="9.125" style="29"/>
    <col min="15874" max="15874" width="2" style="29" customWidth="1"/>
    <col min="15875" max="16129" width="9.125" style="29"/>
    <col min="16130" max="16130" width="2" style="29" customWidth="1"/>
    <col min="16131" max="16384" width="9.125" style="29"/>
  </cols>
  <sheetData>
    <row r="1" spans="1:20" ht="14.3" x14ac:dyDescent="0.25">
      <c r="A1" s="26" t="s">
        <v>25</v>
      </c>
      <c r="B1" s="26"/>
      <c r="C1" s="28" t="s">
        <v>26</v>
      </c>
      <c r="F1" s="29" t="s">
        <v>27</v>
      </c>
      <c r="T1" s="29" t="s">
        <v>28</v>
      </c>
    </row>
    <row r="2" spans="1:20" x14ac:dyDescent="0.2">
      <c r="A2" s="29">
        <v>0</v>
      </c>
      <c r="C2" s="29">
        <v>-8.0000000000000002E-3</v>
      </c>
      <c r="F2" s="29">
        <v>4.2000000000000003E-2</v>
      </c>
    </row>
    <row r="3" spans="1:20" ht="14.3" x14ac:dyDescent="0.25">
      <c r="A3" s="29">
        <f t="shared" ref="A3:A66" si="0">A2+0.1</f>
        <v>0.1</v>
      </c>
      <c r="C3" s="29">
        <v>1.24E-2</v>
      </c>
      <c r="F3" s="29">
        <v>6.3899999999999998E-2</v>
      </c>
      <c r="S3" s="30" t="s">
        <v>29</v>
      </c>
      <c r="T3" s="29" t="s">
        <v>30</v>
      </c>
    </row>
    <row r="4" spans="1:20" ht="14.3" x14ac:dyDescent="0.25">
      <c r="A4" s="29">
        <f t="shared" si="0"/>
        <v>0.2</v>
      </c>
      <c r="C4" s="29">
        <v>6.2000000000000006E-3</v>
      </c>
      <c r="F4" s="29">
        <v>5.9200000000000003E-2</v>
      </c>
      <c r="S4" s="30"/>
      <c r="T4" s="29" t="s">
        <v>31</v>
      </c>
    </row>
    <row r="5" spans="1:20" ht="14.3" x14ac:dyDescent="0.25">
      <c r="A5" s="29">
        <f t="shared" si="0"/>
        <v>0.30000000000000004</v>
      </c>
      <c r="C5" s="29">
        <v>-1.7999999999999999E-2</v>
      </c>
      <c r="F5" s="29">
        <v>3.6500000000000005E-2</v>
      </c>
      <c r="S5" s="30"/>
      <c r="T5" s="29" t="s">
        <v>32</v>
      </c>
    </row>
    <row r="6" spans="1:20" ht="14.3" x14ac:dyDescent="0.25">
      <c r="A6" s="29">
        <f t="shared" si="0"/>
        <v>0.4</v>
      </c>
      <c r="C6" s="29">
        <v>6.0000000000000001E-3</v>
      </c>
      <c r="F6" s="29">
        <v>6.2000000000000006E-2</v>
      </c>
      <c r="S6" s="30"/>
    </row>
    <row r="7" spans="1:20" ht="14.3" x14ac:dyDescent="0.25">
      <c r="A7" s="29">
        <f t="shared" si="0"/>
        <v>0.5</v>
      </c>
      <c r="C7" s="29">
        <v>-1.8599999999999998E-2</v>
      </c>
      <c r="F7" s="29">
        <v>3.8900000000000004E-2</v>
      </c>
      <c r="S7" s="30" t="s">
        <v>33</v>
      </c>
      <c r="T7" s="29" t="s">
        <v>34</v>
      </c>
    </row>
    <row r="8" spans="1:20" x14ac:dyDescent="0.2">
      <c r="A8" s="29">
        <f t="shared" si="0"/>
        <v>0.6</v>
      </c>
      <c r="C8" s="29">
        <v>-4.1999999999999997E-3</v>
      </c>
      <c r="F8" s="29">
        <v>5.4800000000000008E-2</v>
      </c>
      <c r="T8" s="29" t="s">
        <v>35</v>
      </c>
    </row>
    <row r="9" spans="1:20" x14ac:dyDescent="0.2">
      <c r="A9" s="29">
        <f t="shared" si="0"/>
        <v>0.7</v>
      </c>
      <c r="C9" s="29">
        <v>8.0000000000000004E-4</v>
      </c>
      <c r="F9" s="29">
        <v>6.13E-2</v>
      </c>
      <c r="T9" s="29" t="s">
        <v>36</v>
      </c>
    </row>
    <row r="10" spans="1:20" x14ac:dyDescent="0.2">
      <c r="A10" s="29">
        <f t="shared" si="0"/>
        <v>0.79999999999999993</v>
      </c>
      <c r="C10" s="29">
        <v>6.4000000000000003E-3</v>
      </c>
      <c r="F10" s="29">
        <v>6.8400000000000002E-2</v>
      </c>
    </row>
    <row r="11" spans="1:20" x14ac:dyDescent="0.2">
      <c r="A11" s="29">
        <f t="shared" si="0"/>
        <v>0.89999999999999991</v>
      </c>
      <c r="C11" s="29">
        <v>0.02</v>
      </c>
      <c r="F11" s="29">
        <v>8.3500000000000005E-2</v>
      </c>
    </row>
    <row r="12" spans="1:20" x14ac:dyDescent="0.2">
      <c r="A12" s="29">
        <f t="shared" si="0"/>
        <v>0.99999999999999989</v>
      </c>
      <c r="C12" s="29">
        <v>-5.2000000000000006E-3</v>
      </c>
      <c r="F12" s="29">
        <v>5.9800000000000006E-2</v>
      </c>
    </row>
    <row r="13" spans="1:20" x14ac:dyDescent="0.2">
      <c r="A13" s="29">
        <f t="shared" si="0"/>
        <v>1.0999999999999999</v>
      </c>
      <c r="C13" s="29">
        <v>7.7999999999999996E-3</v>
      </c>
      <c r="F13" s="29">
        <v>7.4300000000000005E-2</v>
      </c>
    </row>
    <row r="14" spans="1:20" x14ac:dyDescent="0.2">
      <c r="A14" s="29">
        <f t="shared" si="0"/>
        <v>1.2</v>
      </c>
      <c r="C14" s="29">
        <v>-9.0000000000000011E-3</v>
      </c>
      <c r="F14" s="29">
        <v>5.9000000000000004E-2</v>
      </c>
    </row>
    <row r="15" spans="1:20" x14ac:dyDescent="0.2">
      <c r="A15" s="29">
        <f t="shared" si="0"/>
        <v>1.3</v>
      </c>
      <c r="C15" s="29">
        <v>-1.8800000000000001E-2</v>
      </c>
      <c r="F15" s="29">
        <v>5.0700000000000002E-2</v>
      </c>
    </row>
    <row r="16" spans="1:20" x14ac:dyDescent="0.2">
      <c r="A16" s="29">
        <f t="shared" si="0"/>
        <v>1.4000000000000001</v>
      </c>
      <c r="C16" s="29">
        <v>-1.9400000000000001E-2</v>
      </c>
      <c r="F16" s="29">
        <v>5.1600000000000014E-2</v>
      </c>
    </row>
    <row r="17" spans="1:6" x14ac:dyDescent="0.2">
      <c r="A17" s="29">
        <f t="shared" si="0"/>
        <v>1.5000000000000002</v>
      </c>
      <c r="C17" s="29">
        <v>-1.72E-2</v>
      </c>
      <c r="F17" s="29">
        <v>5.5300000000000002E-2</v>
      </c>
    </row>
    <row r="18" spans="1:6" x14ac:dyDescent="0.2">
      <c r="A18" s="29">
        <f t="shared" si="0"/>
        <v>1.6000000000000003</v>
      </c>
      <c r="C18" s="29">
        <v>-1.3200000000000002E-2</v>
      </c>
      <c r="F18" s="29">
        <v>6.0800000000000014E-2</v>
      </c>
    </row>
    <row r="19" spans="1:6" x14ac:dyDescent="0.2">
      <c r="A19" s="29">
        <f t="shared" si="0"/>
        <v>1.7000000000000004</v>
      </c>
      <c r="C19" s="29">
        <v>-1.0999999999999999E-2</v>
      </c>
      <c r="F19" s="29">
        <v>6.4500000000000002E-2</v>
      </c>
    </row>
    <row r="20" spans="1:6" x14ac:dyDescent="0.2">
      <c r="A20" s="29">
        <f t="shared" si="0"/>
        <v>1.8000000000000005</v>
      </c>
      <c r="C20" s="29">
        <v>-9.1999999999999998E-3</v>
      </c>
      <c r="F20" s="29">
        <v>6.7800000000000013E-2</v>
      </c>
    </row>
    <row r="21" spans="1:6" x14ac:dyDescent="0.2">
      <c r="A21" s="29">
        <f t="shared" si="0"/>
        <v>1.9000000000000006</v>
      </c>
      <c r="C21" s="29">
        <v>-1.8800000000000001E-2</v>
      </c>
      <c r="F21" s="29">
        <v>5.970000000000001E-2</v>
      </c>
    </row>
    <row r="22" spans="1:6" x14ac:dyDescent="0.2">
      <c r="A22" s="29">
        <f t="shared" si="0"/>
        <v>2.0000000000000004</v>
      </c>
      <c r="C22" s="29">
        <v>-2.0000000000000001E-4</v>
      </c>
      <c r="F22" s="29">
        <v>7.980000000000001E-2</v>
      </c>
    </row>
    <row r="23" spans="1:6" x14ac:dyDescent="0.2">
      <c r="A23" s="29">
        <f t="shared" si="0"/>
        <v>2.1000000000000005</v>
      </c>
      <c r="C23" s="29">
        <v>-5.0000000000000001E-3</v>
      </c>
      <c r="F23" s="29">
        <v>7.6500000000000012E-2</v>
      </c>
    </row>
    <row r="24" spans="1:6" x14ac:dyDescent="0.2">
      <c r="A24" s="29">
        <f t="shared" si="0"/>
        <v>2.2000000000000006</v>
      </c>
      <c r="C24" s="29">
        <v>-8.6E-3</v>
      </c>
      <c r="F24" s="29">
        <v>7.4400000000000008E-2</v>
      </c>
    </row>
    <row r="25" spans="1:6" x14ac:dyDescent="0.2">
      <c r="A25" s="29">
        <f t="shared" si="0"/>
        <v>2.3000000000000007</v>
      </c>
      <c r="C25" s="29">
        <v>-1.5600000000000001E-2</v>
      </c>
      <c r="F25" s="29">
        <v>6.8900000000000017E-2</v>
      </c>
    </row>
    <row r="26" spans="1:6" x14ac:dyDescent="0.2">
      <c r="A26" s="29">
        <f t="shared" si="0"/>
        <v>2.4000000000000008</v>
      </c>
      <c r="C26" s="29">
        <v>1.3999999999999999E-2</v>
      </c>
      <c r="F26" s="29">
        <v>0.1</v>
      </c>
    </row>
    <row r="27" spans="1:6" x14ac:dyDescent="0.2">
      <c r="A27" s="29">
        <f t="shared" si="0"/>
        <v>2.5000000000000009</v>
      </c>
      <c r="C27" s="29">
        <v>-1.6400000000000001E-2</v>
      </c>
      <c r="F27" s="29">
        <v>7.110000000000001E-2</v>
      </c>
    </row>
    <row r="28" spans="1:6" x14ac:dyDescent="0.2">
      <c r="A28" s="29">
        <f t="shared" si="0"/>
        <v>2.600000000000001</v>
      </c>
      <c r="C28" s="29">
        <v>9.0000000000000011E-3</v>
      </c>
      <c r="F28" s="29">
        <v>9.8000000000000032E-2</v>
      </c>
    </row>
    <row r="29" spans="1:6" x14ac:dyDescent="0.2">
      <c r="A29" s="29">
        <f t="shared" si="0"/>
        <v>2.7000000000000011</v>
      </c>
      <c r="C29" s="29">
        <v>1.8599999999999998E-2</v>
      </c>
      <c r="F29" s="29">
        <v>0.10910000000000003</v>
      </c>
    </row>
    <row r="30" spans="1:6" x14ac:dyDescent="0.2">
      <c r="A30" s="29">
        <f t="shared" si="0"/>
        <v>2.8000000000000012</v>
      </c>
      <c r="C30" s="29">
        <v>-1.0400000000000001E-2</v>
      </c>
      <c r="F30" s="29">
        <v>8.160000000000002E-2</v>
      </c>
    </row>
    <row r="31" spans="1:6" x14ac:dyDescent="0.2">
      <c r="A31" s="29">
        <f t="shared" si="0"/>
        <v>2.9000000000000012</v>
      </c>
      <c r="C31" s="29">
        <v>-1.34E-2</v>
      </c>
      <c r="F31" s="29">
        <v>8.0100000000000018E-2</v>
      </c>
    </row>
    <row r="32" spans="1:6" x14ac:dyDescent="0.2">
      <c r="A32" s="29">
        <f t="shared" si="0"/>
        <v>3.0000000000000013</v>
      </c>
      <c r="C32" s="29">
        <v>1.84E-2</v>
      </c>
      <c r="F32" s="29">
        <v>0.11340000000000001</v>
      </c>
    </row>
    <row r="33" spans="1:6" x14ac:dyDescent="0.2">
      <c r="A33" s="29">
        <f t="shared" si="0"/>
        <v>3.1000000000000014</v>
      </c>
      <c r="C33" s="29">
        <v>3.2000000000000002E-3</v>
      </c>
      <c r="F33" s="29">
        <v>9.9700000000000025E-2</v>
      </c>
    </row>
    <row r="34" spans="1:6" x14ac:dyDescent="0.2">
      <c r="A34" s="29">
        <f t="shared" si="0"/>
        <v>3.2000000000000015</v>
      </c>
      <c r="C34" s="29">
        <v>-4.1999999999999997E-3</v>
      </c>
      <c r="F34" s="29">
        <v>9.3800000000000022E-2</v>
      </c>
    </row>
    <row r="35" spans="1:6" x14ac:dyDescent="0.2">
      <c r="A35" s="29">
        <f t="shared" si="0"/>
        <v>3.3000000000000016</v>
      </c>
      <c r="C35" s="29">
        <v>-6.0000000000000006E-4</v>
      </c>
      <c r="F35" s="29">
        <v>9.890000000000003E-2</v>
      </c>
    </row>
    <row r="36" spans="1:6" x14ac:dyDescent="0.2">
      <c r="A36" s="29">
        <f t="shared" si="0"/>
        <v>3.4000000000000017</v>
      </c>
      <c r="C36" s="29">
        <v>-1.5600000000000001E-2</v>
      </c>
      <c r="F36" s="29">
        <v>8.5400000000000031E-2</v>
      </c>
    </row>
    <row r="37" spans="1:6" x14ac:dyDescent="0.2">
      <c r="A37" s="29">
        <f t="shared" si="0"/>
        <v>3.5000000000000018</v>
      </c>
      <c r="C37" s="29">
        <v>1.5800000000000002E-2</v>
      </c>
      <c r="F37" s="29">
        <v>0.11830000000000004</v>
      </c>
    </row>
    <row r="38" spans="1:6" x14ac:dyDescent="0.2">
      <c r="A38" s="29">
        <f t="shared" si="0"/>
        <v>3.6000000000000019</v>
      </c>
      <c r="C38" s="29">
        <v>1.5600000000000001E-2</v>
      </c>
      <c r="F38" s="29">
        <v>0.11960000000000005</v>
      </c>
    </row>
    <row r="39" spans="1:6" x14ac:dyDescent="0.2">
      <c r="A39" s="29">
        <f t="shared" si="0"/>
        <v>3.700000000000002</v>
      </c>
      <c r="C39" s="29">
        <v>-1.2999999999999998E-2</v>
      </c>
      <c r="F39" s="29">
        <v>9.2500000000000041E-2</v>
      </c>
    </row>
    <row r="40" spans="1:6" x14ac:dyDescent="0.2">
      <c r="A40" s="29">
        <f t="shared" si="0"/>
        <v>3.800000000000002</v>
      </c>
      <c r="C40" s="29">
        <v>-1.9400000000000001E-2</v>
      </c>
      <c r="F40" s="29">
        <v>8.7600000000000039E-2</v>
      </c>
    </row>
    <row r="41" spans="1:6" x14ac:dyDescent="0.2">
      <c r="A41" s="29">
        <f t="shared" si="0"/>
        <v>3.9000000000000021</v>
      </c>
      <c r="C41" s="29">
        <v>-4.5999999999999999E-3</v>
      </c>
      <c r="F41" s="29">
        <v>0.10390000000000005</v>
      </c>
    </row>
    <row r="42" spans="1:6" x14ac:dyDescent="0.2">
      <c r="A42" s="29">
        <f t="shared" si="0"/>
        <v>4.0000000000000018</v>
      </c>
      <c r="C42" s="29">
        <v>1.1999999999999999E-3</v>
      </c>
      <c r="F42" s="29">
        <v>0.11120000000000002</v>
      </c>
    </row>
    <row r="43" spans="1:6" x14ac:dyDescent="0.2">
      <c r="A43" s="29">
        <f t="shared" si="0"/>
        <v>4.1000000000000014</v>
      </c>
      <c r="C43" s="29">
        <v>1E-3</v>
      </c>
      <c r="F43" s="29">
        <v>0.11250000000000003</v>
      </c>
    </row>
    <row r="44" spans="1:6" x14ac:dyDescent="0.2">
      <c r="A44" s="29">
        <f t="shared" si="0"/>
        <v>4.2000000000000011</v>
      </c>
      <c r="C44" s="29">
        <v>6.0000000000000001E-3</v>
      </c>
      <c r="F44" s="29">
        <v>0.11900000000000002</v>
      </c>
    </row>
    <row r="45" spans="1:6" x14ac:dyDescent="0.2">
      <c r="A45" s="29">
        <f t="shared" si="0"/>
        <v>4.3000000000000007</v>
      </c>
      <c r="C45" s="29">
        <v>-1.84E-2</v>
      </c>
      <c r="F45" s="29">
        <v>9.6100000000000019E-2</v>
      </c>
    </row>
    <row r="46" spans="1:6" x14ac:dyDescent="0.2">
      <c r="A46" s="29">
        <f t="shared" si="0"/>
        <v>4.4000000000000004</v>
      </c>
      <c r="C46" s="29">
        <v>-1.4999999999999999E-2</v>
      </c>
      <c r="F46" s="29">
        <v>0.10100000000000001</v>
      </c>
    </row>
    <row r="47" spans="1:6" x14ac:dyDescent="0.2">
      <c r="A47" s="29">
        <f t="shared" si="0"/>
        <v>4.5</v>
      </c>
      <c r="C47" s="29">
        <v>-1.34E-2</v>
      </c>
      <c r="F47" s="29">
        <v>0.1041</v>
      </c>
    </row>
    <row r="48" spans="1:6" x14ac:dyDescent="0.2">
      <c r="A48" s="29">
        <f t="shared" si="0"/>
        <v>4.5999999999999996</v>
      </c>
      <c r="C48" s="29">
        <v>1.9199999999999998E-2</v>
      </c>
      <c r="F48" s="29">
        <v>0.13820000000000002</v>
      </c>
    </row>
    <row r="49" spans="1:6" x14ac:dyDescent="0.2">
      <c r="A49" s="29">
        <f t="shared" si="0"/>
        <v>4.6999999999999993</v>
      </c>
      <c r="C49" s="29">
        <v>-1.9800000000000002E-2</v>
      </c>
      <c r="F49" s="29">
        <v>0.10070000000000001</v>
      </c>
    </row>
    <row r="50" spans="1:6" x14ac:dyDescent="0.2">
      <c r="A50" s="29">
        <f t="shared" si="0"/>
        <v>4.7999999999999989</v>
      </c>
      <c r="C50" s="29">
        <v>-9.7999999999999997E-3</v>
      </c>
      <c r="F50" s="29">
        <v>0.11219999999999999</v>
      </c>
    </row>
    <row r="51" spans="1:6" x14ac:dyDescent="0.2">
      <c r="A51" s="29">
        <f t="shared" si="0"/>
        <v>4.8999999999999986</v>
      </c>
      <c r="C51" s="29">
        <v>8.0000000000000002E-3</v>
      </c>
      <c r="F51" s="29">
        <v>0.13150000000000001</v>
      </c>
    </row>
    <row r="52" spans="1:6" x14ac:dyDescent="0.2">
      <c r="A52" s="29">
        <f t="shared" si="0"/>
        <v>4.9999999999999982</v>
      </c>
      <c r="C52" s="29">
        <v>-1.26E-2</v>
      </c>
      <c r="F52" s="29">
        <v>0.11239999999999997</v>
      </c>
    </row>
    <row r="53" spans="1:6" x14ac:dyDescent="0.2">
      <c r="A53" s="29">
        <f t="shared" si="0"/>
        <v>5.0999999999999979</v>
      </c>
      <c r="C53" s="29">
        <v>-1.5600000000000001E-2</v>
      </c>
      <c r="F53" s="29">
        <v>0.11089999999999997</v>
      </c>
    </row>
    <row r="54" spans="1:6" x14ac:dyDescent="0.2">
      <c r="A54" s="29">
        <f t="shared" si="0"/>
        <v>5.1999999999999975</v>
      </c>
      <c r="C54" s="29">
        <v>-9.0000000000000011E-3</v>
      </c>
      <c r="F54" s="29">
        <v>0.11899999999999997</v>
      </c>
    </row>
    <row r="55" spans="1:6" x14ac:dyDescent="0.2">
      <c r="A55" s="29">
        <f t="shared" si="0"/>
        <v>5.2999999999999972</v>
      </c>
      <c r="C55" s="29">
        <v>-1.6E-2</v>
      </c>
      <c r="F55" s="29">
        <v>0.11349999999999996</v>
      </c>
    </row>
    <row r="56" spans="1:6" x14ac:dyDescent="0.2">
      <c r="A56" s="29">
        <f t="shared" si="0"/>
        <v>5.3999999999999968</v>
      </c>
      <c r="C56" s="29">
        <v>-5.4000000000000003E-3</v>
      </c>
      <c r="F56" s="29">
        <v>0.12559999999999993</v>
      </c>
    </row>
    <row r="57" spans="1:6" x14ac:dyDescent="0.2">
      <c r="A57" s="29">
        <f t="shared" si="0"/>
        <v>5.4999999999999964</v>
      </c>
      <c r="C57" s="29">
        <v>4.7999999999999996E-3</v>
      </c>
      <c r="F57" s="29">
        <v>0.13729999999999998</v>
      </c>
    </row>
    <row r="58" spans="1:6" x14ac:dyDescent="0.2">
      <c r="A58" s="29">
        <f t="shared" si="0"/>
        <v>5.5999999999999961</v>
      </c>
      <c r="C58" s="29">
        <v>4.4000000000000003E-3</v>
      </c>
      <c r="F58" s="29">
        <v>0.13839999999999994</v>
      </c>
    </row>
    <row r="59" spans="1:6" x14ac:dyDescent="0.2">
      <c r="A59" s="29">
        <f t="shared" si="0"/>
        <v>5.6999999999999957</v>
      </c>
      <c r="C59" s="29">
        <v>-8.2000000000000007E-3</v>
      </c>
      <c r="F59" s="29">
        <v>0.12729999999999994</v>
      </c>
    </row>
    <row r="60" spans="1:6" x14ac:dyDescent="0.2">
      <c r="A60" s="29">
        <f t="shared" si="0"/>
        <v>5.7999999999999954</v>
      </c>
      <c r="C60" s="29">
        <v>-1.1599999999999999E-2</v>
      </c>
      <c r="F60" s="29">
        <v>0.12539999999999993</v>
      </c>
    </row>
    <row r="61" spans="1:6" x14ac:dyDescent="0.2">
      <c r="A61" s="29">
        <f t="shared" si="0"/>
        <v>5.899999999999995</v>
      </c>
      <c r="C61" s="29">
        <v>1E-3</v>
      </c>
      <c r="F61" s="29">
        <v>0.13949999999999993</v>
      </c>
    </row>
    <row r="62" spans="1:6" x14ac:dyDescent="0.2">
      <c r="A62" s="29">
        <f t="shared" si="0"/>
        <v>5.9999999999999947</v>
      </c>
      <c r="C62" s="29">
        <v>0.01</v>
      </c>
      <c r="F62" s="29">
        <v>0.14999999999999994</v>
      </c>
    </row>
    <row r="63" spans="1:6" x14ac:dyDescent="0.2">
      <c r="A63" s="29">
        <f t="shared" si="0"/>
        <v>6.0999999999999943</v>
      </c>
      <c r="C63" s="29">
        <v>-1.2999999999999998E-2</v>
      </c>
      <c r="F63" s="29">
        <v>0.12849999999999992</v>
      </c>
    </row>
    <row r="64" spans="1:6" x14ac:dyDescent="0.2">
      <c r="A64" s="29">
        <f t="shared" si="0"/>
        <v>6.199999999999994</v>
      </c>
      <c r="C64" s="29">
        <v>1.6400000000000001E-2</v>
      </c>
      <c r="F64" s="29">
        <v>0.1593999999999999</v>
      </c>
    </row>
    <row r="65" spans="1:6" x14ac:dyDescent="0.2">
      <c r="A65" s="29">
        <f t="shared" si="0"/>
        <v>6.2999999999999936</v>
      </c>
      <c r="C65" s="29">
        <v>1.5600000000000001E-2</v>
      </c>
      <c r="F65" s="29">
        <v>0.16009999999999994</v>
      </c>
    </row>
    <row r="66" spans="1:6" x14ac:dyDescent="0.2">
      <c r="A66" s="29">
        <f t="shared" si="0"/>
        <v>6.3999999999999932</v>
      </c>
      <c r="C66" s="29">
        <v>6.0000000000000001E-3</v>
      </c>
      <c r="F66" s="29">
        <v>0.15199999999999994</v>
      </c>
    </row>
    <row r="67" spans="1:6" x14ac:dyDescent="0.2">
      <c r="A67" s="29">
        <f t="shared" ref="A67:A130" si="1">A66+0.1</f>
        <v>6.4999999999999929</v>
      </c>
      <c r="C67" s="29">
        <v>-1.44E-2</v>
      </c>
      <c r="F67" s="29">
        <v>0.13309999999999989</v>
      </c>
    </row>
    <row r="68" spans="1:6" x14ac:dyDescent="0.2">
      <c r="A68" s="29">
        <f t="shared" si="1"/>
        <v>6.5999999999999925</v>
      </c>
      <c r="C68" s="29">
        <v>1.8000000000000002E-3</v>
      </c>
      <c r="F68" s="29">
        <v>0.15079999999999988</v>
      </c>
    </row>
    <row r="69" spans="1:6" x14ac:dyDescent="0.2">
      <c r="A69" s="29">
        <f t="shared" si="1"/>
        <v>6.6999999999999922</v>
      </c>
      <c r="C69" s="29">
        <v>-1.6799999999999999E-2</v>
      </c>
      <c r="F69" s="29">
        <v>0.1336999999999999</v>
      </c>
    </row>
    <row r="70" spans="1:6" x14ac:dyDescent="0.2">
      <c r="A70" s="29">
        <f t="shared" si="1"/>
        <v>6.7999999999999918</v>
      </c>
      <c r="C70" s="29">
        <v>8.3999999999999995E-3</v>
      </c>
      <c r="F70" s="29">
        <v>0.1603999999999999</v>
      </c>
    </row>
    <row r="71" spans="1:6" x14ac:dyDescent="0.2">
      <c r="A71" s="29">
        <f t="shared" si="1"/>
        <v>6.8999999999999915</v>
      </c>
      <c r="C71" s="29">
        <v>8.8000000000000005E-3</v>
      </c>
      <c r="F71" s="29">
        <v>0.16229999999999989</v>
      </c>
    </row>
    <row r="72" spans="1:6" x14ac:dyDescent="0.2">
      <c r="A72" s="29">
        <f t="shared" si="1"/>
        <v>6.9999999999999911</v>
      </c>
      <c r="C72" s="29">
        <v>1.1599999999999999E-2</v>
      </c>
      <c r="F72" s="29">
        <v>0.16659999999999986</v>
      </c>
    </row>
    <row r="73" spans="1:6" x14ac:dyDescent="0.2">
      <c r="A73" s="29">
        <f t="shared" si="1"/>
        <v>7.0999999999999908</v>
      </c>
      <c r="C73" s="29">
        <v>1.72E-2</v>
      </c>
      <c r="F73" s="29">
        <v>0.17369999999999985</v>
      </c>
    </row>
    <row r="74" spans="1:6" x14ac:dyDescent="0.2">
      <c r="A74" s="29">
        <f t="shared" si="1"/>
        <v>7.1999999999999904</v>
      </c>
      <c r="C74" s="29">
        <v>-2.2000000000000001E-3</v>
      </c>
      <c r="F74" s="29">
        <v>0.15579999999999988</v>
      </c>
    </row>
    <row r="75" spans="1:6" x14ac:dyDescent="0.2">
      <c r="A75" s="29">
        <f t="shared" si="1"/>
        <v>7.2999999999999901</v>
      </c>
      <c r="C75" s="29">
        <v>-1.0999999999999999E-2</v>
      </c>
      <c r="F75" s="29">
        <v>0.14849999999999985</v>
      </c>
    </row>
    <row r="76" spans="1:6" x14ac:dyDescent="0.2">
      <c r="A76" s="29">
        <f t="shared" si="1"/>
        <v>7.3999999999999897</v>
      </c>
      <c r="C76" s="29">
        <v>2.2000000000000001E-3</v>
      </c>
      <c r="F76" s="29">
        <v>0.16319999999999985</v>
      </c>
    </row>
    <row r="77" spans="1:6" x14ac:dyDescent="0.2">
      <c r="A77" s="29">
        <f t="shared" si="1"/>
        <v>7.4999999999999893</v>
      </c>
      <c r="C77" s="29">
        <v>-3.2000000000000002E-3</v>
      </c>
      <c r="F77" s="29">
        <v>0.15929999999999986</v>
      </c>
    </row>
    <row r="78" spans="1:6" x14ac:dyDescent="0.2">
      <c r="A78" s="29">
        <f t="shared" si="1"/>
        <v>7.599999999999989</v>
      </c>
      <c r="C78" s="29">
        <v>-1.2200000000000003E-2</v>
      </c>
      <c r="F78" s="29">
        <v>0.15179999999999982</v>
      </c>
    </row>
    <row r="79" spans="1:6" x14ac:dyDescent="0.2">
      <c r="A79" s="29">
        <f t="shared" si="1"/>
        <v>7.6999999999999886</v>
      </c>
      <c r="C79" s="29">
        <v>8.3999999999999995E-3</v>
      </c>
      <c r="F79" s="29">
        <v>0.17389999999999986</v>
      </c>
    </row>
    <row r="80" spans="1:6" x14ac:dyDescent="0.2">
      <c r="A80" s="29">
        <f t="shared" si="1"/>
        <v>7.7999999999999883</v>
      </c>
      <c r="C80" s="29">
        <v>1.3999999999999999E-2</v>
      </c>
      <c r="F80" s="29">
        <v>0.18099999999999986</v>
      </c>
    </row>
    <row r="81" spans="1:6" x14ac:dyDescent="0.2">
      <c r="A81" s="29">
        <f t="shared" si="1"/>
        <v>7.8999999999999879</v>
      </c>
      <c r="C81" s="29">
        <v>-1.4800000000000001E-2</v>
      </c>
      <c r="F81" s="29">
        <v>0.15369999999999986</v>
      </c>
    </row>
    <row r="82" spans="1:6" x14ac:dyDescent="0.2">
      <c r="A82" s="29">
        <f t="shared" si="1"/>
        <v>7.9999999999999876</v>
      </c>
      <c r="C82" s="29">
        <v>-1.4800000000000001E-2</v>
      </c>
      <c r="F82" s="29">
        <v>0.15519999999999984</v>
      </c>
    </row>
    <row r="83" spans="1:6" x14ac:dyDescent="0.2">
      <c r="A83" s="29">
        <f t="shared" si="1"/>
        <v>8.0999999999999872</v>
      </c>
      <c r="C83" s="29">
        <v>-1.4E-3</v>
      </c>
      <c r="F83" s="29">
        <v>0.17009999999999981</v>
      </c>
    </row>
    <row r="84" spans="1:6" x14ac:dyDescent="0.2">
      <c r="A84" s="29">
        <f t="shared" si="1"/>
        <v>8.1999999999999869</v>
      </c>
      <c r="C84" s="29">
        <v>1.7399999999999999E-2</v>
      </c>
      <c r="F84" s="29">
        <v>0.19039999999999976</v>
      </c>
    </row>
    <row r="85" spans="1:6" x14ac:dyDescent="0.2">
      <c r="A85" s="29">
        <f t="shared" si="1"/>
        <v>8.2999999999999865</v>
      </c>
      <c r="C85" s="29">
        <v>8.8000000000000005E-3</v>
      </c>
      <c r="F85" s="29">
        <v>0.1832999999999998</v>
      </c>
    </row>
    <row r="86" spans="1:6" x14ac:dyDescent="0.2">
      <c r="A86" s="29">
        <f t="shared" si="1"/>
        <v>8.3999999999999861</v>
      </c>
      <c r="C86" s="29">
        <v>1.8800000000000001E-2</v>
      </c>
      <c r="F86" s="29">
        <v>0.19479999999999981</v>
      </c>
    </row>
    <row r="87" spans="1:6" x14ac:dyDescent="0.2">
      <c r="A87" s="29">
        <f t="shared" si="1"/>
        <v>8.4999999999999858</v>
      </c>
      <c r="C87" s="29">
        <v>-1.6199999999999999E-2</v>
      </c>
      <c r="F87" s="29">
        <v>0.1612999999999998</v>
      </c>
    </row>
    <row r="88" spans="1:6" x14ac:dyDescent="0.2">
      <c r="A88" s="29">
        <f t="shared" si="1"/>
        <v>8.5999999999999854</v>
      </c>
      <c r="C88" s="29">
        <v>1.0400000000000001E-2</v>
      </c>
      <c r="F88" s="29">
        <v>0.18939999999999976</v>
      </c>
    </row>
    <row r="89" spans="1:6" x14ac:dyDescent="0.2">
      <c r="A89" s="29">
        <f t="shared" si="1"/>
        <v>8.6999999999999851</v>
      </c>
      <c r="C89" s="29">
        <v>8.0000000000000004E-4</v>
      </c>
      <c r="F89" s="29">
        <v>0.18129999999999977</v>
      </c>
    </row>
    <row r="90" spans="1:6" x14ac:dyDescent="0.2">
      <c r="A90" s="29">
        <f t="shared" si="1"/>
        <v>8.7999999999999847</v>
      </c>
      <c r="C90" s="29">
        <v>-1.18E-2</v>
      </c>
      <c r="F90" s="29">
        <v>0.17019999999999974</v>
      </c>
    </row>
    <row r="91" spans="1:6" x14ac:dyDescent="0.2">
      <c r="A91" s="29">
        <f t="shared" si="1"/>
        <v>8.8999999999999844</v>
      </c>
      <c r="C91" s="29">
        <v>-1.8000000000000002E-3</v>
      </c>
      <c r="F91" s="29">
        <v>0.18169999999999972</v>
      </c>
    </row>
    <row r="92" spans="1:6" x14ac:dyDescent="0.2">
      <c r="A92" s="29">
        <f t="shared" si="1"/>
        <v>8.999999999999984</v>
      </c>
      <c r="C92" s="29">
        <v>-1.7600000000000001E-2</v>
      </c>
      <c r="F92" s="29">
        <v>0.16739999999999977</v>
      </c>
    </row>
    <row r="93" spans="1:6" x14ac:dyDescent="0.2">
      <c r="A93" s="29">
        <f t="shared" si="1"/>
        <v>9.0999999999999837</v>
      </c>
      <c r="C93" s="29">
        <v>-1E-3</v>
      </c>
      <c r="F93" s="29">
        <v>0.18549999999999978</v>
      </c>
    </row>
    <row r="94" spans="1:6" x14ac:dyDescent="0.2">
      <c r="A94" s="29">
        <f t="shared" si="1"/>
        <v>9.1999999999999833</v>
      </c>
      <c r="C94" s="29">
        <v>4.4000000000000003E-3</v>
      </c>
      <c r="F94" s="29">
        <v>0.19239999999999974</v>
      </c>
    </row>
    <row r="95" spans="1:6" x14ac:dyDescent="0.2">
      <c r="A95" s="29">
        <f t="shared" si="1"/>
        <v>9.2999999999999829</v>
      </c>
      <c r="C95" s="29">
        <v>1.3999999999999999E-2</v>
      </c>
      <c r="F95" s="29">
        <v>0.20349999999999974</v>
      </c>
    </row>
    <row r="96" spans="1:6" x14ac:dyDescent="0.2">
      <c r="A96" s="29">
        <f t="shared" si="1"/>
        <v>9.3999999999999826</v>
      </c>
      <c r="C96" s="29">
        <v>-1.9599999999999999E-2</v>
      </c>
      <c r="F96" s="29">
        <v>0.17139999999999972</v>
      </c>
    </row>
    <row r="97" spans="1:6" x14ac:dyDescent="0.2">
      <c r="A97" s="29">
        <f t="shared" si="1"/>
        <v>9.4999999999999822</v>
      </c>
      <c r="C97" s="29">
        <v>-9.7999999999999997E-3</v>
      </c>
      <c r="F97" s="29">
        <v>0.18269999999999972</v>
      </c>
    </row>
    <row r="98" spans="1:6" x14ac:dyDescent="0.2">
      <c r="A98" s="29">
        <f t="shared" si="1"/>
        <v>9.5999999999999819</v>
      </c>
      <c r="C98" s="29">
        <v>2.8E-3</v>
      </c>
      <c r="F98" s="29">
        <v>0.1967999999999997</v>
      </c>
    </row>
    <row r="99" spans="1:6" x14ac:dyDescent="0.2">
      <c r="A99" s="29">
        <f t="shared" si="1"/>
        <v>9.6999999999999815</v>
      </c>
      <c r="C99" s="29">
        <v>7.7999999999999996E-3</v>
      </c>
      <c r="F99" s="29">
        <v>0.2032999999999997</v>
      </c>
    </row>
    <row r="100" spans="1:6" x14ac:dyDescent="0.2">
      <c r="A100" s="29">
        <f t="shared" si="1"/>
        <v>9.7999999999999812</v>
      </c>
      <c r="C100" s="29">
        <v>1.9E-2</v>
      </c>
      <c r="F100" s="29">
        <v>0.21599999999999969</v>
      </c>
    </row>
    <row r="101" spans="1:6" x14ac:dyDescent="0.2">
      <c r="A101" s="29">
        <f t="shared" si="1"/>
        <v>9.8999999999999808</v>
      </c>
      <c r="C101" s="29">
        <v>6.6E-3</v>
      </c>
      <c r="F101" s="29">
        <v>0.20509999999999973</v>
      </c>
    </row>
    <row r="102" spans="1:6" x14ac:dyDescent="0.2">
      <c r="A102" s="29">
        <f t="shared" si="1"/>
        <v>9.9999999999999805</v>
      </c>
      <c r="C102" s="29">
        <v>2.2000000000000001E-3</v>
      </c>
      <c r="F102" s="29">
        <v>0.20219999999999969</v>
      </c>
    </row>
    <row r="103" spans="1:6" x14ac:dyDescent="0.2">
      <c r="A103" s="29">
        <f t="shared" si="1"/>
        <v>10.09999999999998</v>
      </c>
      <c r="C103" s="29">
        <v>-2.2000000000000001E-3</v>
      </c>
      <c r="F103" s="29">
        <v>0.1992999999999997</v>
      </c>
    </row>
    <row r="104" spans="1:6" x14ac:dyDescent="0.2">
      <c r="A104" s="29">
        <f t="shared" si="1"/>
        <v>10.19999999999998</v>
      </c>
      <c r="C104" s="29">
        <v>-8.0000000000000004E-4</v>
      </c>
      <c r="F104" s="29">
        <v>0.20219999999999969</v>
      </c>
    </row>
    <row r="105" spans="1:6" x14ac:dyDescent="0.2">
      <c r="A105" s="29">
        <f t="shared" si="1"/>
        <v>10.299999999999979</v>
      </c>
      <c r="C105" s="29">
        <v>-6.0000000000000006E-4</v>
      </c>
      <c r="F105" s="29">
        <v>0.20389999999999969</v>
      </c>
    </row>
    <row r="106" spans="1:6" x14ac:dyDescent="0.2">
      <c r="A106" s="29">
        <f t="shared" si="1"/>
        <v>10.399999999999979</v>
      </c>
      <c r="C106" s="29">
        <v>9.5999999999999992E-3</v>
      </c>
      <c r="F106" s="29">
        <v>0.21559999999999971</v>
      </c>
    </row>
    <row r="107" spans="1:6" x14ac:dyDescent="0.2">
      <c r="A107" s="29">
        <f t="shared" si="1"/>
        <v>10.499999999999979</v>
      </c>
      <c r="C107" s="29">
        <v>-1.44E-2</v>
      </c>
      <c r="F107" s="29">
        <v>0.19309999999999969</v>
      </c>
    </row>
    <row r="108" spans="1:6" x14ac:dyDescent="0.2">
      <c r="A108" s="29">
        <f t="shared" si="1"/>
        <v>10.599999999999978</v>
      </c>
      <c r="C108" s="29">
        <v>-1.3200000000000002E-2</v>
      </c>
      <c r="F108" s="29">
        <v>0.1957999999999997</v>
      </c>
    </row>
    <row r="109" spans="1:6" x14ac:dyDescent="0.2">
      <c r="A109" s="29">
        <f t="shared" si="1"/>
        <v>10.699999999999978</v>
      </c>
      <c r="C109" s="29">
        <v>6.0000000000000001E-3</v>
      </c>
      <c r="F109" s="29">
        <v>0.21649999999999969</v>
      </c>
    </row>
    <row r="110" spans="1:6" x14ac:dyDescent="0.2">
      <c r="A110" s="29">
        <f t="shared" si="1"/>
        <v>10.799999999999978</v>
      </c>
      <c r="C110" s="29">
        <v>-1.7399999999999999E-2</v>
      </c>
      <c r="F110" s="29">
        <v>0.19459999999999969</v>
      </c>
    </row>
    <row r="111" spans="1:6" x14ac:dyDescent="0.2">
      <c r="A111" s="29">
        <f t="shared" si="1"/>
        <v>10.899999999999977</v>
      </c>
      <c r="C111" s="29">
        <v>1.7999999999999999E-2</v>
      </c>
      <c r="F111" s="29">
        <v>0.23149999999999965</v>
      </c>
    </row>
    <row r="112" spans="1:6" x14ac:dyDescent="0.2">
      <c r="A112" s="29">
        <f t="shared" si="1"/>
        <v>10.999999999999977</v>
      </c>
      <c r="C112" s="29">
        <v>-4.7999999999999996E-3</v>
      </c>
      <c r="F112" s="29">
        <v>0.21019999999999969</v>
      </c>
    </row>
    <row r="113" spans="1:6" x14ac:dyDescent="0.2">
      <c r="A113" s="29">
        <f t="shared" si="1"/>
        <v>11.099999999999977</v>
      </c>
      <c r="C113" s="29">
        <v>-1.2800000000000001E-2</v>
      </c>
      <c r="F113" s="29">
        <v>0.20369999999999969</v>
      </c>
    </row>
    <row r="114" spans="1:6" x14ac:dyDescent="0.2">
      <c r="A114" s="29">
        <f t="shared" si="1"/>
        <v>11.199999999999976</v>
      </c>
      <c r="C114" s="29">
        <v>8.8000000000000005E-3</v>
      </c>
      <c r="F114" s="29">
        <v>0.2267999999999997</v>
      </c>
    </row>
    <row r="115" spans="1:6" x14ac:dyDescent="0.2">
      <c r="A115" s="29">
        <f t="shared" si="1"/>
        <v>11.299999999999976</v>
      </c>
      <c r="C115" s="29">
        <v>-1.6199999999999999E-2</v>
      </c>
      <c r="F115" s="29">
        <v>0.20329999999999965</v>
      </c>
    </row>
    <row r="116" spans="1:6" x14ac:dyDescent="0.2">
      <c r="A116" s="29">
        <f t="shared" si="1"/>
        <v>11.399999999999975</v>
      </c>
      <c r="C116" s="29">
        <v>5.4000000000000003E-3</v>
      </c>
      <c r="F116" s="29">
        <v>0.2263999999999996</v>
      </c>
    </row>
    <row r="117" spans="1:6" x14ac:dyDescent="0.2">
      <c r="A117" s="29">
        <f t="shared" si="1"/>
        <v>11.499999999999975</v>
      </c>
      <c r="C117" s="29">
        <v>-8.0000000000000002E-3</v>
      </c>
      <c r="F117" s="29">
        <v>0.21449999999999966</v>
      </c>
    </row>
    <row r="118" spans="1:6" x14ac:dyDescent="0.2">
      <c r="A118" s="29">
        <f t="shared" si="1"/>
        <v>11.599999999999975</v>
      </c>
      <c r="C118" s="29">
        <v>1.7000000000000001E-2</v>
      </c>
      <c r="F118" s="29">
        <v>0.2409999999999996</v>
      </c>
    </row>
    <row r="119" spans="1:6" x14ac:dyDescent="0.2">
      <c r="A119" s="29">
        <f t="shared" si="1"/>
        <v>11.699999999999974</v>
      </c>
      <c r="C119" s="29">
        <v>-8.0000000000000002E-3</v>
      </c>
      <c r="F119" s="29">
        <v>0.21749999999999961</v>
      </c>
    </row>
    <row r="120" spans="1:6" x14ac:dyDescent="0.2">
      <c r="A120" s="29">
        <f t="shared" si="1"/>
        <v>11.799999999999974</v>
      </c>
      <c r="C120" s="29">
        <v>1.5800000000000002E-2</v>
      </c>
      <c r="F120" s="29">
        <v>0.24279999999999965</v>
      </c>
    </row>
    <row r="121" spans="1:6" x14ac:dyDescent="0.2">
      <c r="A121" s="29">
        <f t="shared" si="1"/>
        <v>11.899999999999974</v>
      </c>
      <c r="C121" s="29">
        <v>7.2000000000000007E-3</v>
      </c>
      <c r="F121" s="29">
        <v>0.23569999999999966</v>
      </c>
    </row>
    <row r="122" spans="1:6" x14ac:dyDescent="0.2">
      <c r="A122" s="29">
        <f t="shared" si="1"/>
        <v>11.999999999999973</v>
      </c>
      <c r="C122" s="29">
        <v>-1.5600000000000001E-2</v>
      </c>
      <c r="F122" s="29">
        <v>0.21439999999999962</v>
      </c>
    </row>
    <row r="123" spans="1:6" x14ac:dyDescent="0.2">
      <c r="A123" s="29">
        <f t="shared" si="1"/>
        <v>12.099999999999973</v>
      </c>
      <c r="C123" s="29">
        <v>-1.9599999999999999E-2</v>
      </c>
      <c r="F123" s="29">
        <v>0.21189999999999962</v>
      </c>
    </row>
    <row r="124" spans="1:6" x14ac:dyDescent="0.2">
      <c r="A124" s="29">
        <f t="shared" si="1"/>
        <v>12.199999999999973</v>
      </c>
      <c r="C124" s="29">
        <v>-1.9199999999999998E-2</v>
      </c>
      <c r="F124" s="29">
        <v>0.2137999999999996</v>
      </c>
    </row>
    <row r="125" spans="1:6" x14ac:dyDescent="0.2">
      <c r="A125" s="29">
        <f t="shared" si="1"/>
        <v>12.299999999999972</v>
      </c>
      <c r="C125" s="29">
        <v>1.5600000000000001E-2</v>
      </c>
      <c r="F125" s="29">
        <v>0.2500999999999996</v>
      </c>
    </row>
    <row r="126" spans="1:6" x14ac:dyDescent="0.2">
      <c r="A126" s="29">
        <f t="shared" si="1"/>
        <v>12.399999999999972</v>
      </c>
      <c r="C126" s="29">
        <v>8.0000000000000004E-4</v>
      </c>
      <c r="F126" s="29">
        <v>0.23679999999999962</v>
      </c>
    </row>
    <row r="127" spans="1:6" x14ac:dyDescent="0.2">
      <c r="A127" s="29">
        <f t="shared" si="1"/>
        <v>12.499999999999972</v>
      </c>
      <c r="C127" s="29">
        <v>-5.5999999999999999E-3</v>
      </c>
      <c r="F127" s="29">
        <v>0.23189999999999958</v>
      </c>
    </row>
    <row r="128" spans="1:6" x14ac:dyDescent="0.2">
      <c r="A128" s="29">
        <f t="shared" si="1"/>
        <v>12.599999999999971</v>
      </c>
      <c r="C128" s="29">
        <v>7.6E-3</v>
      </c>
      <c r="F128" s="29">
        <v>0.24659999999999957</v>
      </c>
    </row>
    <row r="129" spans="1:6" x14ac:dyDescent="0.2">
      <c r="A129" s="29">
        <f t="shared" si="1"/>
        <v>12.699999999999971</v>
      </c>
      <c r="C129" s="29">
        <v>-1.3599999999999999E-2</v>
      </c>
      <c r="F129" s="29">
        <v>0.22689999999999957</v>
      </c>
    </row>
    <row r="130" spans="1:6" x14ac:dyDescent="0.2">
      <c r="A130" s="29">
        <f t="shared" si="1"/>
        <v>12.799999999999971</v>
      </c>
      <c r="C130" s="29">
        <v>6.0000000000000001E-3</v>
      </c>
      <c r="F130" s="29">
        <v>0.24799999999999958</v>
      </c>
    </row>
    <row r="131" spans="1:6" x14ac:dyDescent="0.2">
      <c r="A131" s="29">
        <f t="shared" ref="A131:A194" si="2">A130+0.1</f>
        <v>12.89999999999997</v>
      </c>
      <c r="C131" s="29">
        <v>1.9599999999999999E-2</v>
      </c>
      <c r="F131" s="29">
        <v>0.26309999999999961</v>
      </c>
    </row>
    <row r="132" spans="1:6" x14ac:dyDescent="0.2">
      <c r="A132" s="29">
        <f t="shared" si="2"/>
        <v>12.99999999999997</v>
      </c>
      <c r="C132" s="29">
        <v>5.5999999999999999E-3</v>
      </c>
      <c r="F132" s="29">
        <v>0.2505999999999996</v>
      </c>
    </row>
    <row r="133" spans="1:6" x14ac:dyDescent="0.2">
      <c r="A133" s="29">
        <f t="shared" si="2"/>
        <v>13.099999999999969</v>
      </c>
      <c r="C133" s="29">
        <v>1.4999999999999999E-2</v>
      </c>
      <c r="F133" s="29">
        <v>0.26149999999999957</v>
      </c>
    </row>
    <row r="134" spans="1:6" x14ac:dyDescent="0.2">
      <c r="A134" s="29">
        <f t="shared" si="2"/>
        <v>13.199999999999969</v>
      </c>
      <c r="C134" s="29">
        <v>7.2000000000000007E-3</v>
      </c>
      <c r="F134" s="29">
        <v>0.25519999999999959</v>
      </c>
    </row>
    <row r="135" spans="1:6" x14ac:dyDescent="0.2">
      <c r="A135" s="29">
        <f t="shared" si="2"/>
        <v>13.299999999999969</v>
      </c>
      <c r="C135" s="29">
        <v>-1.1400000000000002E-2</v>
      </c>
      <c r="F135" s="29">
        <v>0.23809999999999959</v>
      </c>
    </row>
    <row r="136" spans="1:6" x14ac:dyDescent="0.2">
      <c r="A136" s="29">
        <f t="shared" si="2"/>
        <v>13.399999999999968</v>
      </c>
      <c r="C136" s="29">
        <v>1.7000000000000001E-2</v>
      </c>
      <c r="F136" s="29">
        <v>0.26799999999999952</v>
      </c>
    </row>
    <row r="137" spans="1:6" x14ac:dyDescent="0.2">
      <c r="A137" s="29">
        <f t="shared" si="2"/>
        <v>13.499999999999968</v>
      </c>
      <c r="C137" s="29">
        <v>1.72E-2</v>
      </c>
      <c r="F137" s="29">
        <v>0.2696999999999995</v>
      </c>
    </row>
    <row r="138" spans="1:6" x14ac:dyDescent="0.2">
      <c r="A138" s="29">
        <f t="shared" si="2"/>
        <v>13.599999999999968</v>
      </c>
      <c r="C138" s="29">
        <v>9.0000000000000011E-3</v>
      </c>
      <c r="F138" s="29">
        <v>0.26299999999999951</v>
      </c>
    </row>
    <row r="139" spans="1:6" x14ac:dyDescent="0.2">
      <c r="A139" s="29">
        <f t="shared" si="2"/>
        <v>13.699999999999967</v>
      </c>
      <c r="C139" s="29">
        <v>-4.7999999999999996E-3</v>
      </c>
      <c r="F139" s="29">
        <v>0.25069999999999948</v>
      </c>
    </row>
    <row r="140" spans="1:6" x14ac:dyDescent="0.2">
      <c r="A140" s="29">
        <f t="shared" si="2"/>
        <v>13.799999999999967</v>
      </c>
      <c r="C140" s="29">
        <v>1.9400000000000001E-2</v>
      </c>
      <c r="F140" s="29">
        <v>0.27639999999999948</v>
      </c>
    </row>
    <row r="141" spans="1:6" x14ac:dyDescent="0.2">
      <c r="A141" s="29">
        <f t="shared" si="2"/>
        <v>13.899999999999967</v>
      </c>
      <c r="C141" s="29">
        <v>5.4000000000000003E-3</v>
      </c>
      <c r="F141" s="29">
        <v>0.26389999999999952</v>
      </c>
    </row>
    <row r="142" spans="1:6" x14ac:dyDescent="0.2">
      <c r="A142" s="29">
        <f t="shared" si="2"/>
        <v>13.999999999999966</v>
      </c>
      <c r="C142" s="29">
        <v>-1.8800000000000001E-2</v>
      </c>
      <c r="F142" s="29">
        <v>0.2411999999999995</v>
      </c>
    </row>
    <row r="143" spans="1:6" x14ac:dyDescent="0.2">
      <c r="A143" s="29">
        <f t="shared" si="2"/>
        <v>14.099999999999966</v>
      </c>
      <c r="C143" s="29">
        <v>1.54E-2</v>
      </c>
      <c r="F143" s="29">
        <v>0.27689999999999948</v>
      </c>
    </row>
    <row r="144" spans="1:6" x14ac:dyDescent="0.2">
      <c r="A144" s="29">
        <f t="shared" si="2"/>
        <v>14.199999999999966</v>
      </c>
      <c r="C144" s="29">
        <v>-5.2000000000000006E-3</v>
      </c>
      <c r="F144" s="29">
        <v>0.25779999999999947</v>
      </c>
    </row>
    <row r="145" spans="1:6" x14ac:dyDescent="0.2">
      <c r="A145" s="29">
        <f t="shared" si="2"/>
        <v>14.299999999999965</v>
      </c>
      <c r="C145" s="29">
        <v>3.2000000000000002E-3</v>
      </c>
      <c r="F145" s="29">
        <v>0.26769999999999949</v>
      </c>
    </row>
    <row r="146" spans="1:6" x14ac:dyDescent="0.2">
      <c r="A146" s="29">
        <f t="shared" si="2"/>
        <v>14.399999999999965</v>
      </c>
      <c r="C146" s="29">
        <v>2.5999999999999999E-3</v>
      </c>
      <c r="F146" s="29">
        <v>0.26859999999999945</v>
      </c>
    </row>
    <row r="147" spans="1:6" x14ac:dyDescent="0.2">
      <c r="A147" s="29">
        <f t="shared" si="2"/>
        <v>14.499999999999964</v>
      </c>
      <c r="C147" s="29">
        <v>1.7999999999999999E-2</v>
      </c>
      <c r="F147" s="29">
        <v>0.28549999999999948</v>
      </c>
    </row>
    <row r="148" spans="1:6" x14ac:dyDescent="0.2">
      <c r="A148" s="29">
        <f t="shared" si="2"/>
        <v>14.599999999999964</v>
      </c>
      <c r="C148" s="29">
        <v>1.3999999999999999E-2</v>
      </c>
      <c r="F148" s="29">
        <v>0.28299999999999947</v>
      </c>
    </row>
    <row r="149" spans="1:6" x14ac:dyDescent="0.2">
      <c r="A149" s="29">
        <f t="shared" si="2"/>
        <v>14.699999999999964</v>
      </c>
      <c r="C149" s="29">
        <v>6.4000000000000003E-3</v>
      </c>
      <c r="F149" s="29">
        <v>0.27689999999999948</v>
      </c>
    </row>
    <row r="150" spans="1:6" x14ac:dyDescent="0.2">
      <c r="A150" s="29">
        <f t="shared" si="2"/>
        <v>14.799999999999963</v>
      </c>
      <c r="C150" s="29">
        <v>-5.7999999999999996E-3</v>
      </c>
      <c r="F150" s="29">
        <v>0.26619999999999944</v>
      </c>
    </row>
    <row r="151" spans="1:6" x14ac:dyDescent="0.2">
      <c r="A151" s="29">
        <f t="shared" si="2"/>
        <v>14.899999999999963</v>
      </c>
      <c r="C151" s="29">
        <v>-2.0000000000000001E-4</v>
      </c>
      <c r="F151" s="29">
        <v>0.27329999999999943</v>
      </c>
    </row>
    <row r="152" spans="1:6" x14ac:dyDescent="0.2">
      <c r="A152" s="29">
        <f t="shared" si="2"/>
        <v>14.999999999999963</v>
      </c>
      <c r="C152" s="29">
        <v>1.1200000000000002E-2</v>
      </c>
      <c r="F152" s="29">
        <v>0.2861999999999994</v>
      </c>
    </row>
    <row r="153" spans="1:6" x14ac:dyDescent="0.2">
      <c r="A153" s="29">
        <f t="shared" si="2"/>
        <v>15.099999999999962</v>
      </c>
      <c r="C153" s="29">
        <v>9.4000000000000004E-3</v>
      </c>
      <c r="F153" s="29">
        <v>0.28589999999999949</v>
      </c>
    </row>
    <row r="154" spans="1:6" x14ac:dyDescent="0.2">
      <c r="A154" s="29">
        <f t="shared" si="2"/>
        <v>15.199999999999962</v>
      </c>
      <c r="C154" s="29">
        <v>-4.0000000000000001E-3</v>
      </c>
      <c r="F154" s="29">
        <v>0.27399999999999941</v>
      </c>
    </row>
    <row r="155" spans="1:6" x14ac:dyDescent="0.2">
      <c r="A155" s="29">
        <f t="shared" si="2"/>
        <v>15.299999999999962</v>
      </c>
      <c r="C155" s="29">
        <v>3.0000000000000001E-3</v>
      </c>
      <c r="F155" s="29">
        <v>0.28249999999999947</v>
      </c>
    </row>
    <row r="156" spans="1:6" x14ac:dyDescent="0.2">
      <c r="A156" s="29">
        <f t="shared" si="2"/>
        <v>15.399999999999961</v>
      </c>
      <c r="C156" s="29">
        <v>-8.6E-3</v>
      </c>
      <c r="F156" s="29">
        <v>0.27239999999999948</v>
      </c>
    </row>
    <row r="157" spans="1:6" x14ac:dyDescent="0.2">
      <c r="A157" s="29">
        <f t="shared" si="2"/>
        <v>15.499999999999961</v>
      </c>
      <c r="C157" s="29">
        <v>-1.2200000000000003E-2</v>
      </c>
      <c r="F157" s="29">
        <v>0.27029999999999949</v>
      </c>
    </row>
    <row r="158" spans="1:6" x14ac:dyDescent="0.2">
      <c r="A158" s="29">
        <f t="shared" si="2"/>
        <v>15.599999999999961</v>
      </c>
      <c r="C158" s="29">
        <v>-1.52E-2</v>
      </c>
      <c r="F158" s="29">
        <v>0.26879999999999948</v>
      </c>
    </row>
    <row r="159" spans="1:6" x14ac:dyDescent="0.2">
      <c r="A159" s="29">
        <f t="shared" si="2"/>
        <v>15.69999999999996</v>
      </c>
      <c r="C159" s="29">
        <v>7.2000000000000007E-3</v>
      </c>
      <c r="F159" s="29">
        <v>0.29269999999999941</v>
      </c>
    </row>
    <row r="160" spans="1:6" x14ac:dyDescent="0.2">
      <c r="A160" s="29">
        <f t="shared" si="2"/>
        <v>15.79999999999996</v>
      </c>
      <c r="C160" s="29">
        <v>1.9599999999999999E-2</v>
      </c>
      <c r="F160" s="29">
        <v>0.30659999999999937</v>
      </c>
    </row>
    <row r="161" spans="1:6" x14ac:dyDescent="0.2">
      <c r="A161" s="29">
        <f t="shared" si="2"/>
        <v>15.899999999999959</v>
      </c>
      <c r="C161" s="29">
        <v>-9.5999999999999992E-3</v>
      </c>
      <c r="F161" s="29">
        <v>0.27889999999999937</v>
      </c>
    </row>
    <row r="162" spans="1:6" x14ac:dyDescent="0.2">
      <c r="A162" s="29">
        <f t="shared" si="2"/>
        <v>15.999999999999959</v>
      </c>
      <c r="C162" s="29">
        <v>-1.0200000000000001E-2</v>
      </c>
      <c r="F162" s="29">
        <v>0.27979999999999938</v>
      </c>
    </row>
    <row r="163" spans="1:6" x14ac:dyDescent="0.2">
      <c r="A163" s="29">
        <f t="shared" si="2"/>
        <v>16.099999999999959</v>
      </c>
      <c r="C163" s="29">
        <v>1.0999999999999999E-2</v>
      </c>
      <c r="F163" s="29">
        <v>0.30249999999999938</v>
      </c>
    </row>
    <row r="164" spans="1:6" x14ac:dyDescent="0.2">
      <c r="A164" s="29">
        <f t="shared" si="2"/>
        <v>16.19999999999996</v>
      </c>
      <c r="C164" s="29">
        <v>6.7999999999999996E-3</v>
      </c>
      <c r="F164" s="29">
        <v>0.2997999999999994</v>
      </c>
    </row>
    <row r="165" spans="1:6" x14ac:dyDescent="0.2">
      <c r="A165" s="29">
        <f t="shared" si="2"/>
        <v>16.299999999999962</v>
      </c>
      <c r="C165" s="29">
        <v>-1.46E-2</v>
      </c>
      <c r="F165" s="29">
        <v>0.27989999999999948</v>
      </c>
    </row>
    <row r="166" spans="1:6" x14ac:dyDescent="0.2">
      <c r="A166" s="29">
        <f t="shared" si="2"/>
        <v>16.399999999999963</v>
      </c>
      <c r="C166" s="29">
        <v>1.6E-2</v>
      </c>
      <c r="F166" s="29">
        <v>0.31199999999999944</v>
      </c>
    </row>
    <row r="167" spans="1:6" x14ac:dyDescent="0.2">
      <c r="A167" s="29">
        <f t="shared" si="2"/>
        <v>16.499999999999964</v>
      </c>
      <c r="C167" s="29">
        <v>5.2000000000000006E-3</v>
      </c>
      <c r="F167" s="29">
        <v>0.30269999999999953</v>
      </c>
    </row>
    <row r="168" spans="1:6" x14ac:dyDescent="0.2">
      <c r="A168" s="29">
        <f t="shared" si="2"/>
        <v>16.599999999999966</v>
      </c>
      <c r="C168" s="29">
        <v>-6.2000000000000006E-3</v>
      </c>
      <c r="F168" s="29">
        <v>0.29279999999999945</v>
      </c>
    </row>
    <row r="169" spans="1:6" x14ac:dyDescent="0.2">
      <c r="A169" s="29">
        <f t="shared" si="2"/>
        <v>16.699999999999967</v>
      </c>
      <c r="C169" s="29">
        <v>-1.4E-3</v>
      </c>
      <c r="F169" s="29">
        <v>0.29909999999999948</v>
      </c>
    </row>
    <row r="170" spans="1:6" x14ac:dyDescent="0.2">
      <c r="A170" s="29">
        <f t="shared" si="2"/>
        <v>16.799999999999969</v>
      </c>
      <c r="C170" s="29">
        <v>-1.0400000000000001E-2</v>
      </c>
      <c r="F170" s="29">
        <v>0.29159999999999958</v>
      </c>
    </row>
    <row r="171" spans="1:6" x14ac:dyDescent="0.2">
      <c r="A171" s="29">
        <f t="shared" si="2"/>
        <v>16.89999999999997</v>
      </c>
      <c r="C171" s="29">
        <v>-6.6E-3</v>
      </c>
      <c r="F171" s="29">
        <v>0.29689999999999961</v>
      </c>
    </row>
    <row r="172" spans="1:6" x14ac:dyDescent="0.2">
      <c r="A172" s="29">
        <f t="shared" si="2"/>
        <v>16.999999999999972</v>
      </c>
      <c r="C172" s="29">
        <v>1.38E-2</v>
      </c>
      <c r="F172" s="29">
        <v>0.31879999999999958</v>
      </c>
    </row>
    <row r="173" spans="1:6" x14ac:dyDescent="0.2">
      <c r="A173" s="29">
        <f t="shared" si="2"/>
        <v>17.099999999999973</v>
      </c>
      <c r="C173" s="29">
        <v>1.7000000000000001E-2</v>
      </c>
      <c r="F173" s="29">
        <v>0.32349999999999962</v>
      </c>
    </row>
    <row r="174" spans="1:6" x14ac:dyDescent="0.2">
      <c r="A174" s="29">
        <f t="shared" si="2"/>
        <v>17.199999999999974</v>
      </c>
      <c r="C174" s="29">
        <v>-1.2E-2</v>
      </c>
      <c r="F174" s="29">
        <v>0.2959999999999996</v>
      </c>
    </row>
    <row r="175" spans="1:6" x14ac:dyDescent="0.2">
      <c r="A175" s="29">
        <f t="shared" si="2"/>
        <v>17.299999999999976</v>
      </c>
      <c r="C175" s="29">
        <v>1.46E-2</v>
      </c>
      <c r="F175" s="29">
        <v>0.32409999999999961</v>
      </c>
    </row>
    <row r="176" spans="1:6" x14ac:dyDescent="0.2">
      <c r="A176" s="29">
        <f t="shared" si="2"/>
        <v>17.399999999999977</v>
      </c>
      <c r="C176" s="29">
        <v>-1.3200000000000002E-2</v>
      </c>
      <c r="F176" s="29">
        <v>0.29779999999999968</v>
      </c>
    </row>
    <row r="177" spans="1:6" x14ac:dyDescent="0.2">
      <c r="A177" s="29">
        <f t="shared" si="2"/>
        <v>17.499999999999979</v>
      </c>
      <c r="C177" s="29">
        <v>-5.7999999999999996E-3</v>
      </c>
      <c r="F177" s="29">
        <v>0.3066999999999997</v>
      </c>
    </row>
    <row r="178" spans="1:6" x14ac:dyDescent="0.2">
      <c r="A178" s="29">
        <f t="shared" si="2"/>
        <v>17.59999999999998</v>
      </c>
      <c r="C178" s="29">
        <v>-1.06E-2</v>
      </c>
      <c r="F178" s="29">
        <v>0.30339999999999973</v>
      </c>
    </row>
    <row r="179" spans="1:6" x14ac:dyDescent="0.2">
      <c r="A179" s="29">
        <f t="shared" si="2"/>
        <v>17.699999999999982</v>
      </c>
      <c r="C179" s="29">
        <v>-1.3200000000000002E-2</v>
      </c>
      <c r="F179" s="29">
        <v>0.30229999999999974</v>
      </c>
    </row>
    <row r="180" spans="1:6" x14ac:dyDescent="0.2">
      <c r="A180" s="29">
        <f t="shared" si="2"/>
        <v>17.799999999999983</v>
      </c>
      <c r="C180" s="29">
        <v>-5.5999999999999999E-3</v>
      </c>
      <c r="F180" s="29">
        <v>0.31139999999999973</v>
      </c>
    </row>
    <row r="181" spans="1:6" x14ac:dyDescent="0.2">
      <c r="A181" s="29">
        <f t="shared" si="2"/>
        <v>17.899999999999984</v>
      </c>
      <c r="C181" s="29">
        <v>1.4800000000000001E-2</v>
      </c>
      <c r="F181" s="29">
        <v>0.33329999999999971</v>
      </c>
    </row>
    <row r="182" spans="1:6" x14ac:dyDescent="0.2">
      <c r="A182" s="29">
        <f t="shared" si="2"/>
        <v>17.999999999999986</v>
      </c>
      <c r="C182" s="29">
        <v>1.46E-2</v>
      </c>
      <c r="F182" s="29">
        <v>0.33459999999999979</v>
      </c>
    </row>
    <row r="183" spans="1:6" x14ac:dyDescent="0.2">
      <c r="A183" s="29">
        <f t="shared" si="2"/>
        <v>18.099999999999987</v>
      </c>
      <c r="C183" s="29">
        <v>-6.0000000000000006E-4</v>
      </c>
      <c r="F183" s="29">
        <v>0.3208999999999998</v>
      </c>
    </row>
    <row r="184" spans="1:6" x14ac:dyDescent="0.2">
      <c r="A184" s="29">
        <f t="shared" si="2"/>
        <v>18.199999999999989</v>
      </c>
      <c r="C184" s="29">
        <v>-1.26E-2</v>
      </c>
      <c r="F184" s="29">
        <v>0.31039999999999979</v>
      </c>
    </row>
    <row r="185" spans="1:6" x14ac:dyDescent="0.2">
      <c r="A185" s="29">
        <f t="shared" si="2"/>
        <v>18.29999999999999</v>
      </c>
      <c r="C185" s="29">
        <v>1.8599999999999998E-2</v>
      </c>
      <c r="F185" s="29">
        <v>0.34309999999999985</v>
      </c>
    </row>
    <row r="186" spans="1:6" x14ac:dyDescent="0.2">
      <c r="A186" s="29">
        <f t="shared" si="2"/>
        <v>18.399999999999991</v>
      </c>
      <c r="C186" s="29">
        <v>1.4800000000000001E-2</v>
      </c>
      <c r="F186" s="29">
        <v>0.34079999999999988</v>
      </c>
    </row>
    <row r="187" spans="1:6" x14ac:dyDescent="0.2">
      <c r="A187" s="29">
        <f t="shared" si="2"/>
        <v>18.499999999999993</v>
      </c>
      <c r="C187" s="29">
        <v>-2E-3</v>
      </c>
      <c r="F187" s="29">
        <v>0.32549999999999985</v>
      </c>
    </row>
    <row r="188" spans="1:6" x14ac:dyDescent="0.2">
      <c r="A188" s="29">
        <f t="shared" si="2"/>
        <v>18.599999999999994</v>
      </c>
      <c r="C188" s="29">
        <v>2.3999999999999998E-3</v>
      </c>
      <c r="F188" s="29">
        <v>0.33139999999999992</v>
      </c>
    </row>
    <row r="189" spans="1:6" x14ac:dyDescent="0.2">
      <c r="A189" s="29">
        <f t="shared" si="2"/>
        <v>18.699999999999996</v>
      </c>
      <c r="C189" s="29">
        <v>1.6E-2</v>
      </c>
      <c r="F189" s="29">
        <v>0.34649999999999992</v>
      </c>
    </row>
    <row r="190" spans="1:6" x14ac:dyDescent="0.2">
      <c r="A190" s="29">
        <f t="shared" si="2"/>
        <v>18.799999999999997</v>
      </c>
      <c r="C190" s="29">
        <v>-2E-3</v>
      </c>
      <c r="F190" s="29">
        <v>0.33</v>
      </c>
    </row>
    <row r="191" spans="1:6" x14ac:dyDescent="0.2">
      <c r="A191" s="29">
        <f t="shared" si="2"/>
        <v>18.899999999999999</v>
      </c>
      <c r="C191" s="29">
        <v>9.1999999999999998E-3</v>
      </c>
      <c r="F191" s="29">
        <v>0.3427</v>
      </c>
    </row>
    <row r="192" spans="1:6" x14ac:dyDescent="0.2">
      <c r="A192" s="29">
        <f t="shared" si="2"/>
        <v>19</v>
      </c>
      <c r="C192" s="29">
        <v>7.7999999999999996E-3</v>
      </c>
      <c r="F192" s="29">
        <v>0.34279999999999999</v>
      </c>
    </row>
    <row r="193" spans="1:6" x14ac:dyDescent="0.2">
      <c r="A193" s="29">
        <f t="shared" si="2"/>
        <v>19.100000000000001</v>
      </c>
      <c r="C193" s="29">
        <v>1.6000000000000001E-3</v>
      </c>
      <c r="F193" s="29">
        <v>0.33810000000000001</v>
      </c>
    </row>
    <row r="194" spans="1:6" x14ac:dyDescent="0.2">
      <c r="A194" s="29">
        <f t="shared" si="2"/>
        <v>19.200000000000003</v>
      </c>
      <c r="C194" s="29">
        <v>-1.3999999999999999E-2</v>
      </c>
      <c r="F194" s="29">
        <v>0.32400000000000001</v>
      </c>
    </row>
    <row r="195" spans="1:6" x14ac:dyDescent="0.2">
      <c r="A195" s="29">
        <f t="shared" ref="A195:A249" si="3">A194+0.1</f>
        <v>19.300000000000004</v>
      </c>
      <c r="C195" s="29">
        <v>-1.7399999999999999E-2</v>
      </c>
      <c r="F195" s="29">
        <v>0.3221</v>
      </c>
    </row>
    <row r="196" spans="1:6" x14ac:dyDescent="0.2">
      <c r="A196" s="29">
        <f t="shared" si="3"/>
        <v>19.400000000000006</v>
      </c>
      <c r="C196" s="29">
        <v>1.9199999999999998E-2</v>
      </c>
      <c r="F196" s="29">
        <v>0.36020000000000013</v>
      </c>
    </row>
    <row r="197" spans="1:6" x14ac:dyDescent="0.2">
      <c r="A197" s="29">
        <f t="shared" si="3"/>
        <v>19.500000000000007</v>
      </c>
      <c r="C197" s="29">
        <v>-1.5800000000000002E-2</v>
      </c>
      <c r="F197" s="29">
        <v>0.3267000000000001</v>
      </c>
    </row>
    <row r="198" spans="1:6" x14ac:dyDescent="0.2">
      <c r="A198" s="29">
        <f t="shared" si="3"/>
        <v>19.600000000000009</v>
      </c>
      <c r="C198" s="29">
        <v>1.2999999999999998E-2</v>
      </c>
      <c r="F198" s="29">
        <v>0.3570000000000001</v>
      </c>
    </row>
    <row r="199" spans="1:6" x14ac:dyDescent="0.2">
      <c r="A199" s="29">
        <f t="shared" si="3"/>
        <v>19.70000000000001</v>
      </c>
      <c r="C199" s="29">
        <v>-1.8000000000000002E-3</v>
      </c>
      <c r="F199" s="29">
        <v>0.34370000000000012</v>
      </c>
    </row>
    <row r="200" spans="1:6" x14ac:dyDescent="0.2">
      <c r="A200" s="29">
        <f t="shared" si="3"/>
        <v>19.800000000000011</v>
      </c>
      <c r="C200" s="29">
        <v>-1.0800000000000001E-2</v>
      </c>
      <c r="F200" s="29">
        <v>0.33620000000000017</v>
      </c>
    </row>
    <row r="201" spans="1:6" x14ac:dyDescent="0.2">
      <c r="A201" s="29">
        <f t="shared" si="3"/>
        <v>19.900000000000013</v>
      </c>
      <c r="C201" s="29">
        <v>1.72E-2</v>
      </c>
      <c r="F201" s="29">
        <v>0.36570000000000019</v>
      </c>
    </row>
    <row r="202" spans="1:6" x14ac:dyDescent="0.2">
      <c r="A202" s="29">
        <f t="shared" si="3"/>
        <v>20.000000000000014</v>
      </c>
      <c r="C202" s="29">
        <v>-8.8000000000000005E-3</v>
      </c>
      <c r="F202" s="29">
        <v>0.34120000000000028</v>
      </c>
    </row>
    <row r="203" spans="1:6" x14ac:dyDescent="0.2">
      <c r="A203" s="29">
        <f t="shared" si="3"/>
        <v>20.100000000000016</v>
      </c>
      <c r="C203" s="29">
        <v>1.4200000000000003E-2</v>
      </c>
      <c r="F203" s="29">
        <v>0.36570000000000019</v>
      </c>
    </row>
    <row r="204" spans="1:6" x14ac:dyDescent="0.2">
      <c r="A204" s="29">
        <f t="shared" si="3"/>
        <v>20.200000000000017</v>
      </c>
      <c r="C204" s="29">
        <v>1.18E-2</v>
      </c>
      <c r="F204" s="29">
        <v>0.36480000000000018</v>
      </c>
    </row>
    <row r="205" spans="1:6" x14ac:dyDescent="0.2">
      <c r="A205" s="29">
        <f t="shared" si="3"/>
        <v>20.300000000000018</v>
      </c>
      <c r="C205" s="29">
        <v>-1.3999999999999999E-2</v>
      </c>
      <c r="F205" s="29">
        <v>0.34050000000000025</v>
      </c>
    </row>
    <row r="206" spans="1:6" x14ac:dyDescent="0.2">
      <c r="A206" s="29">
        <f t="shared" si="3"/>
        <v>20.40000000000002</v>
      </c>
      <c r="C206" s="29">
        <v>-1.9400000000000001E-2</v>
      </c>
      <c r="F206" s="29">
        <v>0.33660000000000029</v>
      </c>
    </row>
    <row r="207" spans="1:6" x14ac:dyDescent="0.2">
      <c r="A207" s="29">
        <f t="shared" si="3"/>
        <v>20.500000000000021</v>
      </c>
      <c r="C207" s="29">
        <v>9.5999999999999992E-3</v>
      </c>
      <c r="F207" s="29">
        <v>0.36710000000000037</v>
      </c>
    </row>
    <row r="208" spans="1:6" x14ac:dyDescent="0.2">
      <c r="A208" s="29">
        <f t="shared" si="3"/>
        <v>20.600000000000023</v>
      </c>
      <c r="C208" s="29">
        <v>1.3999999999999999E-2</v>
      </c>
      <c r="F208" s="29">
        <v>0.37300000000000033</v>
      </c>
    </row>
    <row r="209" spans="1:6" x14ac:dyDescent="0.2">
      <c r="A209" s="29">
        <f t="shared" si="3"/>
        <v>20.700000000000024</v>
      </c>
      <c r="C209" s="29">
        <v>1.6E-2</v>
      </c>
      <c r="F209" s="29">
        <v>0.37650000000000033</v>
      </c>
    </row>
    <row r="210" spans="1:6" x14ac:dyDescent="0.2">
      <c r="A210" s="29">
        <f t="shared" si="3"/>
        <v>20.800000000000026</v>
      </c>
      <c r="C210" s="29">
        <v>6.6E-3</v>
      </c>
      <c r="F210" s="29">
        <v>0.36860000000000043</v>
      </c>
    </row>
    <row r="211" spans="1:6" x14ac:dyDescent="0.2">
      <c r="A211" s="29">
        <f t="shared" si="3"/>
        <v>20.900000000000027</v>
      </c>
      <c r="C211" s="29">
        <v>1.8800000000000001E-2</v>
      </c>
      <c r="F211" s="29">
        <v>0.38230000000000042</v>
      </c>
    </row>
    <row r="212" spans="1:6" x14ac:dyDescent="0.2">
      <c r="A212" s="29">
        <f t="shared" si="3"/>
        <v>21.000000000000028</v>
      </c>
      <c r="C212" s="29">
        <v>1.46E-2</v>
      </c>
      <c r="F212" s="29">
        <v>0.37960000000000044</v>
      </c>
    </row>
    <row r="213" spans="1:6" x14ac:dyDescent="0.2">
      <c r="A213" s="29">
        <f t="shared" si="3"/>
        <v>21.10000000000003</v>
      </c>
      <c r="C213" s="29">
        <v>-1.0999999999999999E-2</v>
      </c>
      <c r="F213" s="29">
        <v>0.35550000000000048</v>
      </c>
    </row>
    <row r="214" spans="1:6" x14ac:dyDescent="0.2">
      <c r="A214" s="29">
        <f t="shared" si="3"/>
        <v>21.200000000000031</v>
      </c>
      <c r="C214" s="29">
        <v>1E-3</v>
      </c>
      <c r="F214" s="29">
        <v>0.36900000000000049</v>
      </c>
    </row>
    <row r="215" spans="1:6" x14ac:dyDescent="0.2">
      <c r="A215" s="29">
        <f t="shared" si="3"/>
        <v>21.300000000000033</v>
      </c>
      <c r="C215" s="29">
        <v>-1.24E-2</v>
      </c>
      <c r="F215" s="29">
        <v>0.35710000000000053</v>
      </c>
    </row>
    <row r="216" spans="1:6" x14ac:dyDescent="0.2">
      <c r="A216" s="29">
        <f t="shared" si="3"/>
        <v>21.400000000000034</v>
      </c>
      <c r="C216" s="29">
        <v>-1.78E-2</v>
      </c>
      <c r="F216" s="29">
        <v>0.35320000000000051</v>
      </c>
    </row>
    <row r="217" spans="1:6" x14ac:dyDescent="0.2">
      <c r="A217" s="29">
        <f t="shared" si="3"/>
        <v>21.500000000000036</v>
      </c>
      <c r="C217" s="29">
        <v>-1.3999999999999999E-2</v>
      </c>
      <c r="F217" s="29">
        <v>0.35850000000000048</v>
      </c>
    </row>
    <row r="218" spans="1:6" x14ac:dyDescent="0.2">
      <c r="A218" s="29">
        <f t="shared" si="3"/>
        <v>21.600000000000037</v>
      </c>
      <c r="C218" s="29">
        <v>6.0000000000000006E-4</v>
      </c>
      <c r="F218" s="29">
        <v>0.37460000000000049</v>
      </c>
    </row>
    <row r="219" spans="1:6" x14ac:dyDescent="0.2">
      <c r="A219" s="29">
        <f t="shared" si="3"/>
        <v>21.700000000000038</v>
      </c>
      <c r="C219" s="29">
        <v>6.4000000000000003E-3</v>
      </c>
      <c r="F219" s="29">
        <v>0.38190000000000057</v>
      </c>
    </row>
    <row r="220" spans="1:6" x14ac:dyDescent="0.2">
      <c r="A220" s="29">
        <f t="shared" si="3"/>
        <v>21.80000000000004</v>
      </c>
      <c r="C220" s="29">
        <v>-1.8599999999999998E-2</v>
      </c>
      <c r="F220" s="29">
        <v>0.35840000000000055</v>
      </c>
    </row>
    <row r="221" spans="1:6" x14ac:dyDescent="0.2">
      <c r="A221" s="29">
        <f t="shared" si="3"/>
        <v>21.900000000000041</v>
      </c>
      <c r="C221" s="29">
        <v>-4.7999999999999996E-3</v>
      </c>
      <c r="F221" s="29">
        <v>0.37370000000000059</v>
      </c>
    </row>
    <row r="222" spans="1:6" x14ac:dyDescent="0.2">
      <c r="A222" s="29">
        <f t="shared" si="3"/>
        <v>22.000000000000043</v>
      </c>
      <c r="C222" s="29">
        <v>-6.6E-3</v>
      </c>
      <c r="F222" s="29">
        <v>0.37340000000000068</v>
      </c>
    </row>
    <row r="223" spans="1:6" x14ac:dyDescent="0.2">
      <c r="A223" s="29">
        <f t="shared" si="3"/>
        <v>22.100000000000044</v>
      </c>
      <c r="C223" s="29">
        <v>-1.3599999999999999E-2</v>
      </c>
      <c r="F223" s="29">
        <v>0.36790000000000067</v>
      </c>
    </row>
    <row r="224" spans="1:6" x14ac:dyDescent="0.2">
      <c r="A224" s="29">
        <f t="shared" si="3"/>
        <v>22.200000000000045</v>
      </c>
      <c r="C224" s="29">
        <v>-9.0000000000000011E-3</v>
      </c>
      <c r="F224" s="29">
        <v>0.37400000000000072</v>
      </c>
    </row>
    <row r="225" spans="1:6" x14ac:dyDescent="0.2">
      <c r="A225" s="29">
        <f t="shared" si="3"/>
        <v>22.300000000000047</v>
      </c>
      <c r="C225" s="29">
        <v>2E-3</v>
      </c>
      <c r="F225" s="29">
        <v>0.38650000000000073</v>
      </c>
    </row>
    <row r="226" spans="1:6" x14ac:dyDescent="0.2">
      <c r="A226" s="29">
        <f t="shared" si="3"/>
        <v>22.400000000000048</v>
      </c>
      <c r="C226" s="29">
        <v>-1.3200000000000002E-2</v>
      </c>
      <c r="F226" s="29">
        <v>0.37280000000000074</v>
      </c>
    </row>
    <row r="227" spans="1:6" x14ac:dyDescent="0.2">
      <c r="A227" s="29">
        <f t="shared" si="3"/>
        <v>22.50000000000005</v>
      </c>
      <c r="C227" s="29">
        <v>-6.2000000000000006E-3</v>
      </c>
      <c r="F227" s="29">
        <v>0.3813000000000008</v>
      </c>
    </row>
    <row r="228" spans="1:6" x14ac:dyDescent="0.2">
      <c r="A228" s="29">
        <f t="shared" si="3"/>
        <v>22.600000000000051</v>
      </c>
      <c r="C228" s="29">
        <v>5.4000000000000003E-3</v>
      </c>
      <c r="F228" s="29">
        <v>0.39440000000000081</v>
      </c>
    </row>
    <row r="229" spans="1:6" x14ac:dyDescent="0.2">
      <c r="A229" s="29">
        <f t="shared" si="3"/>
        <v>22.700000000000053</v>
      </c>
      <c r="C229" s="29">
        <v>-1.52E-2</v>
      </c>
      <c r="F229" s="29">
        <v>0.3753000000000008</v>
      </c>
    </row>
    <row r="230" spans="1:6" x14ac:dyDescent="0.2">
      <c r="A230" s="29">
        <f t="shared" si="3"/>
        <v>22.800000000000054</v>
      </c>
      <c r="C230" s="29">
        <v>1.46E-2</v>
      </c>
      <c r="F230" s="29">
        <v>0.40660000000000085</v>
      </c>
    </row>
    <row r="231" spans="1:6" x14ac:dyDescent="0.2">
      <c r="A231" s="29">
        <f t="shared" si="3"/>
        <v>22.900000000000055</v>
      </c>
      <c r="C231" s="29">
        <v>1.52E-2</v>
      </c>
      <c r="F231" s="29">
        <v>0.40870000000000084</v>
      </c>
    </row>
    <row r="232" spans="1:6" x14ac:dyDescent="0.2">
      <c r="A232" s="29">
        <f t="shared" si="3"/>
        <v>23.000000000000057</v>
      </c>
      <c r="C232" s="29">
        <v>1.9800000000000002E-2</v>
      </c>
      <c r="F232" s="29">
        <v>0.41480000000000083</v>
      </c>
    </row>
    <row r="233" spans="1:6" x14ac:dyDescent="0.2">
      <c r="A233" s="29">
        <f t="shared" si="3"/>
        <v>23.100000000000058</v>
      </c>
      <c r="C233" s="29">
        <v>1.54E-2</v>
      </c>
      <c r="F233" s="29">
        <v>0.41190000000000093</v>
      </c>
    </row>
    <row r="234" spans="1:6" x14ac:dyDescent="0.2">
      <c r="A234" s="29">
        <f t="shared" si="3"/>
        <v>23.20000000000006</v>
      </c>
      <c r="C234" s="29">
        <v>-6.6E-3</v>
      </c>
      <c r="F234" s="29">
        <v>0.39140000000000091</v>
      </c>
    </row>
    <row r="235" spans="1:6" x14ac:dyDescent="0.2">
      <c r="A235" s="29">
        <f t="shared" si="3"/>
        <v>23.300000000000061</v>
      </c>
      <c r="C235" s="29">
        <v>1.7000000000000001E-2</v>
      </c>
      <c r="F235" s="29">
        <v>0.41650000000000093</v>
      </c>
    </row>
    <row r="236" spans="1:6" x14ac:dyDescent="0.2">
      <c r="A236" s="29">
        <f t="shared" si="3"/>
        <v>23.400000000000063</v>
      </c>
      <c r="C236" s="29">
        <v>6.7999999999999996E-3</v>
      </c>
      <c r="F236" s="29">
        <v>0.40780000000000088</v>
      </c>
    </row>
    <row r="237" spans="1:6" x14ac:dyDescent="0.2">
      <c r="A237" s="29">
        <f t="shared" si="3"/>
        <v>23.500000000000064</v>
      </c>
      <c r="C237" s="29">
        <v>-2.5999999999999999E-3</v>
      </c>
      <c r="F237" s="29">
        <v>0.39990000000000092</v>
      </c>
    </row>
    <row r="238" spans="1:6" x14ac:dyDescent="0.2">
      <c r="A238" s="29">
        <f t="shared" si="3"/>
        <v>23.600000000000065</v>
      </c>
      <c r="C238" s="29">
        <v>-1.2999999999999998E-2</v>
      </c>
      <c r="F238" s="29">
        <v>0.39100000000000101</v>
      </c>
    </row>
    <row r="239" spans="1:6" x14ac:dyDescent="0.2">
      <c r="A239" s="29">
        <f t="shared" si="3"/>
        <v>23.700000000000067</v>
      </c>
      <c r="C239" s="29">
        <v>-1.8000000000000002E-3</v>
      </c>
      <c r="F239" s="29">
        <v>0.403700000000001</v>
      </c>
    </row>
    <row r="240" spans="1:6" x14ac:dyDescent="0.2">
      <c r="A240" s="29">
        <f t="shared" si="3"/>
        <v>23.800000000000068</v>
      </c>
      <c r="C240" s="29">
        <v>1.2800000000000001E-2</v>
      </c>
      <c r="F240" s="29">
        <v>0.41980000000000101</v>
      </c>
    </row>
    <row r="241" spans="1:6" x14ac:dyDescent="0.2">
      <c r="A241" s="29">
        <f t="shared" si="3"/>
        <v>23.90000000000007</v>
      </c>
      <c r="C241" s="29">
        <v>-1.9199999999999998E-2</v>
      </c>
      <c r="F241" s="29">
        <v>0.38930000000000098</v>
      </c>
    </row>
    <row r="242" spans="1:6" x14ac:dyDescent="0.2">
      <c r="A242" s="29">
        <f t="shared" si="3"/>
        <v>24.000000000000071</v>
      </c>
      <c r="C242" s="29">
        <v>1.4E-3</v>
      </c>
      <c r="F242" s="29">
        <v>0.41140000000000099</v>
      </c>
    </row>
    <row r="243" spans="1:6" x14ac:dyDescent="0.2">
      <c r="A243" s="29">
        <f t="shared" si="3"/>
        <v>24.100000000000072</v>
      </c>
      <c r="C243" s="29">
        <v>-1.8200000000000001E-2</v>
      </c>
      <c r="F243" s="29">
        <v>0.39330000000000109</v>
      </c>
    </row>
    <row r="244" spans="1:6" x14ac:dyDescent="0.2">
      <c r="A244" s="29">
        <f t="shared" si="3"/>
        <v>24.200000000000074</v>
      </c>
      <c r="C244" s="29">
        <v>7.4000000000000003E-3</v>
      </c>
      <c r="F244" s="29">
        <v>0.42040000000000116</v>
      </c>
    </row>
    <row r="245" spans="1:6" x14ac:dyDescent="0.2">
      <c r="A245" s="29">
        <f t="shared" si="3"/>
        <v>24.300000000000075</v>
      </c>
      <c r="C245" s="29">
        <v>-2E-3</v>
      </c>
      <c r="F245" s="29">
        <v>0.41250000000000109</v>
      </c>
    </row>
    <row r="246" spans="1:6" x14ac:dyDescent="0.2">
      <c r="A246" s="29">
        <f t="shared" si="3"/>
        <v>24.400000000000077</v>
      </c>
      <c r="C246" s="29">
        <v>-1.18E-2</v>
      </c>
      <c r="F246" s="29">
        <v>0.40420000000000122</v>
      </c>
    </row>
    <row r="247" spans="1:6" x14ac:dyDescent="0.2">
      <c r="A247" s="29">
        <f t="shared" si="3"/>
        <v>24.500000000000078</v>
      </c>
      <c r="C247" s="29">
        <v>1.18E-2</v>
      </c>
      <c r="F247" s="29">
        <v>0.42930000000000113</v>
      </c>
    </row>
    <row r="248" spans="1:6" x14ac:dyDescent="0.2">
      <c r="A248" s="29">
        <f t="shared" si="3"/>
        <v>24.60000000000008</v>
      </c>
      <c r="C248" s="29">
        <v>4.1999999999999997E-3</v>
      </c>
      <c r="F248" s="29">
        <v>0.42320000000000113</v>
      </c>
    </row>
    <row r="249" spans="1:6" x14ac:dyDescent="0.2">
      <c r="A249" s="29">
        <f t="shared" si="3"/>
        <v>24.700000000000081</v>
      </c>
      <c r="C249" s="29">
        <v>-1.0400000000000001E-2</v>
      </c>
      <c r="F249" s="29">
        <v>0.41010000000000124</v>
      </c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241"/>
  <sheetViews>
    <sheetView zoomScale="120" zoomScaleNormal="120" workbookViewId="0">
      <selection activeCell="H23" sqref="H23"/>
    </sheetView>
  </sheetViews>
  <sheetFormatPr defaultColWidth="8.625" defaultRowHeight="14.3" x14ac:dyDescent="0.25"/>
  <cols>
    <col min="1" max="2" width="8.625" style="24"/>
    <col min="3" max="3" width="9.125" style="35" customWidth="1"/>
    <col min="4" max="4" width="9.5" style="35" customWidth="1"/>
    <col min="5" max="7" width="9.125" style="35" customWidth="1"/>
    <col min="8" max="258" width="8.625" style="24"/>
    <col min="259" max="259" width="9.125" style="24" customWidth="1"/>
    <col min="260" max="260" width="9.5" style="24" customWidth="1"/>
    <col min="261" max="263" width="9.125" style="24" customWidth="1"/>
    <col min="264" max="514" width="8.625" style="24"/>
    <col min="515" max="515" width="9.125" style="24" customWidth="1"/>
    <col min="516" max="516" width="9.5" style="24" customWidth="1"/>
    <col min="517" max="519" width="9.125" style="24" customWidth="1"/>
    <col min="520" max="770" width="8.625" style="24"/>
    <col min="771" max="771" width="9.125" style="24" customWidth="1"/>
    <col min="772" max="772" width="9.5" style="24" customWidth="1"/>
    <col min="773" max="775" width="9.125" style="24" customWidth="1"/>
    <col min="776" max="1026" width="8.625" style="24"/>
    <col min="1027" max="1027" width="9.125" style="24" customWidth="1"/>
    <col min="1028" max="1028" width="9.5" style="24" customWidth="1"/>
    <col min="1029" max="1031" width="9.125" style="24" customWidth="1"/>
    <col min="1032" max="1282" width="8.625" style="24"/>
    <col min="1283" max="1283" width="9.125" style="24" customWidth="1"/>
    <col min="1284" max="1284" width="9.5" style="24" customWidth="1"/>
    <col min="1285" max="1287" width="9.125" style="24" customWidth="1"/>
    <col min="1288" max="1538" width="8.625" style="24"/>
    <col min="1539" max="1539" width="9.125" style="24" customWidth="1"/>
    <col min="1540" max="1540" width="9.5" style="24" customWidth="1"/>
    <col min="1541" max="1543" width="9.125" style="24" customWidth="1"/>
    <col min="1544" max="1794" width="8.625" style="24"/>
    <col min="1795" max="1795" width="9.125" style="24" customWidth="1"/>
    <col min="1796" max="1796" width="9.5" style="24" customWidth="1"/>
    <col min="1797" max="1799" width="9.125" style="24" customWidth="1"/>
    <col min="1800" max="2050" width="8.625" style="24"/>
    <col min="2051" max="2051" width="9.125" style="24" customWidth="1"/>
    <col min="2052" max="2052" width="9.5" style="24" customWidth="1"/>
    <col min="2053" max="2055" width="9.125" style="24" customWidth="1"/>
    <col min="2056" max="2306" width="8.625" style="24"/>
    <col min="2307" max="2307" width="9.125" style="24" customWidth="1"/>
    <col min="2308" max="2308" width="9.5" style="24" customWidth="1"/>
    <col min="2309" max="2311" width="9.125" style="24" customWidth="1"/>
    <col min="2312" max="2562" width="8.625" style="24"/>
    <col min="2563" max="2563" width="9.125" style="24" customWidth="1"/>
    <col min="2564" max="2564" width="9.5" style="24" customWidth="1"/>
    <col min="2565" max="2567" width="9.125" style="24" customWidth="1"/>
    <col min="2568" max="2818" width="8.625" style="24"/>
    <col min="2819" max="2819" width="9.125" style="24" customWidth="1"/>
    <col min="2820" max="2820" width="9.5" style="24" customWidth="1"/>
    <col min="2821" max="2823" width="9.125" style="24" customWidth="1"/>
    <col min="2824" max="3074" width="8.625" style="24"/>
    <col min="3075" max="3075" width="9.125" style="24" customWidth="1"/>
    <col min="3076" max="3076" width="9.5" style="24" customWidth="1"/>
    <col min="3077" max="3079" width="9.125" style="24" customWidth="1"/>
    <col min="3080" max="3330" width="8.625" style="24"/>
    <col min="3331" max="3331" width="9.125" style="24" customWidth="1"/>
    <col min="3332" max="3332" width="9.5" style="24" customWidth="1"/>
    <col min="3333" max="3335" width="9.125" style="24" customWidth="1"/>
    <col min="3336" max="3586" width="8.625" style="24"/>
    <col min="3587" max="3587" width="9.125" style="24" customWidth="1"/>
    <col min="3588" max="3588" width="9.5" style="24" customWidth="1"/>
    <col min="3589" max="3591" width="9.125" style="24" customWidth="1"/>
    <col min="3592" max="3842" width="8.625" style="24"/>
    <col min="3843" max="3843" width="9.125" style="24" customWidth="1"/>
    <col min="3844" max="3844" width="9.5" style="24" customWidth="1"/>
    <col min="3845" max="3847" width="9.125" style="24" customWidth="1"/>
    <col min="3848" max="4098" width="8.625" style="24"/>
    <col min="4099" max="4099" width="9.125" style="24" customWidth="1"/>
    <col min="4100" max="4100" width="9.5" style="24" customWidth="1"/>
    <col min="4101" max="4103" width="9.125" style="24" customWidth="1"/>
    <col min="4104" max="4354" width="8.625" style="24"/>
    <col min="4355" max="4355" width="9.125" style="24" customWidth="1"/>
    <col min="4356" max="4356" width="9.5" style="24" customWidth="1"/>
    <col min="4357" max="4359" width="9.125" style="24" customWidth="1"/>
    <col min="4360" max="4610" width="8.625" style="24"/>
    <col min="4611" max="4611" width="9.125" style="24" customWidth="1"/>
    <col min="4612" max="4612" width="9.5" style="24" customWidth="1"/>
    <col min="4613" max="4615" width="9.125" style="24" customWidth="1"/>
    <col min="4616" max="4866" width="8.625" style="24"/>
    <col min="4867" max="4867" width="9.125" style="24" customWidth="1"/>
    <col min="4868" max="4868" width="9.5" style="24" customWidth="1"/>
    <col min="4869" max="4871" width="9.125" style="24" customWidth="1"/>
    <col min="4872" max="5122" width="8.625" style="24"/>
    <col min="5123" max="5123" width="9.125" style="24" customWidth="1"/>
    <col min="5124" max="5124" width="9.5" style="24" customWidth="1"/>
    <col min="5125" max="5127" width="9.125" style="24" customWidth="1"/>
    <col min="5128" max="5378" width="8.625" style="24"/>
    <col min="5379" max="5379" width="9.125" style="24" customWidth="1"/>
    <col min="5380" max="5380" width="9.5" style="24" customWidth="1"/>
    <col min="5381" max="5383" width="9.125" style="24" customWidth="1"/>
    <col min="5384" max="5634" width="8.625" style="24"/>
    <col min="5635" max="5635" width="9.125" style="24" customWidth="1"/>
    <col min="5636" max="5636" width="9.5" style="24" customWidth="1"/>
    <col min="5637" max="5639" width="9.125" style="24" customWidth="1"/>
    <col min="5640" max="5890" width="8.625" style="24"/>
    <col min="5891" max="5891" width="9.125" style="24" customWidth="1"/>
    <col min="5892" max="5892" width="9.5" style="24" customWidth="1"/>
    <col min="5893" max="5895" width="9.125" style="24" customWidth="1"/>
    <col min="5896" max="6146" width="8.625" style="24"/>
    <col min="6147" max="6147" width="9.125" style="24" customWidth="1"/>
    <col min="6148" max="6148" width="9.5" style="24" customWidth="1"/>
    <col min="6149" max="6151" width="9.125" style="24" customWidth="1"/>
    <col min="6152" max="6402" width="8.625" style="24"/>
    <col min="6403" max="6403" width="9.125" style="24" customWidth="1"/>
    <col min="6404" max="6404" width="9.5" style="24" customWidth="1"/>
    <col min="6405" max="6407" width="9.125" style="24" customWidth="1"/>
    <col min="6408" max="6658" width="8.625" style="24"/>
    <col min="6659" max="6659" width="9.125" style="24" customWidth="1"/>
    <col min="6660" max="6660" width="9.5" style="24" customWidth="1"/>
    <col min="6661" max="6663" width="9.125" style="24" customWidth="1"/>
    <col min="6664" max="6914" width="8.625" style="24"/>
    <col min="6915" max="6915" width="9.125" style="24" customWidth="1"/>
    <col min="6916" max="6916" width="9.5" style="24" customWidth="1"/>
    <col min="6917" max="6919" width="9.125" style="24" customWidth="1"/>
    <col min="6920" max="7170" width="8.625" style="24"/>
    <col min="7171" max="7171" width="9.125" style="24" customWidth="1"/>
    <col min="7172" max="7172" width="9.5" style="24" customWidth="1"/>
    <col min="7173" max="7175" width="9.125" style="24" customWidth="1"/>
    <col min="7176" max="7426" width="8.625" style="24"/>
    <col min="7427" max="7427" width="9.125" style="24" customWidth="1"/>
    <col min="7428" max="7428" width="9.5" style="24" customWidth="1"/>
    <col min="7429" max="7431" width="9.125" style="24" customWidth="1"/>
    <col min="7432" max="7682" width="8.625" style="24"/>
    <col min="7683" max="7683" width="9.125" style="24" customWidth="1"/>
    <col min="7684" max="7684" width="9.5" style="24" customWidth="1"/>
    <col min="7685" max="7687" width="9.125" style="24" customWidth="1"/>
    <col min="7688" max="7938" width="8.625" style="24"/>
    <col min="7939" max="7939" width="9.125" style="24" customWidth="1"/>
    <col min="7940" max="7940" width="9.5" style="24" customWidth="1"/>
    <col min="7941" max="7943" width="9.125" style="24" customWidth="1"/>
    <col min="7944" max="8194" width="8.625" style="24"/>
    <col min="8195" max="8195" width="9.125" style="24" customWidth="1"/>
    <col min="8196" max="8196" width="9.5" style="24" customWidth="1"/>
    <col min="8197" max="8199" width="9.125" style="24" customWidth="1"/>
    <col min="8200" max="8450" width="8.625" style="24"/>
    <col min="8451" max="8451" width="9.125" style="24" customWidth="1"/>
    <col min="8452" max="8452" width="9.5" style="24" customWidth="1"/>
    <col min="8453" max="8455" width="9.125" style="24" customWidth="1"/>
    <col min="8456" max="8706" width="8.625" style="24"/>
    <col min="8707" max="8707" width="9.125" style="24" customWidth="1"/>
    <col min="8708" max="8708" width="9.5" style="24" customWidth="1"/>
    <col min="8709" max="8711" width="9.125" style="24" customWidth="1"/>
    <col min="8712" max="8962" width="8.625" style="24"/>
    <col min="8963" max="8963" width="9.125" style="24" customWidth="1"/>
    <col min="8964" max="8964" width="9.5" style="24" customWidth="1"/>
    <col min="8965" max="8967" width="9.125" style="24" customWidth="1"/>
    <col min="8968" max="9218" width="8.625" style="24"/>
    <col min="9219" max="9219" width="9.125" style="24" customWidth="1"/>
    <col min="9220" max="9220" width="9.5" style="24" customWidth="1"/>
    <col min="9221" max="9223" width="9.125" style="24" customWidth="1"/>
    <col min="9224" max="9474" width="8.625" style="24"/>
    <col min="9475" max="9475" width="9.125" style="24" customWidth="1"/>
    <col min="9476" max="9476" width="9.5" style="24" customWidth="1"/>
    <col min="9477" max="9479" width="9.125" style="24" customWidth="1"/>
    <col min="9480" max="9730" width="8.625" style="24"/>
    <col min="9731" max="9731" width="9.125" style="24" customWidth="1"/>
    <col min="9732" max="9732" width="9.5" style="24" customWidth="1"/>
    <col min="9733" max="9735" width="9.125" style="24" customWidth="1"/>
    <col min="9736" max="9986" width="8.625" style="24"/>
    <col min="9987" max="9987" width="9.125" style="24" customWidth="1"/>
    <col min="9988" max="9988" width="9.5" style="24" customWidth="1"/>
    <col min="9989" max="9991" width="9.125" style="24" customWidth="1"/>
    <col min="9992" max="10242" width="8.625" style="24"/>
    <col min="10243" max="10243" width="9.125" style="24" customWidth="1"/>
    <col min="10244" max="10244" width="9.5" style="24" customWidth="1"/>
    <col min="10245" max="10247" width="9.125" style="24" customWidth="1"/>
    <col min="10248" max="10498" width="8.625" style="24"/>
    <col min="10499" max="10499" width="9.125" style="24" customWidth="1"/>
    <col min="10500" max="10500" width="9.5" style="24" customWidth="1"/>
    <col min="10501" max="10503" width="9.125" style="24" customWidth="1"/>
    <col min="10504" max="10754" width="8.625" style="24"/>
    <col min="10755" max="10755" width="9.125" style="24" customWidth="1"/>
    <col min="10756" max="10756" width="9.5" style="24" customWidth="1"/>
    <col min="10757" max="10759" width="9.125" style="24" customWidth="1"/>
    <col min="10760" max="11010" width="8.625" style="24"/>
    <col min="11011" max="11011" width="9.125" style="24" customWidth="1"/>
    <col min="11012" max="11012" width="9.5" style="24" customWidth="1"/>
    <col min="11013" max="11015" width="9.125" style="24" customWidth="1"/>
    <col min="11016" max="11266" width="8.625" style="24"/>
    <col min="11267" max="11267" width="9.125" style="24" customWidth="1"/>
    <col min="11268" max="11268" width="9.5" style="24" customWidth="1"/>
    <col min="11269" max="11271" width="9.125" style="24" customWidth="1"/>
    <col min="11272" max="11522" width="8.625" style="24"/>
    <col min="11523" max="11523" width="9.125" style="24" customWidth="1"/>
    <col min="11524" max="11524" width="9.5" style="24" customWidth="1"/>
    <col min="11525" max="11527" width="9.125" style="24" customWidth="1"/>
    <col min="11528" max="11778" width="8.625" style="24"/>
    <col min="11779" max="11779" width="9.125" style="24" customWidth="1"/>
    <col min="11780" max="11780" width="9.5" style="24" customWidth="1"/>
    <col min="11781" max="11783" width="9.125" style="24" customWidth="1"/>
    <col min="11784" max="12034" width="8.625" style="24"/>
    <col min="12035" max="12035" width="9.125" style="24" customWidth="1"/>
    <col min="12036" max="12036" width="9.5" style="24" customWidth="1"/>
    <col min="12037" max="12039" width="9.125" style="24" customWidth="1"/>
    <col min="12040" max="12290" width="8.625" style="24"/>
    <col min="12291" max="12291" width="9.125" style="24" customWidth="1"/>
    <col min="12292" max="12292" width="9.5" style="24" customWidth="1"/>
    <col min="12293" max="12295" width="9.125" style="24" customWidth="1"/>
    <col min="12296" max="12546" width="8.625" style="24"/>
    <col min="12547" max="12547" width="9.125" style="24" customWidth="1"/>
    <col min="12548" max="12548" width="9.5" style="24" customWidth="1"/>
    <col min="12549" max="12551" width="9.125" style="24" customWidth="1"/>
    <col min="12552" max="12802" width="8.625" style="24"/>
    <col min="12803" max="12803" width="9.125" style="24" customWidth="1"/>
    <col min="12804" max="12804" width="9.5" style="24" customWidth="1"/>
    <col min="12805" max="12807" width="9.125" style="24" customWidth="1"/>
    <col min="12808" max="13058" width="8.625" style="24"/>
    <col min="13059" max="13059" width="9.125" style="24" customWidth="1"/>
    <col min="13060" max="13060" width="9.5" style="24" customWidth="1"/>
    <col min="13061" max="13063" width="9.125" style="24" customWidth="1"/>
    <col min="13064" max="13314" width="8.625" style="24"/>
    <col min="13315" max="13315" width="9.125" style="24" customWidth="1"/>
    <col min="13316" max="13316" width="9.5" style="24" customWidth="1"/>
    <col min="13317" max="13319" width="9.125" style="24" customWidth="1"/>
    <col min="13320" max="13570" width="8.625" style="24"/>
    <col min="13571" max="13571" width="9.125" style="24" customWidth="1"/>
    <col min="13572" max="13572" width="9.5" style="24" customWidth="1"/>
    <col min="13573" max="13575" width="9.125" style="24" customWidth="1"/>
    <col min="13576" max="13826" width="8.625" style="24"/>
    <col min="13827" max="13827" width="9.125" style="24" customWidth="1"/>
    <col min="13828" max="13828" width="9.5" style="24" customWidth="1"/>
    <col min="13829" max="13831" width="9.125" style="24" customWidth="1"/>
    <col min="13832" max="14082" width="8.625" style="24"/>
    <col min="14083" max="14083" width="9.125" style="24" customWidth="1"/>
    <col min="14084" max="14084" width="9.5" style="24" customWidth="1"/>
    <col min="14085" max="14087" width="9.125" style="24" customWidth="1"/>
    <col min="14088" max="14338" width="8.625" style="24"/>
    <col min="14339" max="14339" width="9.125" style="24" customWidth="1"/>
    <col min="14340" max="14340" width="9.5" style="24" customWidth="1"/>
    <col min="14341" max="14343" width="9.125" style="24" customWidth="1"/>
    <col min="14344" max="14594" width="8.625" style="24"/>
    <col min="14595" max="14595" width="9.125" style="24" customWidth="1"/>
    <col min="14596" max="14596" width="9.5" style="24" customWidth="1"/>
    <col min="14597" max="14599" width="9.125" style="24" customWidth="1"/>
    <col min="14600" max="14850" width="8.625" style="24"/>
    <col min="14851" max="14851" width="9.125" style="24" customWidth="1"/>
    <col min="14852" max="14852" width="9.5" style="24" customWidth="1"/>
    <col min="14853" max="14855" width="9.125" style="24" customWidth="1"/>
    <col min="14856" max="15106" width="8.625" style="24"/>
    <col min="15107" max="15107" width="9.125" style="24" customWidth="1"/>
    <col min="15108" max="15108" width="9.5" style="24" customWidth="1"/>
    <col min="15109" max="15111" width="9.125" style="24" customWidth="1"/>
    <col min="15112" max="15362" width="8.625" style="24"/>
    <col min="15363" max="15363" width="9.125" style="24" customWidth="1"/>
    <col min="15364" max="15364" width="9.5" style="24" customWidth="1"/>
    <col min="15365" max="15367" width="9.125" style="24" customWidth="1"/>
    <col min="15368" max="15618" width="8.625" style="24"/>
    <col min="15619" max="15619" width="9.125" style="24" customWidth="1"/>
    <col min="15620" max="15620" width="9.5" style="24" customWidth="1"/>
    <col min="15621" max="15623" width="9.125" style="24" customWidth="1"/>
    <col min="15624" max="15874" width="8.625" style="24"/>
    <col min="15875" max="15875" width="9.125" style="24" customWidth="1"/>
    <col min="15876" max="15876" width="9.5" style="24" customWidth="1"/>
    <col min="15877" max="15879" width="9.125" style="24" customWidth="1"/>
    <col min="15880" max="16130" width="8.625" style="24"/>
    <col min="16131" max="16131" width="9.125" style="24" customWidth="1"/>
    <col min="16132" max="16132" width="9.5" style="24" customWidth="1"/>
    <col min="16133" max="16135" width="9.125" style="24" customWidth="1"/>
    <col min="16136" max="16384" width="8.625" style="24"/>
  </cols>
  <sheetData>
    <row r="1" spans="1:25" x14ac:dyDescent="0.25">
      <c r="A1" s="31" t="s">
        <v>25</v>
      </c>
      <c r="B1" s="31" t="s">
        <v>37</v>
      </c>
      <c r="C1" s="32"/>
      <c r="D1" s="32"/>
      <c r="E1" s="32"/>
      <c r="F1" s="32"/>
      <c r="G1" s="33"/>
      <c r="M1" s="29"/>
      <c r="N1" s="29" t="s">
        <v>28</v>
      </c>
      <c r="O1" s="29"/>
      <c r="P1" s="29"/>
      <c r="Q1" s="29"/>
      <c r="X1" s="29"/>
    </row>
    <row r="2" spans="1:25" x14ac:dyDescent="0.25">
      <c r="A2" s="24">
        <v>0</v>
      </c>
      <c r="B2" s="24">
        <v>4.6004132378250811E-3</v>
      </c>
      <c r="C2" s="34"/>
      <c r="D2" s="34"/>
      <c r="E2" s="34"/>
      <c r="F2" s="34"/>
      <c r="M2" s="29"/>
      <c r="N2" s="29"/>
      <c r="O2" s="29"/>
      <c r="P2" s="29"/>
      <c r="Q2" s="29"/>
      <c r="X2" s="29"/>
    </row>
    <row r="3" spans="1:25" x14ac:dyDescent="0.25">
      <c r="A3" s="24">
        <f t="shared" ref="A3:A66" si="0">A2+0.1</f>
        <v>0.1</v>
      </c>
      <c r="B3" s="24">
        <v>3.6010469186082989E-3</v>
      </c>
      <c r="C3" s="36"/>
      <c r="D3" s="37"/>
      <c r="E3" s="37"/>
      <c r="F3" s="37"/>
      <c r="M3" s="30" t="s">
        <v>29</v>
      </c>
      <c r="N3" s="29" t="s">
        <v>38</v>
      </c>
      <c r="O3" s="29"/>
      <c r="P3" s="29"/>
      <c r="Q3" s="29"/>
      <c r="X3" s="29"/>
    </row>
    <row r="4" spans="1:25" x14ac:dyDescent="0.25">
      <c r="A4" s="24">
        <f t="shared" si="0"/>
        <v>0.2</v>
      </c>
      <c r="B4" s="24">
        <v>-1.8997471415779059E-2</v>
      </c>
      <c r="M4" s="30"/>
      <c r="N4" s="29" t="s">
        <v>39</v>
      </c>
      <c r="O4" s="29"/>
      <c r="P4" s="29"/>
      <c r="Q4" s="29"/>
      <c r="X4" s="29"/>
    </row>
    <row r="5" spans="1:25" x14ac:dyDescent="0.25">
      <c r="A5" s="24">
        <f t="shared" si="0"/>
        <v>0.30000000000000004</v>
      </c>
      <c r="B5" s="24">
        <v>-1.1794164131612828E-2</v>
      </c>
      <c r="M5" s="30"/>
      <c r="N5" s="29" t="s">
        <v>40</v>
      </c>
      <c r="O5" s="29"/>
      <c r="P5" s="29"/>
      <c r="Q5" s="29"/>
      <c r="X5" s="29"/>
    </row>
    <row r="6" spans="1:25" x14ac:dyDescent="0.25">
      <c r="A6" s="24">
        <f t="shared" si="0"/>
        <v>0.4</v>
      </c>
      <c r="B6" s="24">
        <v>3.8128991078232449E-3</v>
      </c>
      <c r="M6" s="30"/>
      <c r="N6" s="29"/>
      <c r="O6" s="29"/>
      <c r="P6" s="29"/>
      <c r="Q6" s="29"/>
      <c r="X6" s="29"/>
    </row>
    <row r="7" spans="1:25" x14ac:dyDescent="0.25">
      <c r="A7" s="24">
        <f t="shared" si="0"/>
        <v>0.5</v>
      </c>
      <c r="B7" s="24">
        <v>9.4273624882901391E-3</v>
      </c>
      <c r="M7" s="30" t="s">
        <v>33</v>
      </c>
      <c r="N7" s="38" t="s">
        <v>41</v>
      </c>
      <c r="O7" s="29"/>
      <c r="P7" s="29"/>
      <c r="Q7" s="29"/>
      <c r="X7" s="29"/>
    </row>
    <row r="8" spans="1:25" x14ac:dyDescent="0.25">
      <c r="A8" s="24">
        <f t="shared" si="0"/>
        <v>0.6</v>
      </c>
      <c r="B8" s="24">
        <v>2.0055816704825143E-2</v>
      </c>
      <c r="M8" s="29"/>
      <c r="N8" s="29" t="s">
        <v>55</v>
      </c>
      <c r="O8" s="29"/>
      <c r="P8" s="29"/>
      <c r="Q8" s="29"/>
      <c r="X8" s="29"/>
    </row>
    <row r="9" spans="1:25" x14ac:dyDescent="0.25">
      <c r="A9" s="24">
        <f t="shared" si="0"/>
        <v>0.7</v>
      </c>
      <c r="B9" s="24">
        <v>-1.5690298145349262E-2</v>
      </c>
      <c r="S9" s="29"/>
      <c r="T9" s="29"/>
      <c r="U9" s="29"/>
      <c r="V9" s="29"/>
      <c r="W9" s="29"/>
      <c r="X9" s="29"/>
      <c r="Y9" s="29"/>
    </row>
    <row r="10" spans="1:25" x14ac:dyDescent="0.25">
      <c r="A10" s="24">
        <f t="shared" si="0"/>
        <v>0.79999999999999993</v>
      </c>
      <c r="B10" s="24">
        <v>-1.6191889979601651E-2</v>
      </c>
      <c r="S10" s="29"/>
      <c r="T10" s="29"/>
      <c r="U10" s="29"/>
      <c r="V10" s="29"/>
      <c r="W10" s="29"/>
      <c r="X10" s="29"/>
      <c r="Y10" s="29"/>
    </row>
    <row r="11" spans="1:25" x14ac:dyDescent="0.25">
      <c r="A11" s="24">
        <f t="shared" si="0"/>
        <v>0.89999999999999991</v>
      </c>
      <c r="B11" s="24">
        <v>-3.4182747395292623E-3</v>
      </c>
      <c r="S11" s="29"/>
      <c r="T11" s="29"/>
      <c r="U11" s="29"/>
      <c r="V11" s="29"/>
      <c r="W11" s="29"/>
      <c r="X11" s="29"/>
      <c r="Y11" s="29"/>
    </row>
    <row r="12" spans="1:25" x14ac:dyDescent="0.25">
      <c r="A12" s="24">
        <f t="shared" si="0"/>
        <v>0.99999999999999989</v>
      </c>
      <c r="B12" s="24">
        <v>-5.1218890223598467E-3</v>
      </c>
    </row>
    <row r="13" spans="1:25" x14ac:dyDescent="0.25">
      <c r="A13" s="24">
        <f t="shared" si="0"/>
        <v>1.0999999999999999</v>
      </c>
      <c r="B13" s="24">
        <v>-1.1031520979198715E-2</v>
      </c>
    </row>
    <row r="14" spans="1:25" x14ac:dyDescent="0.25">
      <c r="A14" s="24">
        <f t="shared" si="0"/>
        <v>1.2</v>
      </c>
      <c r="B14" s="24">
        <v>5.9559446222142345E-3</v>
      </c>
    </row>
    <row r="15" spans="1:25" x14ac:dyDescent="0.25">
      <c r="A15" s="24">
        <f t="shared" si="0"/>
        <v>1.3</v>
      </c>
      <c r="B15" s="24">
        <v>1.2185087991141215E-2</v>
      </c>
    </row>
    <row r="16" spans="1:25" x14ac:dyDescent="0.25">
      <c r="A16" s="24">
        <f t="shared" si="0"/>
        <v>1.4000000000000001</v>
      </c>
      <c r="B16" s="24">
        <v>7.452419236390919E-3</v>
      </c>
    </row>
    <row r="17" spans="1:14" x14ac:dyDescent="0.25">
      <c r="A17" s="24">
        <f t="shared" si="0"/>
        <v>1.5000000000000002</v>
      </c>
      <c r="B17" s="24">
        <v>-5.1828987339760813E-3</v>
      </c>
    </row>
    <row r="18" spans="1:14" x14ac:dyDescent="0.25">
      <c r="A18" s="24">
        <f t="shared" si="0"/>
        <v>1.6000000000000003</v>
      </c>
      <c r="B18" s="24">
        <v>1.2411057165829471E-2</v>
      </c>
    </row>
    <row r="19" spans="1:14" x14ac:dyDescent="0.25">
      <c r="A19" s="24">
        <f t="shared" si="0"/>
        <v>1.7000000000000004</v>
      </c>
      <c r="B19" s="24">
        <v>6.8474105122630999E-3</v>
      </c>
    </row>
    <row r="20" spans="1:14" x14ac:dyDescent="0.25">
      <c r="A20" s="24">
        <f t="shared" si="0"/>
        <v>1.8000000000000005</v>
      </c>
      <c r="B20" s="24">
        <v>3.8626113993256397E-2</v>
      </c>
    </row>
    <row r="21" spans="1:14" x14ac:dyDescent="0.25">
      <c r="A21" s="24">
        <f t="shared" si="0"/>
        <v>1.9000000000000006</v>
      </c>
      <c r="B21" s="24">
        <v>3.9135640845907815E-2</v>
      </c>
    </row>
    <row r="22" spans="1:14" x14ac:dyDescent="0.25">
      <c r="A22" s="24">
        <f t="shared" si="0"/>
        <v>2.0000000000000004</v>
      </c>
      <c r="B22" s="24">
        <v>6.4049759231855491E-2</v>
      </c>
    </row>
    <row r="23" spans="1:14" x14ac:dyDescent="0.25">
      <c r="A23" s="24">
        <f t="shared" si="0"/>
        <v>2.1000000000000005</v>
      </c>
      <c r="B23" s="24">
        <v>6.4718679625093256E-2</v>
      </c>
      <c r="H23" s="25"/>
      <c r="I23" s="25"/>
      <c r="J23" s="25"/>
      <c r="K23" s="25"/>
      <c r="L23" s="25"/>
      <c r="M23" s="25"/>
      <c r="N23" s="25"/>
    </row>
    <row r="24" spans="1:14" x14ac:dyDescent="0.25">
      <c r="A24" s="24">
        <f t="shared" si="0"/>
        <v>2.2000000000000006</v>
      </c>
      <c r="B24" s="24">
        <v>9.6554240363574323E-2</v>
      </c>
    </row>
    <row r="25" spans="1:14" x14ac:dyDescent="0.25">
      <c r="A25" s="24">
        <f t="shared" si="0"/>
        <v>2.3000000000000007</v>
      </c>
      <c r="B25" s="24">
        <v>0.12520924256475588</v>
      </c>
    </row>
    <row r="26" spans="1:14" x14ac:dyDescent="0.25">
      <c r="A26" s="24">
        <f t="shared" si="0"/>
        <v>2.4000000000000008</v>
      </c>
      <c r="B26" s="24">
        <v>0.14675151811832393</v>
      </c>
    </row>
    <row r="27" spans="1:14" x14ac:dyDescent="0.25">
      <c r="A27" s="24">
        <f t="shared" si="0"/>
        <v>2.5000000000000009</v>
      </c>
      <c r="B27" s="24">
        <v>0.19103376469981609</v>
      </c>
      <c r="I27" s="39" t="s">
        <v>42</v>
      </c>
    </row>
    <row r="28" spans="1:14" x14ac:dyDescent="0.25">
      <c r="A28" s="24">
        <f t="shared" si="0"/>
        <v>2.600000000000001</v>
      </c>
      <c r="B28" s="24">
        <v>0.23166056327152454</v>
      </c>
    </row>
    <row r="29" spans="1:14" x14ac:dyDescent="0.25">
      <c r="A29" s="24">
        <f t="shared" si="0"/>
        <v>2.7000000000000011</v>
      </c>
      <c r="B29" s="24">
        <v>0.30975426815953977</v>
      </c>
    </row>
    <row r="30" spans="1:14" x14ac:dyDescent="0.25">
      <c r="A30" s="24">
        <f t="shared" si="0"/>
        <v>2.8000000000000012</v>
      </c>
      <c r="B30" s="24">
        <v>0.3745216019473554</v>
      </c>
    </row>
    <row r="31" spans="1:14" x14ac:dyDescent="0.25">
      <c r="A31" s="24">
        <f t="shared" si="0"/>
        <v>2.9000000000000012</v>
      </c>
      <c r="B31" s="24">
        <v>0.44102278650305893</v>
      </c>
      <c r="I31" s="40" t="s">
        <v>43</v>
      </c>
    </row>
    <row r="32" spans="1:14" x14ac:dyDescent="0.25">
      <c r="A32" s="24">
        <f t="shared" si="0"/>
        <v>3.0000000000000013</v>
      </c>
      <c r="B32" s="24">
        <v>0.56474490199847593</v>
      </c>
    </row>
    <row r="33" spans="1:9" x14ac:dyDescent="0.25">
      <c r="A33" s="24">
        <f t="shared" si="0"/>
        <v>3.1000000000000014</v>
      </c>
      <c r="B33" s="24">
        <v>0.66858090570844986</v>
      </c>
    </row>
    <row r="34" spans="1:9" x14ac:dyDescent="0.25">
      <c r="A34" s="24">
        <f t="shared" si="0"/>
        <v>3.2000000000000015</v>
      </c>
      <c r="B34" s="24">
        <v>0.74581538980144901</v>
      </c>
    </row>
    <row r="35" spans="1:9" x14ac:dyDescent="0.25">
      <c r="A35" s="24">
        <f t="shared" si="0"/>
        <v>3.3000000000000016</v>
      </c>
      <c r="B35" s="24">
        <v>0.88771774651509106</v>
      </c>
      <c r="I35" s="41" t="s">
        <v>44</v>
      </c>
    </row>
    <row r="36" spans="1:9" x14ac:dyDescent="0.25">
      <c r="A36" s="24">
        <f t="shared" si="0"/>
        <v>3.4000000000000017</v>
      </c>
      <c r="B36" s="24">
        <v>1.0335429762829182</v>
      </c>
    </row>
    <row r="37" spans="1:9" x14ac:dyDescent="0.25">
      <c r="A37" s="24">
        <f t="shared" si="0"/>
        <v>3.5000000000000018</v>
      </c>
      <c r="B37" s="24">
        <v>1.1499399539155351</v>
      </c>
    </row>
    <row r="38" spans="1:9" x14ac:dyDescent="0.25">
      <c r="A38" s="24">
        <f t="shared" si="0"/>
        <v>3.6000000000000019</v>
      </c>
      <c r="B38" s="24">
        <v>1.321566589307035</v>
      </c>
    </row>
    <row r="39" spans="1:9" x14ac:dyDescent="0.25">
      <c r="A39" s="24">
        <f t="shared" si="0"/>
        <v>3.700000000000002</v>
      </c>
      <c r="B39" s="24">
        <v>1.4617110048438426</v>
      </c>
    </row>
    <row r="40" spans="1:9" x14ac:dyDescent="0.25">
      <c r="A40" s="24">
        <f t="shared" si="0"/>
        <v>3.800000000000002</v>
      </c>
      <c r="B40" s="24">
        <v>1.6175176162786606</v>
      </c>
      <c r="F40" s="42"/>
    </row>
    <row r="41" spans="1:9" x14ac:dyDescent="0.25">
      <c r="A41" s="24">
        <f t="shared" si="0"/>
        <v>3.9000000000000021</v>
      </c>
      <c r="B41" s="24">
        <v>1.7880168538253218</v>
      </c>
    </row>
    <row r="42" spans="1:9" x14ac:dyDescent="0.25">
      <c r="A42" s="24">
        <f t="shared" si="0"/>
        <v>4.0000000000000018</v>
      </c>
      <c r="B42" s="24">
        <v>1.9421571948770442</v>
      </c>
    </row>
    <row r="43" spans="1:9" x14ac:dyDescent="0.25">
      <c r="A43" s="24">
        <f t="shared" si="0"/>
        <v>4.1000000000000014</v>
      </c>
      <c r="B43" s="24">
        <v>2.1312381922880514</v>
      </c>
    </row>
    <row r="44" spans="1:9" x14ac:dyDescent="0.25">
      <c r="A44" s="24">
        <f t="shared" si="0"/>
        <v>4.2000000000000011</v>
      </c>
      <c r="B44" s="24">
        <v>2.2837432613915976</v>
      </c>
    </row>
    <row r="45" spans="1:9" x14ac:dyDescent="0.25">
      <c r="A45" s="24">
        <f t="shared" si="0"/>
        <v>4.3000000000000007</v>
      </c>
      <c r="B45" s="24">
        <v>2.4343711208860666</v>
      </c>
    </row>
    <row r="46" spans="1:9" x14ac:dyDescent="0.25">
      <c r="A46" s="24">
        <f t="shared" si="0"/>
        <v>4.4000000000000004</v>
      </c>
      <c r="B46" s="24">
        <v>2.6288649522240788</v>
      </c>
    </row>
    <row r="47" spans="1:9" x14ac:dyDescent="0.25">
      <c r="A47" s="24">
        <f t="shared" si="0"/>
        <v>4.5</v>
      </c>
      <c r="B47" s="24">
        <v>2.7534385341398822</v>
      </c>
    </row>
    <row r="48" spans="1:9" x14ac:dyDescent="0.25">
      <c r="A48" s="24">
        <f t="shared" si="0"/>
        <v>4.5999999999999996</v>
      </c>
      <c r="B48" s="24">
        <v>2.9127988095861497</v>
      </c>
    </row>
    <row r="49" spans="1:2" x14ac:dyDescent="0.25">
      <c r="A49" s="24">
        <f t="shared" si="0"/>
        <v>4.6999999999999993</v>
      </c>
      <c r="B49" s="24">
        <v>3.0667645396823788</v>
      </c>
    </row>
    <row r="50" spans="1:2" x14ac:dyDescent="0.25">
      <c r="A50" s="24">
        <f t="shared" si="0"/>
        <v>4.7999999999999989</v>
      </c>
      <c r="B50" s="24">
        <v>3.1898808837130432</v>
      </c>
    </row>
    <row r="51" spans="1:2" x14ac:dyDescent="0.25">
      <c r="A51" s="24">
        <f t="shared" si="0"/>
        <v>4.8999999999999986</v>
      </c>
      <c r="B51" s="24">
        <v>3.3466299086725475</v>
      </c>
    </row>
    <row r="52" spans="1:2" x14ac:dyDescent="0.25">
      <c r="A52" s="24">
        <f t="shared" si="0"/>
        <v>4.9999999999999982</v>
      </c>
      <c r="B52" s="24">
        <v>3.4338371717036678</v>
      </c>
    </row>
    <row r="53" spans="1:2" x14ac:dyDescent="0.25">
      <c r="A53" s="24">
        <f t="shared" si="0"/>
        <v>5.0999999999999979</v>
      </c>
      <c r="B53" s="24">
        <v>3.5466746316135027</v>
      </c>
    </row>
    <row r="54" spans="1:2" x14ac:dyDescent="0.25">
      <c r="A54" s="24">
        <f t="shared" si="0"/>
        <v>5.1999999999999975</v>
      </c>
      <c r="B54" s="24">
        <v>3.6442602309797922</v>
      </c>
    </row>
    <row r="55" spans="1:2" x14ac:dyDescent="0.25">
      <c r="A55" s="24">
        <f t="shared" si="0"/>
        <v>5.2999999999999972</v>
      </c>
      <c r="B55" s="24">
        <v>3.7148545492126508</v>
      </c>
    </row>
    <row r="56" spans="1:2" x14ac:dyDescent="0.25">
      <c r="A56" s="24">
        <f t="shared" si="0"/>
        <v>5.3999999999999968</v>
      </c>
      <c r="B56" s="24">
        <v>3.8020549614836194</v>
      </c>
    </row>
    <row r="57" spans="1:2" x14ac:dyDescent="0.25">
      <c r="A57" s="24">
        <f t="shared" si="0"/>
        <v>5.4999999999999964</v>
      </c>
      <c r="B57" s="24">
        <v>3.8855877516143895</v>
      </c>
    </row>
    <row r="58" spans="1:2" x14ac:dyDescent="0.25">
      <c r="A58" s="24">
        <f t="shared" si="0"/>
        <v>5.5999999999999961</v>
      </c>
      <c r="B58" s="24">
        <v>3.9186986222072151</v>
      </c>
    </row>
    <row r="59" spans="1:2" x14ac:dyDescent="0.25">
      <c r="A59" s="24">
        <f t="shared" si="0"/>
        <v>5.6999999999999957</v>
      </c>
      <c r="B59" s="24">
        <v>3.9649420260317361</v>
      </c>
    </row>
    <row r="60" spans="1:2" x14ac:dyDescent="0.25">
      <c r="A60" s="24">
        <f t="shared" si="0"/>
        <v>5.7999999999999954</v>
      </c>
      <c r="B60" s="24">
        <v>3.987169712429238</v>
      </c>
    </row>
    <row r="61" spans="1:2" x14ac:dyDescent="0.25">
      <c r="A61" s="24">
        <f t="shared" si="0"/>
        <v>5.899999999999995</v>
      </c>
      <c r="B61" s="24">
        <v>3.9837188444992044</v>
      </c>
    </row>
    <row r="62" spans="1:2" x14ac:dyDescent="0.25">
      <c r="A62" s="24">
        <f t="shared" si="0"/>
        <v>5.9999999999999947</v>
      </c>
      <c r="B62" s="24">
        <v>4.0171999999999999</v>
      </c>
    </row>
    <row r="63" spans="1:2" x14ac:dyDescent="0.25">
      <c r="A63" s="24">
        <f t="shared" si="0"/>
        <v>6.0999999999999943</v>
      </c>
      <c r="B63" s="24">
        <v>3.9758853237278928</v>
      </c>
    </row>
    <row r="64" spans="1:2" x14ac:dyDescent="0.25">
      <c r="A64" s="24">
        <f t="shared" si="0"/>
        <v>6.199999999999994</v>
      </c>
      <c r="B64" s="24">
        <v>3.9964970537081483</v>
      </c>
    </row>
    <row r="65" spans="1:2" x14ac:dyDescent="0.25">
      <c r="A65" s="24">
        <f t="shared" si="0"/>
        <v>6.2999999999999936</v>
      </c>
      <c r="B65" s="24">
        <v>3.9713965994813685</v>
      </c>
    </row>
    <row r="66" spans="1:2" x14ac:dyDescent="0.25">
      <c r="A66" s="24">
        <f t="shared" si="0"/>
        <v>6.3999999999999932</v>
      </c>
      <c r="B66" s="24">
        <v>3.907774309335966</v>
      </c>
    </row>
    <row r="67" spans="1:2" x14ac:dyDescent="0.25">
      <c r="A67" s="24">
        <f t="shared" ref="A67:A130" si="1">A66+0.1</f>
        <v>6.4999999999999929</v>
      </c>
      <c r="B67" s="24">
        <v>3.890640025395248</v>
      </c>
    </row>
    <row r="68" spans="1:2" x14ac:dyDescent="0.25">
      <c r="A68" s="24">
        <f t="shared" si="1"/>
        <v>6.5999999999999925</v>
      </c>
      <c r="B68" s="24">
        <v>3.8208144915673268</v>
      </c>
    </row>
    <row r="69" spans="1:2" x14ac:dyDescent="0.25">
      <c r="A69" s="24">
        <f t="shared" si="1"/>
        <v>6.6999999999999922</v>
      </c>
      <c r="B69" s="24">
        <v>3.7963216497913499</v>
      </c>
    </row>
    <row r="70" spans="1:2" x14ac:dyDescent="0.25">
      <c r="A70" s="24">
        <f t="shared" si="1"/>
        <v>6.7999999999999918</v>
      </c>
      <c r="B70" s="24">
        <v>3.7381818348297546</v>
      </c>
    </row>
    <row r="71" spans="1:2" x14ac:dyDescent="0.25">
      <c r="A71" s="24">
        <f t="shared" si="1"/>
        <v>6.8999999999999915</v>
      </c>
      <c r="B71" s="24">
        <v>3.6804058569588478</v>
      </c>
    </row>
    <row r="72" spans="1:2" x14ac:dyDescent="0.25">
      <c r="A72" s="24">
        <f t="shared" si="1"/>
        <v>6.9999999999999911</v>
      </c>
      <c r="B72" s="24">
        <v>3.5901899450684489</v>
      </c>
    </row>
    <row r="73" spans="1:2" x14ac:dyDescent="0.25">
      <c r="A73" s="24">
        <f t="shared" si="1"/>
        <v>7.0999999999999908</v>
      </c>
      <c r="B73" s="24">
        <v>3.5285115095775144</v>
      </c>
    </row>
    <row r="74" spans="1:2" x14ac:dyDescent="0.25">
      <c r="A74" s="24">
        <f t="shared" si="1"/>
        <v>7.1999999999999904</v>
      </c>
      <c r="B74" s="24">
        <v>3.4499256748332665</v>
      </c>
    </row>
    <row r="75" spans="1:2" x14ac:dyDescent="0.25">
      <c r="A75" s="24">
        <f t="shared" si="1"/>
        <v>7.2999999999999901</v>
      </c>
      <c r="B75" s="24">
        <v>3.3479625238851374</v>
      </c>
    </row>
    <row r="76" spans="1:2" x14ac:dyDescent="0.25">
      <c r="A76" s="24">
        <f t="shared" si="1"/>
        <v>7.3999999999999897</v>
      </c>
      <c r="B76" s="24">
        <v>3.2869249943034813</v>
      </c>
    </row>
    <row r="77" spans="1:2" x14ac:dyDescent="0.25">
      <c r="A77" s="24">
        <f t="shared" si="1"/>
        <v>7.4999999999999893</v>
      </c>
      <c r="B77" s="24">
        <v>3.2016873616473087</v>
      </c>
    </row>
    <row r="78" spans="1:2" x14ac:dyDescent="0.25">
      <c r="A78" s="24">
        <f t="shared" si="1"/>
        <v>7.599999999999989</v>
      </c>
      <c r="B78" s="24">
        <v>3.1146942468975287</v>
      </c>
    </row>
    <row r="79" spans="1:2" x14ac:dyDescent="0.25">
      <c r="A79" s="24">
        <f t="shared" si="1"/>
        <v>7.6999999999999886</v>
      </c>
      <c r="B79" s="24">
        <v>3.0461600853132711</v>
      </c>
    </row>
    <row r="80" spans="1:2" x14ac:dyDescent="0.25">
      <c r="A80" s="24">
        <f t="shared" si="1"/>
        <v>7.7999999999999883</v>
      </c>
      <c r="B80" s="24">
        <v>2.9326689964240926</v>
      </c>
    </row>
    <row r="81" spans="1:2" x14ac:dyDescent="0.25">
      <c r="A81" s="24">
        <f t="shared" si="1"/>
        <v>7.8999999999999879</v>
      </c>
      <c r="B81" s="24">
        <v>2.8609749979618746</v>
      </c>
    </row>
    <row r="82" spans="1:2" x14ac:dyDescent="0.25">
      <c r="A82" s="24">
        <f t="shared" si="1"/>
        <v>7.9999999999999876</v>
      </c>
      <c r="B82" s="24">
        <v>2.7770025102213856</v>
      </c>
    </row>
    <row r="83" spans="1:2" x14ac:dyDescent="0.25">
      <c r="A83" s="24">
        <f t="shared" si="1"/>
        <v>8.0999999999999872</v>
      </c>
      <c r="B83" s="24">
        <v>2.6708471014125816</v>
      </c>
    </row>
    <row r="84" spans="1:2" x14ac:dyDescent="0.25">
      <c r="A84" s="24">
        <f t="shared" si="1"/>
        <v>8.1999999999999869</v>
      </c>
      <c r="B84" s="24">
        <v>2.5973764288589214</v>
      </c>
    </row>
    <row r="85" spans="1:2" x14ac:dyDescent="0.25">
      <c r="A85" s="24">
        <f t="shared" si="1"/>
        <v>8.2999999999999865</v>
      </c>
      <c r="B85" s="24">
        <v>2.522831335264248</v>
      </c>
    </row>
    <row r="86" spans="1:2" x14ac:dyDescent="0.25">
      <c r="A86" s="24">
        <f t="shared" si="1"/>
        <v>8.3999999999999861</v>
      </c>
      <c r="B86" s="24">
        <v>2.4246270636041078</v>
      </c>
    </row>
    <row r="87" spans="1:2" x14ac:dyDescent="0.25">
      <c r="A87" s="24">
        <f t="shared" si="1"/>
        <v>8.4999999999999858</v>
      </c>
      <c r="B87" s="24">
        <v>2.3575545584085602</v>
      </c>
    </row>
    <row r="88" spans="1:2" x14ac:dyDescent="0.25">
      <c r="A88" s="24">
        <f t="shared" si="1"/>
        <v>8.5999999999999854</v>
      </c>
      <c r="B88" s="24">
        <v>2.2505818252274294</v>
      </c>
    </row>
    <row r="89" spans="1:2" x14ac:dyDescent="0.25">
      <c r="A89" s="24">
        <f t="shared" si="1"/>
        <v>8.6999999999999851</v>
      </c>
      <c r="B89" s="24">
        <v>2.1750553238586456</v>
      </c>
    </row>
    <row r="90" spans="1:2" x14ac:dyDescent="0.25">
      <c r="A90" s="24">
        <f t="shared" si="1"/>
        <v>8.7999999999999847</v>
      </c>
      <c r="B90" s="24">
        <v>2.0985013744446697</v>
      </c>
    </row>
    <row r="91" spans="1:2" x14ac:dyDescent="0.25">
      <c r="A91" s="24">
        <f t="shared" si="1"/>
        <v>8.8999999999999844</v>
      </c>
      <c r="B91" s="24">
        <v>2.0032275587826303</v>
      </c>
    </row>
    <row r="92" spans="1:2" x14ac:dyDescent="0.25">
      <c r="A92" s="24">
        <f t="shared" si="1"/>
        <v>8.999999999999984</v>
      </c>
      <c r="B92" s="24">
        <v>1.9567241021428221</v>
      </c>
    </row>
    <row r="93" spans="1:2" x14ac:dyDescent="0.25">
      <c r="A93" s="24">
        <f t="shared" si="1"/>
        <v>9.0999999999999837</v>
      </c>
      <c r="B93" s="24">
        <v>1.8512652235478684</v>
      </c>
    </row>
    <row r="94" spans="1:2" x14ac:dyDescent="0.25">
      <c r="A94" s="24">
        <f t="shared" si="1"/>
        <v>9.1999999999999833</v>
      </c>
      <c r="B94" s="24">
        <v>1.7933104448379451</v>
      </c>
    </row>
    <row r="95" spans="1:2" x14ac:dyDescent="0.25">
      <c r="A95" s="24">
        <f t="shared" si="1"/>
        <v>9.2999999999999829</v>
      </c>
      <c r="B95" s="24">
        <v>1.7249058509473116</v>
      </c>
    </row>
    <row r="96" spans="1:2" x14ac:dyDescent="0.25">
      <c r="A96" s="24">
        <f t="shared" si="1"/>
        <v>9.3999999999999826</v>
      </c>
      <c r="B96" s="24">
        <v>1.6676852956589958</v>
      </c>
    </row>
    <row r="97" spans="1:2" x14ac:dyDescent="0.25">
      <c r="A97" s="24">
        <f t="shared" si="1"/>
        <v>9.4999999999999822</v>
      </c>
      <c r="B97" s="24">
        <v>1.5718715487048678</v>
      </c>
    </row>
    <row r="98" spans="1:2" x14ac:dyDescent="0.25">
      <c r="A98" s="24">
        <f t="shared" si="1"/>
        <v>9.5999999999999819</v>
      </c>
      <c r="B98" s="24">
        <v>1.5174773814561089</v>
      </c>
    </row>
    <row r="99" spans="1:2" x14ac:dyDescent="0.25">
      <c r="A99" s="24">
        <f t="shared" si="1"/>
        <v>9.6999999999999815</v>
      </c>
      <c r="B99" s="24">
        <v>1.4641065896233507</v>
      </c>
    </row>
    <row r="100" spans="1:2" x14ac:dyDescent="0.25">
      <c r="A100" s="24">
        <f t="shared" si="1"/>
        <v>9.7999999999999812</v>
      </c>
      <c r="B100" s="24">
        <v>1.4103549523757128</v>
      </c>
    </row>
    <row r="101" spans="1:2" x14ac:dyDescent="0.25">
      <c r="A101" s="24">
        <f t="shared" si="1"/>
        <v>9.8999999999999808</v>
      </c>
      <c r="B101" s="24">
        <v>1.3558111281124583</v>
      </c>
    </row>
    <row r="102" spans="1:2" x14ac:dyDescent="0.25">
      <c r="A102" s="24">
        <f t="shared" si="1"/>
        <v>9.9999999999999805</v>
      </c>
      <c r="B102" s="24">
        <v>1.3050574877980923</v>
      </c>
    </row>
    <row r="103" spans="1:2" x14ac:dyDescent="0.25">
      <c r="A103" s="24">
        <f t="shared" si="1"/>
        <v>10.09999999999998</v>
      </c>
      <c r="B103" s="24">
        <v>1.2204708873185774</v>
      </c>
    </row>
    <row r="104" spans="1:2" x14ac:dyDescent="0.25">
      <c r="A104" s="24">
        <f t="shared" si="1"/>
        <v>10.19999999999998</v>
      </c>
      <c r="B104" s="24">
        <v>1.1766233807490205</v>
      </c>
    </row>
    <row r="105" spans="1:2" x14ac:dyDescent="0.25">
      <c r="A105" s="24">
        <f t="shared" si="1"/>
        <v>10.299999999999979</v>
      </c>
      <c r="B105" s="24">
        <v>1.128082876756493</v>
      </c>
    </row>
    <row r="106" spans="1:2" x14ac:dyDescent="0.25">
      <c r="A106" s="24">
        <f t="shared" si="1"/>
        <v>10.399999999999979</v>
      </c>
      <c r="B106" s="24">
        <v>1.0846137406091949</v>
      </c>
    </row>
    <row r="107" spans="1:2" x14ac:dyDescent="0.25">
      <c r="A107" s="24">
        <f t="shared" si="1"/>
        <v>10.499999999999979</v>
      </c>
      <c r="B107" s="24">
        <v>1.0413773444373284</v>
      </c>
    </row>
    <row r="108" spans="1:2" x14ac:dyDescent="0.25">
      <c r="A108" s="24">
        <f t="shared" si="1"/>
        <v>10.599999999999978</v>
      </c>
      <c r="B108" s="24">
        <v>1.0023325685028932</v>
      </c>
    </row>
    <row r="109" spans="1:2" x14ac:dyDescent="0.25">
      <c r="A109" s="24">
        <f t="shared" si="1"/>
        <v>10.699999999999978</v>
      </c>
      <c r="B109" s="24">
        <v>0.93823625629513852</v>
      </c>
    </row>
    <row r="110" spans="1:2" x14ac:dyDescent="0.25">
      <c r="A110" s="24">
        <f t="shared" si="1"/>
        <v>10.799999999999978</v>
      </c>
      <c r="B110" s="24">
        <v>0.91824362628440581</v>
      </c>
    </row>
    <row r="111" spans="1:2" x14ac:dyDescent="0.25">
      <c r="A111" s="24">
        <f t="shared" si="1"/>
        <v>10.899999999999977</v>
      </c>
      <c r="B111" s="24">
        <v>0.85710864314738056</v>
      </c>
    </row>
    <row r="112" spans="1:2" x14ac:dyDescent="0.25">
      <c r="A112" s="24">
        <f t="shared" si="1"/>
        <v>10.999999999999977</v>
      </c>
      <c r="B112" s="24">
        <v>0.8027843512281253</v>
      </c>
    </row>
    <row r="113" spans="1:2" x14ac:dyDescent="0.25">
      <c r="A113" s="24">
        <f t="shared" si="1"/>
        <v>11.099999999999977</v>
      </c>
      <c r="B113" s="24">
        <v>0.7856231729276546</v>
      </c>
    </row>
    <row r="114" spans="1:2" x14ac:dyDescent="0.25">
      <c r="A114" s="24">
        <f t="shared" si="1"/>
        <v>11.199999999999976</v>
      </c>
      <c r="B114" s="24">
        <v>0.74137717462532982</v>
      </c>
    </row>
    <row r="115" spans="1:2" x14ac:dyDescent="0.25">
      <c r="A115" s="24">
        <f t="shared" si="1"/>
        <v>11.299999999999976</v>
      </c>
      <c r="B115" s="24">
        <v>0.72319830263240004</v>
      </c>
    </row>
    <row r="116" spans="1:2" x14ac:dyDescent="0.25">
      <c r="A116" s="24">
        <f t="shared" si="1"/>
        <v>11.399999999999975</v>
      </c>
      <c r="B116" s="24">
        <v>0.6992385915653393</v>
      </c>
    </row>
    <row r="117" spans="1:2" x14ac:dyDescent="0.25">
      <c r="A117" s="24">
        <f t="shared" si="1"/>
        <v>11.499999999999975</v>
      </c>
      <c r="B117" s="24">
        <v>0.65005034740738699</v>
      </c>
    </row>
    <row r="118" spans="1:2" x14ac:dyDescent="0.25">
      <c r="A118" s="24">
        <f t="shared" si="1"/>
        <v>11.599999999999975</v>
      </c>
      <c r="B118" s="24">
        <v>0.62198630740352923</v>
      </c>
    </row>
    <row r="119" spans="1:2" x14ac:dyDescent="0.25">
      <c r="A119" s="24">
        <f t="shared" si="1"/>
        <v>11.699999999999974</v>
      </c>
      <c r="B119" s="24">
        <v>0.58119977880926232</v>
      </c>
    </row>
    <row r="120" spans="1:2" x14ac:dyDescent="0.25">
      <c r="A120" s="24">
        <f t="shared" si="1"/>
        <v>11.799999999999974</v>
      </c>
      <c r="B120" s="24">
        <v>0.57084475838865711</v>
      </c>
    </row>
    <row r="121" spans="1:2" x14ac:dyDescent="0.25">
      <c r="A121" s="24">
        <f t="shared" si="1"/>
        <v>11.899999999999974</v>
      </c>
      <c r="B121" s="24">
        <v>0.54027603443394512</v>
      </c>
    </row>
    <row r="122" spans="1:2" x14ac:dyDescent="0.25">
      <c r="A122" s="24">
        <f t="shared" si="1"/>
        <v>11.999999999999973</v>
      </c>
      <c r="B122" s="24">
        <v>0.50904927295823432</v>
      </c>
    </row>
    <row r="123" spans="1:2" x14ac:dyDescent="0.25">
      <c r="A123" s="24">
        <f t="shared" si="1"/>
        <v>12.099999999999973</v>
      </c>
      <c r="B123" s="24">
        <v>0.49292108959594122</v>
      </c>
    </row>
    <row r="124" spans="1:2" x14ac:dyDescent="0.25">
      <c r="A124" s="24">
        <f t="shared" si="1"/>
        <v>12.199999999999973</v>
      </c>
      <c r="B124" s="24">
        <v>0.4664491086327871</v>
      </c>
    </row>
    <row r="125" spans="1:2" x14ac:dyDescent="0.25">
      <c r="A125" s="24">
        <f t="shared" si="1"/>
        <v>12.299999999999972</v>
      </c>
      <c r="B125" s="24">
        <v>0.45999201047924565</v>
      </c>
    </row>
    <row r="126" spans="1:2" x14ac:dyDescent="0.25">
      <c r="A126" s="24">
        <f t="shared" si="1"/>
        <v>12.399999999999972</v>
      </c>
      <c r="B126" s="24">
        <v>0.42950956879849883</v>
      </c>
    </row>
    <row r="127" spans="1:2" x14ac:dyDescent="0.25">
      <c r="A127" s="24">
        <f t="shared" si="1"/>
        <v>12.499999999999972</v>
      </c>
      <c r="B127" s="24">
        <v>0.41076267840249198</v>
      </c>
    </row>
    <row r="128" spans="1:2" x14ac:dyDescent="0.25">
      <c r="A128" s="24">
        <f t="shared" si="1"/>
        <v>12.599999999999971</v>
      </c>
      <c r="B128" s="24">
        <v>0.37351337493765402</v>
      </c>
    </row>
    <row r="129" spans="1:2" x14ac:dyDescent="0.25">
      <c r="A129" s="24">
        <f t="shared" si="1"/>
        <v>12.699999999999971</v>
      </c>
      <c r="B129" s="24">
        <v>0.37652484729534957</v>
      </c>
    </row>
    <row r="130" spans="1:2" x14ac:dyDescent="0.25">
      <c r="A130" s="24">
        <f t="shared" si="1"/>
        <v>12.799999999999971</v>
      </c>
      <c r="B130" s="24">
        <v>0.34456144360103441</v>
      </c>
    </row>
    <row r="131" spans="1:2" x14ac:dyDescent="0.25">
      <c r="A131" s="24">
        <f t="shared" ref="A131:A194" si="2">A130+0.1</f>
        <v>12.89999999999997</v>
      </c>
      <c r="B131" s="24">
        <v>0.3391886715603788</v>
      </c>
    </row>
    <row r="132" spans="1:2" x14ac:dyDescent="0.25">
      <c r="A132" s="24">
        <f t="shared" si="2"/>
        <v>12.99999999999997</v>
      </c>
      <c r="B132" s="24">
        <v>0.30137319387008144</v>
      </c>
    </row>
    <row r="133" spans="1:2" x14ac:dyDescent="0.25">
      <c r="A133" s="24">
        <f t="shared" si="2"/>
        <v>13.099999999999969</v>
      </c>
      <c r="B133" s="24">
        <v>0.30768281933559577</v>
      </c>
    </row>
    <row r="134" spans="1:2" x14ac:dyDescent="0.25">
      <c r="A134" s="24">
        <f t="shared" si="2"/>
        <v>13.199999999999969</v>
      </c>
      <c r="B134" s="24">
        <v>0.29528649027730586</v>
      </c>
    </row>
    <row r="135" spans="1:2" x14ac:dyDescent="0.25">
      <c r="A135" s="24">
        <f t="shared" si="2"/>
        <v>13.299999999999969</v>
      </c>
      <c r="B135" s="24">
        <v>0.2673542667505906</v>
      </c>
    </row>
    <row r="136" spans="1:2" x14ac:dyDescent="0.25">
      <c r="A136" s="24">
        <f t="shared" si="2"/>
        <v>13.399999999999968</v>
      </c>
      <c r="B136" s="24">
        <v>0.28105730805349899</v>
      </c>
    </row>
    <row r="137" spans="1:2" x14ac:dyDescent="0.25">
      <c r="A137" s="24">
        <f t="shared" si="2"/>
        <v>13.499999999999968</v>
      </c>
      <c r="B137" s="24">
        <v>0.23456785194815369</v>
      </c>
    </row>
    <row r="138" spans="1:2" x14ac:dyDescent="0.25">
      <c r="A138" s="24">
        <f t="shared" si="2"/>
        <v>13.599999999999968</v>
      </c>
      <c r="B138" s="24">
        <v>0.25045919197829181</v>
      </c>
    </row>
    <row r="139" spans="1:2" x14ac:dyDescent="0.25">
      <c r="A139" s="24">
        <f t="shared" si="2"/>
        <v>13.699999999999967</v>
      </c>
      <c r="B139" s="24">
        <v>0.22890565322528797</v>
      </c>
    </row>
    <row r="140" spans="1:2" x14ac:dyDescent="0.25">
      <c r="A140" s="24">
        <f t="shared" si="2"/>
        <v>13.799999999999967</v>
      </c>
      <c r="B140" s="24">
        <v>0.21748256680835026</v>
      </c>
    </row>
    <row r="141" spans="1:2" x14ac:dyDescent="0.25">
      <c r="A141" s="24">
        <f t="shared" si="2"/>
        <v>13.899999999999967</v>
      </c>
      <c r="B141" s="24">
        <v>0.2031662434011117</v>
      </c>
    </row>
    <row r="142" spans="1:2" x14ac:dyDescent="0.25">
      <c r="A142" s="24">
        <f t="shared" si="2"/>
        <v>13.999999999999966</v>
      </c>
      <c r="B142" s="24">
        <v>0.18993394600632918</v>
      </c>
    </row>
    <row r="143" spans="1:2" x14ac:dyDescent="0.25">
      <c r="A143" s="24">
        <f t="shared" si="2"/>
        <v>14.099999999999966</v>
      </c>
      <c r="B143" s="24">
        <v>0.16996386220264098</v>
      </c>
    </row>
    <row r="144" spans="1:2" x14ac:dyDescent="0.25">
      <c r="A144" s="24">
        <f t="shared" si="2"/>
        <v>14.199999999999966</v>
      </c>
      <c r="B144" s="24">
        <v>0.16543507605211752</v>
      </c>
    </row>
    <row r="145" spans="1:2" x14ac:dyDescent="0.25">
      <c r="A145" s="24">
        <f t="shared" si="2"/>
        <v>14.299999999999965</v>
      </c>
      <c r="B145" s="24">
        <v>0.16972753983446809</v>
      </c>
    </row>
    <row r="146" spans="1:2" x14ac:dyDescent="0.25">
      <c r="A146" s="24">
        <f t="shared" si="2"/>
        <v>14.399999999999965</v>
      </c>
      <c r="B146" s="24">
        <v>0.17622204575307029</v>
      </c>
    </row>
    <row r="147" spans="1:2" x14ac:dyDescent="0.25">
      <c r="A147" s="24">
        <f t="shared" si="2"/>
        <v>14.499999999999964</v>
      </c>
      <c r="B147" s="24">
        <v>0.1703001977392796</v>
      </c>
    </row>
    <row r="148" spans="1:2" x14ac:dyDescent="0.25">
      <c r="A148" s="24">
        <f t="shared" si="2"/>
        <v>14.599999999999964</v>
      </c>
      <c r="B148" s="24">
        <v>0.16394438346460313</v>
      </c>
    </row>
    <row r="149" spans="1:2" x14ac:dyDescent="0.25">
      <c r="A149" s="24">
        <f t="shared" si="2"/>
        <v>14.699999999999964</v>
      </c>
      <c r="B149" s="24">
        <v>0.13393774665512598</v>
      </c>
    </row>
    <row r="150" spans="1:2" x14ac:dyDescent="0.25">
      <c r="A150" s="24">
        <f t="shared" si="2"/>
        <v>14.799999999999963</v>
      </c>
      <c r="B150" s="24">
        <v>0.1328641597889251</v>
      </c>
    </row>
    <row r="151" spans="1:2" x14ac:dyDescent="0.25">
      <c r="A151" s="24">
        <f t="shared" si="2"/>
        <v>14.899999999999963</v>
      </c>
      <c r="B151" s="24">
        <v>0.1261081972449524</v>
      </c>
    </row>
    <row r="152" spans="1:2" x14ac:dyDescent="0.25">
      <c r="A152" s="24">
        <f t="shared" si="2"/>
        <v>14.999999999999963</v>
      </c>
      <c r="B152" s="24">
        <v>0.10825510896090577</v>
      </c>
    </row>
    <row r="153" spans="1:2" x14ac:dyDescent="0.25">
      <c r="A153" s="24">
        <f t="shared" si="2"/>
        <v>15.099999999999962</v>
      </c>
      <c r="B153" s="24">
        <v>9.9890794647805814E-2</v>
      </c>
    </row>
    <row r="154" spans="1:2" x14ac:dyDescent="0.25">
      <c r="A154" s="24">
        <f t="shared" si="2"/>
        <v>15.199999999999962</v>
      </c>
      <c r="B154" s="24">
        <v>9.4201778600270056E-2</v>
      </c>
    </row>
    <row r="155" spans="1:2" x14ac:dyDescent="0.25">
      <c r="A155" s="24">
        <f t="shared" si="2"/>
        <v>15.299999999999962</v>
      </c>
      <c r="B155" s="24">
        <v>9.9575185133703531E-2</v>
      </c>
    </row>
    <row r="156" spans="1:2" x14ac:dyDescent="0.25">
      <c r="A156" s="24">
        <f t="shared" si="2"/>
        <v>15.399999999999961</v>
      </c>
      <c r="B156" s="24">
        <v>7.9598714672746762E-2</v>
      </c>
    </row>
    <row r="157" spans="1:2" x14ac:dyDescent="0.25">
      <c r="A157" s="24">
        <f t="shared" si="2"/>
        <v>15.499999999999961</v>
      </c>
      <c r="B157" s="24">
        <v>0.10126062050922252</v>
      </c>
    </row>
    <row r="158" spans="1:2" x14ac:dyDescent="0.25">
      <c r="A158" s="24">
        <f t="shared" si="2"/>
        <v>15.599999999999961</v>
      </c>
      <c r="B158" s="24">
        <v>9.4149686242457384E-2</v>
      </c>
    </row>
    <row r="159" spans="1:2" x14ac:dyDescent="0.25">
      <c r="A159" s="24">
        <f t="shared" si="2"/>
        <v>15.69999999999996</v>
      </c>
      <c r="B159" s="24">
        <v>8.4455203910130131E-2</v>
      </c>
    </row>
    <row r="160" spans="1:2" x14ac:dyDescent="0.25">
      <c r="A160" s="24">
        <f t="shared" si="2"/>
        <v>15.79999999999996</v>
      </c>
      <c r="B160" s="24">
        <v>6.4166952813665273E-2</v>
      </c>
    </row>
    <row r="161" spans="1:2" x14ac:dyDescent="0.25">
      <c r="A161" s="24">
        <f t="shared" si="2"/>
        <v>15.899999999999959</v>
      </c>
      <c r="B161" s="24">
        <v>9.0275179038586895E-2</v>
      </c>
    </row>
    <row r="162" spans="1:2" x14ac:dyDescent="0.25">
      <c r="A162" s="24">
        <f t="shared" si="2"/>
        <v>15.999999999999959</v>
      </c>
      <c r="B162" s="24">
        <v>7.797057566711503E-2</v>
      </c>
    </row>
    <row r="163" spans="1:2" x14ac:dyDescent="0.25">
      <c r="A163" s="24">
        <f t="shared" si="2"/>
        <v>16.099999999999959</v>
      </c>
      <c r="B163" s="24">
        <v>8.2844263677589611E-2</v>
      </c>
    </row>
    <row r="164" spans="1:2" x14ac:dyDescent="0.25">
      <c r="A164" s="24">
        <f t="shared" si="2"/>
        <v>16.19999999999996</v>
      </c>
      <c r="B164" s="24">
        <v>5.1287773522983582E-2</v>
      </c>
    </row>
    <row r="165" spans="1:2" x14ac:dyDescent="0.25">
      <c r="A165" s="24">
        <f t="shared" si="2"/>
        <v>16.299999999999962</v>
      </c>
      <c r="B165" s="24">
        <v>5.5493027378795294E-2</v>
      </c>
    </row>
    <row r="166" spans="1:2" x14ac:dyDescent="0.25">
      <c r="A166" s="24">
        <f t="shared" si="2"/>
        <v>16.399999999999963</v>
      </c>
      <c r="B166" s="24">
        <v>6.5652322048938394E-2</v>
      </c>
    </row>
    <row r="167" spans="1:2" x14ac:dyDescent="0.25">
      <c r="A167" s="24">
        <f t="shared" si="2"/>
        <v>16.499999999999964</v>
      </c>
      <c r="B167" s="24">
        <v>4.5958312516854533E-2</v>
      </c>
    </row>
    <row r="168" spans="1:2" x14ac:dyDescent="0.25">
      <c r="A168" s="24">
        <f t="shared" si="2"/>
        <v>16.599999999999966</v>
      </c>
      <c r="B168" s="24">
        <v>6.0603996127920494E-2</v>
      </c>
    </row>
    <row r="169" spans="1:2" x14ac:dyDescent="0.25">
      <c r="A169" s="24">
        <f t="shared" si="2"/>
        <v>16.699999999999967</v>
      </c>
      <c r="B169" s="24">
        <v>5.7182697388287886E-2</v>
      </c>
    </row>
    <row r="170" spans="1:2" x14ac:dyDescent="0.25">
      <c r="A170" s="24">
        <f t="shared" si="2"/>
        <v>16.799999999999969</v>
      </c>
      <c r="B170" s="24">
        <v>5.3088053364547631E-2</v>
      </c>
    </row>
    <row r="171" spans="1:2" x14ac:dyDescent="0.25">
      <c r="A171" s="24">
        <f t="shared" si="2"/>
        <v>16.89999999999997</v>
      </c>
      <c r="B171" s="24">
        <v>4.3313999668040122E-2</v>
      </c>
    </row>
    <row r="172" spans="1:2" x14ac:dyDescent="0.25">
      <c r="A172" s="24">
        <f t="shared" si="2"/>
        <v>16.999999999999972</v>
      </c>
      <c r="B172" s="24">
        <v>4.0654757007204528E-2</v>
      </c>
    </row>
    <row r="173" spans="1:2" x14ac:dyDescent="0.25">
      <c r="A173" s="24">
        <f t="shared" si="2"/>
        <v>17.099999999999973</v>
      </c>
      <c r="B173" s="24">
        <v>3.070481829106933E-2</v>
      </c>
    </row>
    <row r="174" spans="1:2" x14ac:dyDescent="0.25">
      <c r="A174" s="24">
        <f t="shared" si="2"/>
        <v>17.199999999999974</v>
      </c>
      <c r="B174" s="24">
        <v>3.825893626680759E-2</v>
      </c>
    </row>
    <row r="175" spans="1:2" x14ac:dyDescent="0.25">
      <c r="A175" s="24">
        <f t="shared" si="2"/>
        <v>17.299999999999976</v>
      </c>
      <c r="B175" s="24">
        <v>2.8912111674202105E-2</v>
      </c>
    </row>
    <row r="176" spans="1:2" x14ac:dyDescent="0.25">
      <c r="A176" s="24">
        <f t="shared" si="2"/>
        <v>17.399999999999977</v>
      </c>
      <c r="B176" s="24">
        <v>4.7259581899876377E-2</v>
      </c>
    </row>
    <row r="177" spans="1:2" x14ac:dyDescent="0.25">
      <c r="A177" s="24">
        <f t="shared" si="2"/>
        <v>17.499999999999979</v>
      </c>
      <c r="B177" s="24">
        <v>3.769681011423185E-2</v>
      </c>
    </row>
    <row r="178" spans="1:2" x14ac:dyDescent="0.25">
      <c r="A178" s="24">
        <f t="shared" si="2"/>
        <v>17.59999999999998</v>
      </c>
      <c r="B178" s="24">
        <v>3.6019474874181931E-2</v>
      </c>
    </row>
    <row r="179" spans="1:2" x14ac:dyDescent="0.25">
      <c r="A179" s="24">
        <f t="shared" si="2"/>
        <v>17.699999999999982</v>
      </c>
      <c r="B179" s="24">
        <v>3.4423460174980137E-2</v>
      </c>
    </row>
    <row r="180" spans="1:2" x14ac:dyDescent="0.25">
      <c r="A180" s="24">
        <f t="shared" si="2"/>
        <v>17.799999999999983</v>
      </c>
      <c r="B180" s="24">
        <v>2.6704845934691392E-2</v>
      </c>
    </row>
    <row r="181" spans="1:2" x14ac:dyDescent="0.25">
      <c r="A181" s="24">
        <f t="shared" si="2"/>
        <v>17.899999999999984</v>
      </c>
      <c r="B181" s="24">
        <v>9.0598988951490957E-3</v>
      </c>
    </row>
    <row r="182" spans="1:2" x14ac:dyDescent="0.25">
      <c r="A182" s="24">
        <f t="shared" si="2"/>
        <v>17.999999999999986</v>
      </c>
      <c r="B182" s="24">
        <v>3.8285063923565572E-2</v>
      </c>
    </row>
    <row r="183" spans="1:2" x14ac:dyDescent="0.25">
      <c r="A183" s="24">
        <f t="shared" si="2"/>
        <v>18.099999999999987</v>
      </c>
      <c r="B183" s="24">
        <v>1.3176955699316458E-2</v>
      </c>
    </row>
    <row r="184" spans="1:2" x14ac:dyDescent="0.25">
      <c r="A184" s="24">
        <f t="shared" si="2"/>
        <v>18.199999999999989</v>
      </c>
      <c r="B184" s="24">
        <v>4.0332350770793578E-2</v>
      </c>
    </row>
    <row r="185" spans="1:2" x14ac:dyDescent="0.25">
      <c r="A185" s="24">
        <f t="shared" si="2"/>
        <v>18.29999999999999</v>
      </c>
      <c r="B185" s="24">
        <v>2.0148179967612975E-2</v>
      </c>
    </row>
    <row r="186" spans="1:2" x14ac:dyDescent="0.25">
      <c r="A186" s="24">
        <f t="shared" si="2"/>
        <v>18.399999999999991</v>
      </c>
      <c r="B186" s="24">
        <v>4.2215211538688437E-3</v>
      </c>
    </row>
    <row r="187" spans="1:2" x14ac:dyDescent="0.25">
      <c r="A187" s="24">
        <f t="shared" si="2"/>
        <v>18.499999999999993</v>
      </c>
      <c r="B187" s="24">
        <v>8.3495923085381528E-3</v>
      </c>
    </row>
    <row r="188" spans="1:2" x14ac:dyDescent="0.25">
      <c r="A188" s="24">
        <f t="shared" si="2"/>
        <v>18.599999999999994</v>
      </c>
      <c r="B188" s="24">
        <v>3.332974491956163E-2</v>
      </c>
    </row>
    <row r="189" spans="1:2" x14ac:dyDescent="0.25">
      <c r="A189" s="24">
        <f t="shared" si="2"/>
        <v>18.699999999999996</v>
      </c>
      <c r="B189" s="24">
        <v>-8.4054232144999141E-4</v>
      </c>
    </row>
    <row r="190" spans="1:2" x14ac:dyDescent="0.25">
      <c r="A190" s="24">
        <f t="shared" si="2"/>
        <v>18.799999999999997</v>
      </c>
      <c r="B190" s="24">
        <v>2.4363304634897713E-3</v>
      </c>
    </row>
    <row r="191" spans="1:2" x14ac:dyDescent="0.25">
      <c r="A191" s="24">
        <f t="shared" si="2"/>
        <v>18.899999999999999</v>
      </c>
      <c r="B191" s="24">
        <v>-2.6419214027532112E-3</v>
      </c>
    </row>
    <row r="192" spans="1:2" x14ac:dyDescent="0.25">
      <c r="A192" s="24">
        <f t="shared" si="2"/>
        <v>19</v>
      </c>
      <c r="B192" s="24">
        <v>1.8922527370087448E-2</v>
      </c>
    </row>
    <row r="193" spans="1:2" x14ac:dyDescent="0.25">
      <c r="A193" s="24">
        <f t="shared" si="2"/>
        <v>19.100000000000001</v>
      </c>
      <c r="B193" s="24">
        <v>1.332760681485382E-2</v>
      </c>
    </row>
    <row r="194" spans="1:2" x14ac:dyDescent="0.25">
      <c r="A194" s="24">
        <f t="shared" si="2"/>
        <v>19.200000000000003</v>
      </c>
      <c r="B194" s="24">
        <v>3.1971346723841478E-2</v>
      </c>
    </row>
    <row r="195" spans="1:2" x14ac:dyDescent="0.25">
      <c r="A195" s="24">
        <f t="shared" ref="A195:A241" si="3">A194+0.1</f>
        <v>19.300000000000004</v>
      </c>
      <c r="B195" s="24">
        <v>-3.4812810316722098E-4</v>
      </c>
    </row>
    <row r="196" spans="1:2" x14ac:dyDescent="0.25">
      <c r="A196" s="24">
        <f t="shared" si="3"/>
        <v>19.400000000000006</v>
      </c>
      <c r="B196" s="24">
        <v>2.2567397610136052E-2</v>
      </c>
    </row>
    <row r="197" spans="1:2" x14ac:dyDescent="0.25">
      <c r="A197" s="24">
        <f t="shared" si="3"/>
        <v>19.500000000000007</v>
      </c>
      <c r="B197" s="24">
        <v>7.9162252968700553E-3</v>
      </c>
    </row>
    <row r="198" spans="1:2" x14ac:dyDescent="0.25">
      <c r="A198" s="24">
        <f t="shared" si="3"/>
        <v>19.600000000000009</v>
      </c>
      <c r="B198" s="24">
        <v>1.4896738429112615E-2</v>
      </c>
    </row>
    <row r="199" spans="1:2" x14ac:dyDescent="0.25">
      <c r="A199" s="24">
        <f t="shared" si="3"/>
        <v>19.70000000000001</v>
      </c>
      <c r="B199" s="24">
        <v>5.0739859290319621E-4</v>
      </c>
    </row>
    <row r="200" spans="1:2" x14ac:dyDescent="0.25">
      <c r="A200" s="24">
        <f t="shared" si="3"/>
        <v>19.800000000000011</v>
      </c>
      <c r="B200" s="24">
        <v>1.5346741747449487E-2</v>
      </c>
    </row>
    <row r="201" spans="1:2" x14ac:dyDescent="0.25">
      <c r="A201" s="24">
        <f t="shared" si="3"/>
        <v>19.900000000000013</v>
      </c>
      <c r="B201" s="24">
        <v>1.3813374660238392E-2</v>
      </c>
    </row>
    <row r="202" spans="1:2" x14ac:dyDescent="0.25">
      <c r="A202" s="24">
        <f t="shared" si="3"/>
        <v>20.000000000000014</v>
      </c>
      <c r="B202" s="24">
        <v>1.2305971510092235E-2</v>
      </c>
    </row>
    <row r="203" spans="1:2" x14ac:dyDescent="0.25">
      <c r="A203" s="24">
        <f t="shared" si="3"/>
        <v>20.100000000000016</v>
      </c>
      <c r="B203" s="24">
        <v>1.1823270650540096E-2</v>
      </c>
    </row>
    <row r="204" spans="1:2" x14ac:dyDescent="0.25">
      <c r="A204" s="24">
        <f t="shared" si="3"/>
        <v>20.200000000000017</v>
      </c>
      <c r="B204" s="24">
        <v>-7.6359284738063676E-3</v>
      </c>
    </row>
    <row r="205" spans="1:2" x14ac:dyDescent="0.25">
      <c r="A205" s="24">
        <f t="shared" si="3"/>
        <v>20.300000000000018</v>
      </c>
      <c r="B205" s="24">
        <v>1.5527231735124873E-2</v>
      </c>
    </row>
    <row r="206" spans="1:2" x14ac:dyDescent="0.25">
      <c r="A206" s="24">
        <f t="shared" si="3"/>
        <v>20.40000000000002</v>
      </c>
      <c r="B206" s="24">
        <v>1.7911664230541788E-2</v>
      </c>
    </row>
    <row r="207" spans="1:2" x14ac:dyDescent="0.25">
      <c r="A207" s="24">
        <f t="shared" si="3"/>
        <v>20.500000000000021</v>
      </c>
      <c r="B207" s="24">
        <v>2.1163346553446207E-3</v>
      </c>
    </row>
    <row r="208" spans="1:2" x14ac:dyDescent="0.25">
      <c r="A208" s="24">
        <f t="shared" si="3"/>
        <v>20.600000000000023</v>
      </c>
      <c r="B208" s="24">
        <v>1.7340258803423644E-2</v>
      </c>
    </row>
    <row r="209" spans="1:2" x14ac:dyDescent="0.25">
      <c r="A209" s="24">
        <f t="shared" si="3"/>
        <v>20.700000000000024</v>
      </c>
      <c r="B209" s="24">
        <v>2.218250020182563E-2</v>
      </c>
    </row>
    <row r="210" spans="1:2" x14ac:dyDescent="0.25">
      <c r="A210" s="24">
        <f t="shared" si="3"/>
        <v>20.800000000000026</v>
      </c>
      <c r="B210" s="24">
        <v>-9.3578321918260272E-3</v>
      </c>
    </row>
    <row r="211" spans="1:2" x14ac:dyDescent="0.25">
      <c r="A211" s="24">
        <f t="shared" si="3"/>
        <v>20.900000000000027</v>
      </c>
      <c r="B211" s="24">
        <v>-1.0481586182025713E-2</v>
      </c>
    </row>
    <row r="212" spans="1:2" x14ac:dyDescent="0.25">
      <c r="A212" s="24">
        <f t="shared" si="3"/>
        <v>21.000000000000028</v>
      </c>
      <c r="B212" s="24">
        <v>-8.9895684233245194E-3</v>
      </c>
    </row>
    <row r="213" spans="1:2" x14ac:dyDescent="0.25">
      <c r="A213" s="24">
        <f t="shared" si="3"/>
        <v>21.10000000000003</v>
      </c>
      <c r="B213" s="24">
        <v>-3.4825464084153827E-3</v>
      </c>
    </row>
    <row r="214" spans="1:2" x14ac:dyDescent="0.25">
      <c r="A214" s="24">
        <f t="shared" si="3"/>
        <v>21.200000000000031</v>
      </c>
      <c r="B214" s="24">
        <v>5.6387496389531996E-3</v>
      </c>
    </row>
    <row r="215" spans="1:2" x14ac:dyDescent="0.25">
      <c r="A215" s="24">
        <f t="shared" si="3"/>
        <v>21.300000000000033</v>
      </c>
      <c r="B215" s="24">
        <v>-1.262637503823669E-2</v>
      </c>
    </row>
    <row r="216" spans="1:2" x14ac:dyDescent="0.25">
      <c r="A216" s="24">
        <f t="shared" si="3"/>
        <v>21.400000000000034</v>
      </c>
      <c r="B216" s="24">
        <v>3.2141855394373677E-4</v>
      </c>
    </row>
    <row r="217" spans="1:2" x14ac:dyDescent="0.25">
      <c r="A217" s="24">
        <f t="shared" si="3"/>
        <v>21.500000000000036</v>
      </c>
      <c r="B217" s="24">
        <v>1.4815015269400871E-3</v>
      </c>
    </row>
    <row r="218" spans="1:2" x14ac:dyDescent="0.25">
      <c r="A218" s="24">
        <f t="shared" si="3"/>
        <v>21.600000000000037</v>
      </c>
      <c r="B218" s="24">
        <v>-2.3467244452517006E-3</v>
      </c>
    </row>
    <row r="219" spans="1:2" x14ac:dyDescent="0.25">
      <c r="A219" s="24">
        <f t="shared" si="3"/>
        <v>21.700000000000038</v>
      </c>
      <c r="B219" s="24">
        <v>1.763617139369893E-2</v>
      </c>
    </row>
    <row r="220" spans="1:2" x14ac:dyDescent="0.25">
      <c r="A220" s="24">
        <f t="shared" si="3"/>
        <v>21.80000000000004</v>
      </c>
      <c r="B220" s="24">
        <v>-1.2970352526550339E-2</v>
      </c>
    </row>
    <row r="221" spans="1:2" x14ac:dyDescent="0.25">
      <c r="A221" s="24">
        <f t="shared" si="3"/>
        <v>21.900000000000041</v>
      </c>
      <c r="B221" s="24">
        <v>1.2033188555806582E-2</v>
      </c>
    </row>
    <row r="222" spans="1:2" x14ac:dyDescent="0.25">
      <c r="A222" s="24">
        <f t="shared" si="3"/>
        <v>22.000000000000043</v>
      </c>
      <c r="B222" s="24">
        <v>1.5646304458150732E-2</v>
      </c>
    </row>
    <row r="223" spans="1:2" x14ac:dyDescent="0.25">
      <c r="A223" s="24">
        <f t="shared" si="3"/>
        <v>22.100000000000044</v>
      </c>
      <c r="B223" s="24">
        <v>1.3068528838395462E-2</v>
      </c>
    </row>
    <row r="224" spans="1:2" x14ac:dyDescent="0.25">
      <c r="A224" s="24">
        <f t="shared" si="3"/>
        <v>22.200000000000045</v>
      </c>
      <c r="B224" s="24">
        <v>2.0899418038543071E-2</v>
      </c>
    </row>
    <row r="225" spans="1:2" x14ac:dyDescent="0.25">
      <c r="A225" s="24">
        <f t="shared" si="3"/>
        <v>22.300000000000047</v>
      </c>
      <c r="B225" s="24">
        <v>-3.0614500159546918E-3</v>
      </c>
    </row>
    <row r="226" spans="1:2" x14ac:dyDescent="0.25">
      <c r="A226" s="24">
        <f t="shared" si="3"/>
        <v>22.400000000000048</v>
      </c>
      <c r="B226" s="24">
        <v>-1.4144768636970479E-3</v>
      </c>
    </row>
    <row r="227" spans="1:2" x14ac:dyDescent="0.25">
      <c r="A227" s="24">
        <f t="shared" si="3"/>
        <v>22.50000000000005</v>
      </c>
      <c r="B227" s="24">
        <v>-1.5160044504235906E-2</v>
      </c>
    </row>
    <row r="228" spans="1:2" x14ac:dyDescent="0.25">
      <c r="A228" s="24">
        <f t="shared" si="3"/>
        <v>22.600000000000051</v>
      </c>
      <c r="B228" s="24">
        <v>-1.1898516346800151E-2</v>
      </c>
    </row>
    <row r="229" spans="1:2" x14ac:dyDescent="0.25">
      <c r="A229" s="24">
        <f t="shared" si="3"/>
        <v>22.700000000000053</v>
      </c>
      <c r="B229" s="24">
        <v>1.0769761886849933E-2</v>
      </c>
    </row>
    <row r="230" spans="1:2" x14ac:dyDescent="0.25">
      <c r="A230" s="24">
        <f t="shared" si="3"/>
        <v>22.800000000000054</v>
      </c>
      <c r="B230" s="24">
        <v>-1.2755538696761133E-2</v>
      </c>
    </row>
    <row r="231" spans="1:2" x14ac:dyDescent="0.25">
      <c r="A231" s="24">
        <f t="shared" si="3"/>
        <v>22.900000000000055</v>
      </c>
      <c r="B231" s="24">
        <v>4.1252690195676366E-3</v>
      </c>
    </row>
    <row r="232" spans="1:2" x14ac:dyDescent="0.25">
      <c r="A232" s="24">
        <f t="shared" si="3"/>
        <v>23.000000000000057</v>
      </c>
      <c r="B232" s="24">
        <v>-3.1881126143159509E-3</v>
      </c>
    </row>
    <row r="233" spans="1:2" x14ac:dyDescent="0.25">
      <c r="A233" s="24">
        <f t="shared" si="3"/>
        <v>23.100000000000058</v>
      </c>
      <c r="B233" s="24">
        <v>1.3304033243729847E-2</v>
      </c>
    </row>
    <row r="234" spans="1:2" x14ac:dyDescent="0.25">
      <c r="A234" s="24">
        <f t="shared" si="3"/>
        <v>23.20000000000006</v>
      </c>
      <c r="B234" s="24">
        <v>1.2014372236525206E-3</v>
      </c>
    </row>
    <row r="235" spans="1:2" x14ac:dyDescent="0.25">
      <c r="A235" s="24">
        <f t="shared" si="3"/>
        <v>23.300000000000061</v>
      </c>
      <c r="B235" s="24">
        <v>1.9303843072855757E-2</v>
      </c>
    </row>
    <row r="236" spans="1:2" x14ac:dyDescent="0.25">
      <c r="A236" s="24">
        <f t="shared" si="3"/>
        <v>23.400000000000063</v>
      </c>
      <c r="B236" s="24">
        <v>-1.2188992981655544E-2</v>
      </c>
    </row>
    <row r="237" spans="1:2" x14ac:dyDescent="0.25">
      <c r="A237" s="24">
        <f t="shared" si="3"/>
        <v>23.500000000000064</v>
      </c>
      <c r="B237" s="24">
        <v>1.5322697159798431E-2</v>
      </c>
    </row>
    <row r="238" spans="1:2" x14ac:dyDescent="0.25">
      <c r="A238" s="24">
        <f t="shared" si="3"/>
        <v>23.600000000000065</v>
      </c>
      <c r="B238" s="24">
        <v>-1.1561307107916486E-2</v>
      </c>
    </row>
    <row r="239" spans="1:2" x14ac:dyDescent="0.25">
      <c r="A239" s="24">
        <f t="shared" si="3"/>
        <v>23.700000000000067</v>
      </c>
      <c r="B239" s="24">
        <v>2.9587843557798378E-3</v>
      </c>
    </row>
    <row r="240" spans="1:2" x14ac:dyDescent="0.25">
      <c r="A240" s="24">
        <f t="shared" si="3"/>
        <v>23.800000000000068</v>
      </c>
      <c r="B240" s="24">
        <v>1.9682771914374883E-2</v>
      </c>
    </row>
    <row r="241" spans="1:2" x14ac:dyDescent="0.25">
      <c r="A241" s="24">
        <f t="shared" si="3"/>
        <v>23.90000000000007</v>
      </c>
      <c r="B241" s="24">
        <v>3.0104656568335515E-3</v>
      </c>
    </row>
  </sheetData>
  <sheetProtection selectLockedCells="1" selectUnlockedCells="1"/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3491"/>
  <sheetViews>
    <sheetView zoomScaleNormal="100" workbookViewId="0">
      <selection activeCell="F10" sqref="F10"/>
    </sheetView>
  </sheetViews>
  <sheetFormatPr defaultColWidth="8.625" defaultRowHeight="12.9" x14ac:dyDescent="0.2"/>
  <cols>
    <col min="1" max="1" width="11.5" style="45" customWidth="1"/>
    <col min="2" max="2" width="13.5" style="45" customWidth="1"/>
    <col min="3" max="3" width="9.375" style="24" customWidth="1"/>
    <col min="4" max="4" width="9.5" style="24" customWidth="1"/>
    <col min="5" max="6" width="8.625" style="24"/>
    <col min="7" max="7" width="9.625" style="24" customWidth="1"/>
    <col min="8" max="256" width="8.625" style="24"/>
    <col min="257" max="257" width="11.5" style="24" customWidth="1"/>
    <col min="258" max="258" width="13.5" style="24" customWidth="1"/>
    <col min="259" max="259" width="9.375" style="24" customWidth="1"/>
    <col min="260" max="260" width="9.5" style="24" customWidth="1"/>
    <col min="261" max="262" width="8.625" style="24"/>
    <col min="263" max="263" width="9.625" style="24" customWidth="1"/>
    <col min="264" max="512" width="8.625" style="24"/>
    <col min="513" max="513" width="11.5" style="24" customWidth="1"/>
    <col min="514" max="514" width="13.5" style="24" customWidth="1"/>
    <col min="515" max="515" width="9.375" style="24" customWidth="1"/>
    <col min="516" max="516" width="9.5" style="24" customWidth="1"/>
    <col min="517" max="518" width="8.625" style="24"/>
    <col min="519" max="519" width="9.625" style="24" customWidth="1"/>
    <col min="520" max="768" width="8.625" style="24"/>
    <col min="769" max="769" width="11.5" style="24" customWidth="1"/>
    <col min="770" max="770" width="13.5" style="24" customWidth="1"/>
    <col min="771" max="771" width="9.375" style="24" customWidth="1"/>
    <col min="772" max="772" width="9.5" style="24" customWidth="1"/>
    <col min="773" max="774" width="8.625" style="24"/>
    <col min="775" max="775" width="9.625" style="24" customWidth="1"/>
    <col min="776" max="1024" width="8.625" style="24"/>
    <col min="1025" max="1025" width="11.5" style="24" customWidth="1"/>
    <col min="1026" max="1026" width="13.5" style="24" customWidth="1"/>
    <col min="1027" max="1027" width="9.375" style="24" customWidth="1"/>
    <col min="1028" max="1028" width="9.5" style="24" customWidth="1"/>
    <col min="1029" max="1030" width="8.625" style="24"/>
    <col min="1031" max="1031" width="9.625" style="24" customWidth="1"/>
    <col min="1032" max="1280" width="8.625" style="24"/>
    <col min="1281" max="1281" width="11.5" style="24" customWidth="1"/>
    <col min="1282" max="1282" width="13.5" style="24" customWidth="1"/>
    <col min="1283" max="1283" width="9.375" style="24" customWidth="1"/>
    <col min="1284" max="1284" width="9.5" style="24" customWidth="1"/>
    <col min="1285" max="1286" width="8.625" style="24"/>
    <col min="1287" max="1287" width="9.625" style="24" customWidth="1"/>
    <col min="1288" max="1536" width="8.625" style="24"/>
    <col min="1537" max="1537" width="11.5" style="24" customWidth="1"/>
    <col min="1538" max="1538" width="13.5" style="24" customWidth="1"/>
    <col min="1539" max="1539" width="9.375" style="24" customWidth="1"/>
    <col min="1540" max="1540" width="9.5" style="24" customWidth="1"/>
    <col min="1541" max="1542" width="8.625" style="24"/>
    <col min="1543" max="1543" width="9.625" style="24" customWidth="1"/>
    <col min="1544" max="1792" width="8.625" style="24"/>
    <col min="1793" max="1793" width="11.5" style="24" customWidth="1"/>
    <col min="1794" max="1794" width="13.5" style="24" customWidth="1"/>
    <col min="1795" max="1795" width="9.375" style="24" customWidth="1"/>
    <col min="1796" max="1796" width="9.5" style="24" customWidth="1"/>
    <col min="1797" max="1798" width="8.625" style="24"/>
    <col min="1799" max="1799" width="9.625" style="24" customWidth="1"/>
    <col min="1800" max="2048" width="8.625" style="24"/>
    <col min="2049" max="2049" width="11.5" style="24" customWidth="1"/>
    <col min="2050" max="2050" width="13.5" style="24" customWidth="1"/>
    <col min="2051" max="2051" width="9.375" style="24" customWidth="1"/>
    <col min="2052" max="2052" width="9.5" style="24" customWidth="1"/>
    <col min="2053" max="2054" width="8.625" style="24"/>
    <col min="2055" max="2055" width="9.625" style="24" customWidth="1"/>
    <col min="2056" max="2304" width="8.625" style="24"/>
    <col min="2305" max="2305" width="11.5" style="24" customWidth="1"/>
    <col min="2306" max="2306" width="13.5" style="24" customWidth="1"/>
    <col min="2307" max="2307" width="9.375" style="24" customWidth="1"/>
    <col min="2308" max="2308" width="9.5" style="24" customWidth="1"/>
    <col min="2309" max="2310" width="8.625" style="24"/>
    <col min="2311" max="2311" width="9.625" style="24" customWidth="1"/>
    <col min="2312" max="2560" width="8.625" style="24"/>
    <col min="2561" max="2561" width="11.5" style="24" customWidth="1"/>
    <col min="2562" max="2562" width="13.5" style="24" customWidth="1"/>
    <col min="2563" max="2563" width="9.375" style="24" customWidth="1"/>
    <col min="2564" max="2564" width="9.5" style="24" customWidth="1"/>
    <col min="2565" max="2566" width="8.625" style="24"/>
    <col min="2567" max="2567" width="9.625" style="24" customWidth="1"/>
    <col min="2568" max="2816" width="8.625" style="24"/>
    <col min="2817" max="2817" width="11.5" style="24" customWidth="1"/>
    <col min="2818" max="2818" width="13.5" style="24" customWidth="1"/>
    <col min="2819" max="2819" width="9.375" style="24" customWidth="1"/>
    <col min="2820" max="2820" width="9.5" style="24" customWidth="1"/>
    <col min="2821" max="2822" width="8.625" style="24"/>
    <col min="2823" max="2823" width="9.625" style="24" customWidth="1"/>
    <col min="2824" max="3072" width="8.625" style="24"/>
    <col min="3073" max="3073" width="11.5" style="24" customWidth="1"/>
    <col min="3074" max="3074" width="13.5" style="24" customWidth="1"/>
    <col min="3075" max="3075" width="9.375" style="24" customWidth="1"/>
    <col min="3076" max="3076" width="9.5" style="24" customWidth="1"/>
    <col min="3077" max="3078" width="8.625" style="24"/>
    <col min="3079" max="3079" width="9.625" style="24" customWidth="1"/>
    <col min="3080" max="3328" width="8.625" style="24"/>
    <col min="3329" max="3329" width="11.5" style="24" customWidth="1"/>
    <col min="3330" max="3330" width="13.5" style="24" customWidth="1"/>
    <col min="3331" max="3331" width="9.375" style="24" customWidth="1"/>
    <col min="3332" max="3332" width="9.5" style="24" customWidth="1"/>
    <col min="3333" max="3334" width="8.625" style="24"/>
    <col min="3335" max="3335" width="9.625" style="24" customWidth="1"/>
    <col min="3336" max="3584" width="8.625" style="24"/>
    <col min="3585" max="3585" width="11.5" style="24" customWidth="1"/>
    <col min="3586" max="3586" width="13.5" style="24" customWidth="1"/>
    <col min="3587" max="3587" width="9.375" style="24" customWidth="1"/>
    <col min="3588" max="3588" width="9.5" style="24" customWidth="1"/>
    <col min="3589" max="3590" width="8.625" style="24"/>
    <col min="3591" max="3591" width="9.625" style="24" customWidth="1"/>
    <col min="3592" max="3840" width="8.625" style="24"/>
    <col min="3841" max="3841" width="11.5" style="24" customWidth="1"/>
    <col min="3842" max="3842" width="13.5" style="24" customWidth="1"/>
    <col min="3843" max="3843" width="9.375" style="24" customWidth="1"/>
    <col min="3844" max="3844" width="9.5" style="24" customWidth="1"/>
    <col min="3845" max="3846" width="8.625" style="24"/>
    <col min="3847" max="3847" width="9.625" style="24" customWidth="1"/>
    <col min="3848" max="4096" width="8.625" style="24"/>
    <col min="4097" max="4097" width="11.5" style="24" customWidth="1"/>
    <col min="4098" max="4098" width="13.5" style="24" customWidth="1"/>
    <col min="4099" max="4099" width="9.375" style="24" customWidth="1"/>
    <col min="4100" max="4100" width="9.5" style="24" customWidth="1"/>
    <col min="4101" max="4102" width="8.625" style="24"/>
    <col min="4103" max="4103" width="9.625" style="24" customWidth="1"/>
    <col min="4104" max="4352" width="8.625" style="24"/>
    <col min="4353" max="4353" width="11.5" style="24" customWidth="1"/>
    <col min="4354" max="4354" width="13.5" style="24" customWidth="1"/>
    <col min="4355" max="4355" width="9.375" style="24" customWidth="1"/>
    <col min="4356" max="4356" width="9.5" style="24" customWidth="1"/>
    <col min="4357" max="4358" width="8.625" style="24"/>
    <col min="4359" max="4359" width="9.625" style="24" customWidth="1"/>
    <col min="4360" max="4608" width="8.625" style="24"/>
    <col min="4609" max="4609" width="11.5" style="24" customWidth="1"/>
    <col min="4610" max="4610" width="13.5" style="24" customWidth="1"/>
    <col min="4611" max="4611" width="9.375" style="24" customWidth="1"/>
    <col min="4612" max="4612" width="9.5" style="24" customWidth="1"/>
    <col min="4613" max="4614" width="8.625" style="24"/>
    <col min="4615" max="4615" width="9.625" style="24" customWidth="1"/>
    <col min="4616" max="4864" width="8.625" style="24"/>
    <col min="4865" max="4865" width="11.5" style="24" customWidth="1"/>
    <col min="4866" max="4866" width="13.5" style="24" customWidth="1"/>
    <col min="4867" max="4867" width="9.375" style="24" customWidth="1"/>
    <col min="4868" max="4868" width="9.5" style="24" customWidth="1"/>
    <col min="4869" max="4870" width="8.625" style="24"/>
    <col min="4871" max="4871" width="9.625" style="24" customWidth="1"/>
    <col min="4872" max="5120" width="8.625" style="24"/>
    <col min="5121" max="5121" width="11.5" style="24" customWidth="1"/>
    <col min="5122" max="5122" width="13.5" style="24" customWidth="1"/>
    <col min="5123" max="5123" width="9.375" style="24" customWidth="1"/>
    <col min="5124" max="5124" width="9.5" style="24" customWidth="1"/>
    <col min="5125" max="5126" width="8.625" style="24"/>
    <col min="5127" max="5127" width="9.625" style="24" customWidth="1"/>
    <col min="5128" max="5376" width="8.625" style="24"/>
    <col min="5377" max="5377" width="11.5" style="24" customWidth="1"/>
    <col min="5378" max="5378" width="13.5" style="24" customWidth="1"/>
    <col min="5379" max="5379" width="9.375" style="24" customWidth="1"/>
    <col min="5380" max="5380" width="9.5" style="24" customWidth="1"/>
    <col min="5381" max="5382" width="8.625" style="24"/>
    <col min="5383" max="5383" width="9.625" style="24" customWidth="1"/>
    <col min="5384" max="5632" width="8.625" style="24"/>
    <col min="5633" max="5633" width="11.5" style="24" customWidth="1"/>
    <col min="5634" max="5634" width="13.5" style="24" customWidth="1"/>
    <col min="5635" max="5635" width="9.375" style="24" customWidth="1"/>
    <col min="5636" max="5636" width="9.5" style="24" customWidth="1"/>
    <col min="5637" max="5638" width="8.625" style="24"/>
    <col min="5639" max="5639" width="9.625" style="24" customWidth="1"/>
    <col min="5640" max="5888" width="8.625" style="24"/>
    <col min="5889" max="5889" width="11.5" style="24" customWidth="1"/>
    <col min="5890" max="5890" width="13.5" style="24" customWidth="1"/>
    <col min="5891" max="5891" width="9.375" style="24" customWidth="1"/>
    <col min="5892" max="5892" width="9.5" style="24" customWidth="1"/>
    <col min="5893" max="5894" width="8.625" style="24"/>
    <col min="5895" max="5895" width="9.625" style="24" customWidth="1"/>
    <col min="5896" max="6144" width="8.625" style="24"/>
    <col min="6145" max="6145" width="11.5" style="24" customWidth="1"/>
    <col min="6146" max="6146" width="13.5" style="24" customWidth="1"/>
    <col min="6147" max="6147" width="9.375" style="24" customWidth="1"/>
    <col min="6148" max="6148" width="9.5" style="24" customWidth="1"/>
    <col min="6149" max="6150" width="8.625" style="24"/>
    <col min="6151" max="6151" width="9.625" style="24" customWidth="1"/>
    <col min="6152" max="6400" width="8.625" style="24"/>
    <col min="6401" max="6401" width="11.5" style="24" customWidth="1"/>
    <col min="6402" max="6402" width="13.5" style="24" customWidth="1"/>
    <col min="6403" max="6403" width="9.375" style="24" customWidth="1"/>
    <col min="6404" max="6404" width="9.5" style="24" customWidth="1"/>
    <col min="6405" max="6406" width="8.625" style="24"/>
    <col min="6407" max="6407" width="9.625" style="24" customWidth="1"/>
    <col min="6408" max="6656" width="8.625" style="24"/>
    <col min="6657" max="6657" width="11.5" style="24" customWidth="1"/>
    <col min="6658" max="6658" width="13.5" style="24" customWidth="1"/>
    <col min="6659" max="6659" width="9.375" style="24" customWidth="1"/>
    <col min="6660" max="6660" width="9.5" style="24" customWidth="1"/>
    <col min="6661" max="6662" width="8.625" style="24"/>
    <col min="6663" max="6663" width="9.625" style="24" customWidth="1"/>
    <col min="6664" max="6912" width="8.625" style="24"/>
    <col min="6913" max="6913" width="11.5" style="24" customWidth="1"/>
    <col min="6914" max="6914" width="13.5" style="24" customWidth="1"/>
    <col min="6915" max="6915" width="9.375" style="24" customWidth="1"/>
    <col min="6916" max="6916" width="9.5" style="24" customWidth="1"/>
    <col min="6917" max="6918" width="8.625" style="24"/>
    <col min="6919" max="6919" width="9.625" style="24" customWidth="1"/>
    <col min="6920" max="7168" width="8.625" style="24"/>
    <col min="7169" max="7169" width="11.5" style="24" customWidth="1"/>
    <col min="7170" max="7170" width="13.5" style="24" customWidth="1"/>
    <col min="7171" max="7171" width="9.375" style="24" customWidth="1"/>
    <col min="7172" max="7172" width="9.5" style="24" customWidth="1"/>
    <col min="7173" max="7174" width="8.625" style="24"/>
    <col min="7175" max="7175" width="9.625" style="24" customWidth="1"/>
    <col min="7176" max="7424" width="8.625" style="24"/>
    <col min="7425" max="7425" width="11.5" style="24" customWidth="1"/>
    <col min="7426" max="7426" width="13.5" style="24" customWidth="1"/>
    <col min="7427" max="7427" width="9.375" style="24" customWidth="1"/>
    <col min="7428" max="7428" width="9.5" style="24" customWidth="1"/>
    <col min="7429" max="7430" width="8.625" style="24"/>
    <col min="7431" max="7431" width="9.625" style="24" customWidth="1"/>
    <col min="7432" max="7680" width="8.625" style="24"/>
    <col min="7681" max="7681" width="11.5" style="24" customWidth="1"/>
    <col min="7682" max="7682" width="13.5" style="24" customWidth="1"/>
    <col min="7683" max="7683" width="9.375" style="24" customWidth="1"/>
    <col min="7684" max="7684" width="9.5" style="24" customWidth="1"/>
    <col min="7685" max="7686" width="8.625" style="24"/>
    <col min="7687" max="7687" width="9.625" style="24" customWidth="1"/>
    <col min="7688" max="7936" width="8.625" style="24"/>
    <col min="7937" max="7937" width="11.5" style="24" customWidth="1"/>
    <col min="7938" max="7938" width="13.5" style="24" customWidth="1"/>
    <col min="7939" max="7939" width="9.375" style="24" customWidth="1"/>
    <col min="7940" max="7940" width="9.5" style="24" customWidth="1"/>
    <col min="7941" max="7942" width="8.625" style="24"/>
    <col min="7943" max="7943" width="9.625" style="24" customWidth="1"/>
    <col min="7944" max="8192" width="8.625" style="24"/>
    <col min="8193" max="8193" width="11.5" style="24" customWidth="1"/>
    <col min="8194" max="8194" width="13.5" style="24" customWidth="1"/>
    <col min="8195" max="8195" width="9.375" style="24" customWidth="1"/>
    <col min="8196" max="8196" width="9.5" style="24" customWidth="1"/>
    <col min="8197" max="8198" width="8.625" style="24"/>
    <col min="8199" max="8199" width="9.625" style="24" customWidth="1"/>
    <col min="8200" max="8448" width="8.625" style="24"/>
    <col min="8449" max="8449" width="11.5" style="24" customWidth="1"/>
    <col min="8450" max="8450" width="13.5" style="24" customWidth="1"/>
    <col min="8451" max="8451" width="9.375" style="24" customWidth="1"/>
    <col min="8452" max="8452" width="9.5" style="24" customWidth="1"/>
    <col min="8453" max="8454" width="8.625" style="24"/>
    <col min="8455" max="8455" width="9.625" style="24" customWidth="1"/>
    <col min="8456" max="8704" width="8.625" style="24"/>
    <col min="8705" max="8705" width="11.5" style="24" customWidth="1"/>
    <col min="8706" max="8706" width="13.5" style="24" customWidth="1"/>
    <col min="8707" max="8707" width="9.375" style="24" customWidth="1"/>
    <col min="8708" max="8708" width="9.5" style="24" customWidth="1"/>
    <col min="8709" max="8710" width="8.625" style="24"/>
    <col min="8711" max="8711" width="9.625" style="24" customWidth="1"/>
    <col min="8712" max="8960" width="8.625" style="24"/>
    <col min="8961" max="8961" width="11.5" style="24" customWidth="1"/>
    <col min="8962" max="8962" width="13.5" style="24" customWidth="1"/>
    <col min="8963" max="8963" width="9.375" style="24" customWidth="1"/>
    <col min="8964" max="8964" width="9.5" style="24" customWidth="1"/>
    <col min="8965" max="8966" width="8.625" style="24"/>
    <col min="8967" max="8967" width="9.625" style="24" customWidth="1"/>
    <col min="8968" max="9216" width="8.625" style="24"/>
    <col min="9217" max="9217" width="11.5" style="24" customWidth="1"/>
    <col min="9218" max="9218" width="13.5" style="24" customWidth="1"/>
    <col min="9219" max="9219" width="9.375" style="24" customWidth="1"/>
    <col min="9220" max="9220" width="9.5" style="24" customWidth="1"/>
    <col min="9221" max="9222" width="8.625" style="24"/>
    <col min="9223" max="9223" width="9.625" style="24" customWidth="1"/>
    <col min="9224" max="9472" width="8.625" style="24"/>
    <col min="9473" max="9473" width="11.5" style="24" customWidth="1"/>
    <col min="9474" max="9474" width="13.5" style="24" customWidth="1"/>
    <col min="9475" max="9475" width="9.375" style="24" customWidth="1"/>
    <col min="9476" max="9476" width="9.5" style="24" customWidth="1"/>
    <col min="9477" max="9478" width="8.625" style="24"/>
    <col min="9479" max="9479" width="9.625" style="24" customWidth="1"/>
    <col min="9480" max="9728" width="8.625" style="24"/>
    <col min="9729" max="9729" width="11.5" style="24" customWidth="1"/>
    <col min="9730" max="9730" width="13.5" style="24" customWidth="1"/>
    <col min="9731" max="9731" width="9.375" style="24" customWidth="1"/>
    <col min="9732" max="9732" width="9.5" style="24" customWidth="1"/>
    <col min="9733" max="9734" width="8.625" style="24"/>
    <col min="9735" max="9735" width="9.625" style="24" customWidth="1"/>
    <col min="9736" max="9984" width="8.625" style="24"/>
    <col min="9985" max="9985" width="11.5" style="24" customWidth="1"/>
    <col min="9986" max="9986" width="13.5" style="24" customWidth="1"/>
    <col min="9987" max="9987" width="9.375" style="24" customWidth="1"/>
    <col min="9988" max="9988" width="9.5" style="24" customWidth="1"/>
    <col min="9989" max="9990" width="8.625" style="24"/>
    <col min="9991" max="9991" width="9.625" style="24" customWidth="1"/>
    <col min="9992" max="10240" width="8.625" style="24"/>
    <col min="10241" max="10241" width="11.5" style="24" customWidth="1"/>
    <col min="10242" max="10242" width="13.5" style="24" customWidth="1"/>
    <col min="10243" max="10243" width="9.375" style="24" customWidth="1"/>
    <col min="10244" max="10244" width="9.5" style="24" customWidth="1"/>
    <col min="10245" max="10246" width="8.625" style="24"/>
    <col min="10247" max="10247" width="9.625" style="24" customWidth="1"/>
    <col min="10248" max="10496" width="8.625" style="24"/>
    <col min="10497" max="10497" width="11.5" style="24" customWidth="1"/>
    <col min="10498" max="10498" width="13.5" style="24" customWidth="1"/>
    <col min="10499" max="10499" width="9.375" style="24" customWidth="1"/>
    <col min="10500" max="10500" width="9.5" style="24" customWidth="1"/>
    <col min="10501" max="10502" width="8.625" style="24"/>
    <col min="10503" max="10503" width="9.625" style="24" customWidth="1"/>
    <col min="10504" max="10752" width="8.625" style="24"/>
    <col min="10753" max="10753" width="11.5" style="24" customWidth="1"/>
    <col min="10754" max="10754" width="13.5" style="24" customWidth="1"/>
    <col min="10755" max="10755" width="9.375" style="24" customWidth="1"/>
    <col min="10756" max="10756" width="9.5" style="24" customWidth="1"/>
    <col min="10757" max="10758" width="8.625" style="24"/>
    <col min="10759" max="10759" width="9.625" style="24" customWidth="1"/>
    <col min="10760" max="11008" width="8.625" style="24"/>
    <col min="11009" max="11009" width="11.5" style="24" customWidth="1"/>
    <col min="11010" max="11010" width="13.5" style="24" customWidth="1"/>
    <col min="11011" max="11011" width="9.375" style="24" customWidth="1"/>
    <col min="11012" max="11012" width="9.5" style="24" customWidth="1"/>
    <col min="11013" max="11014" width="8.625" style="24"/>
    <col min="11015" max="11015" width="9.625" style="24" customWidth="1"/>
    <col min="11016" max="11264" width="8.625" style="24"/>
    <col min="11265" max="11265" width="11.5" style="24" customWidth="1"/>
    <col min="11266" max="11266" width="13.5" style="24" customWidth="1"/>
    <col min="11267" max="11267" width="9.375" style="24" customWidth="1"/>
    <col min="11268" max="11268" width="9.5" style="24" customWidth="1"/>
    <col min="11269" max="11270" width="8.625" style="24"/>
    <col min="11271" max="11271" width="9.625" style="24" customWidth="1"/>
    <col min="11272" max="11520" width="8.625" style="24"/>
    <col min="11521" max="11521" width="11.5" style="24" customWidth="1"/>
    <col min="11522" max="11522" width="13.5" style="24" customWidth="1"/>
    <col min="11523" max="11523" width="9.375" style="24" customWidth="1"/>
    <col min="11524" max="11524" width="9.5" style="24" customWidth="1"/>
    <col min="11525" max="11526" width="8.625" style="24"/>
    <col min="11527" max="11527" width="9.625" style="24" customWidth="1"/>
    <col min="11528" max="11776" width="8.625" style="24"/>
    <col min="11777" max="11777" width="11.5" style="24" customWidth="1"/>
    <col min="11778" max="11778" width="13.5" style="24" customWidth="1"/>
    <col min="11779" max="11779" width="9.375" style="24" customWidth="1"/>
    <col min="11780" max="11780" width="9.5" style="24" customWidth="1"/>
    <col min="11781" max="11782" width="8.625" style="24"/>
    <col min="11783" max="11783" width="9.625" style="24" customWidth="1"/>
    <col min="11784" max="12032" width="8.625" style="24"/>
    <col min="12033" max="12033" width="11.5" style="24" customWidth="1"/>
    <col min="12034" max="12034" width="13.5" style="24" customWidth="1"/>
    <col min="12035" max="12035" width="9.375" style="24" customWidth="1"/>
    <col min="12036" max="12036" width="9.5" style="24" customWidth="1"/>
    <col min="12037" max="12038" width="8.625" style="24"/>
    <col min="12039" max="12039" width="9.625" style="24" customWidth="1"/>
    <col min="12040" max="12288" width="8.625" style="24"/>
    <col min="12289" max="12289" width="11.5" style="24" customWidth="1"/>
    <col min="12290" max="12290" width="13.5" style="24" customWidth="1"/>
    <col min="12291" max="12291" width="9.375" style="24" customWidth="1"/>
    <col min="12292" max="12292" width="9.5" style="24" customWidth="1"/>
    <col min="12293" max="12294" width="8.625" style="24"/>
    <col min="12295" max="12295" width="9.625" style="24" customWidth="1"/>
    <col min="12296" max="12544" width="8.625" style="24"/>
    <col min="12545" max="12545" width="11.5" style="24" customWidth="1"/>
    <col min="12546" max="12546" width="13.5" style="24" customWidth="1"/>
    <col min="12547" max="12547" width="9.375" style="24" customWidth="1"/>
    <col min="12548" max="12548" width="9.5" style="24" customWidth="1"/>
    <col min="12549" max="12550" width="8.625" style="24"/>
    <col min="12551" max="12551" width="9.625" style="24" customWidth="1"/>
    <col min="12552" max="12800" width="8.625" style="24"/>
    <col min="12801" max="12801" width="11.5" style="24" customWidth="1"/>
    <col min="12802" max="12802" width="13.5" style="24" customWidth="1"/>
    <col min="12803" max="12803" width="9.375" style="24" customWidth="1"/>
    <col min="12804" max="12804" width="9.5" style="24" customWidth="1"/>
    <col min="12805" max="12806" width="8.625" style="24"/>
    <col min="12807" max="12807" width="9.625" style="24" customWidth="1"/>
    <col min="12808" max="13056" width="8.625" style="24"/>
    <col min="13057" max="13057" width="11.5" style="24" customWidth="1"/>
    <col min="13058" max="13058" width="13.5" style="24" customWidth="1"/>
    <col min="13059" max="13059" width="9.375" style="24" customWidth="1"/>
    <col min="13060" max="13060" width="9.5" style="24" customWidth="1"/>
    <col min="13061" max="13062" width="8.625" style="24"/>
    <col min="13063" max="13063" width="9.625" style="24" customWidth="1"/>
    <col min="13064" max="13312" width="8.625" style="24"/>
    <col min="13313" max="13313" width="11.5" style="24" customWidth="1"/>
    <col min="13314" max="13314" width="13.5" style="24" customWidth="1"/>
    <col min="13315" max="13315" width="9.375" style="24" customWidth="1"/>
    <col min="13316" max="13316" width="9.5" style="24" customWidth="1"/>
    <col min="13317" max="13318" width="8.625" style="24"/>
    <col min="13319" max="13319" width="9.625" style="24" customWidth="1"/>
    <col min="13320" max="13568" width="8.625" style="24"/>
    <col min="13569" max="13569" width="11.5" style="24" customWidth="1"/>
    <col min="13570" max="13570" width="13.5" style="24" customWidth="1"/>
    <col min="13571" max="13571" width="9.375" style="24" customWidth="1"/>
    <col min="13572" max="13572" width="9.5" style="24" customWidth="1"/>
    <col min="13573" max="13574" width="8.625" style="24"/>
    <col min="13575" max="13575" width="9.625" style="24" customWidth="1"/>
    <col min="13576" max="13824" width="8.625" style="24"/>
    <col min="13825" max="13825" width="11.5" style="24" customWidth="1"/>
    <col min="13826" max="13826" width="13.5" style="24" customWidth="1"/>
    <col min="13827" max="13827" width="9.375" style="24" customWidth="1"/>
    <col min="13828" max="13828" width="9.5" style="24" customWidth="1"/>
    <col min="13829" max="13830" width="8.625" style="24"/>
    <col min="13831" max="13831" width="9.625" style="24" customWidth="1"/>
    <col min="13832" max="14080" width="8.625" style="24"/>
    <col min="14081" max="14081" width="11.5" style="24" customWidth="1"/>
    <col min="14082" max="14082" width="13.5" style="24" customWidth="1"/>
    <col min="14083" max="14083" width="9.375" style="24" customWidth="1"/>
    <col min="14084" max="14084" width="9.5" style="24" customWidth="1"/>
    <col min="14085" max="14086" width="8.625" style="24"/>
    <col min="14087" max="14087" width="9.625" style="24" customWidth="1"/>
    <col min="14088" max="14336" width="8.625" style="24"/>
    <col min="14337" max="14337" width="11.5" style="24" customWidth="1"/>
    <col min="14338" max="14338" width="13.5" style="24" customWidth="1"/>
    <col min="14339" max="14339" width="9.375" style="24" customWidth="1"/>
    <col min="14340" max="14340" width="9.5" style="24" customWidth="1"/>
    <col min="14341" max="14342" width="8.625" style="24"/>
    <col min="14343" max="14343" width="9.625" style="24" customWidth="1"/>
    <col min="14344" max="14592" width="8.625" style="24"/>
    <col min="14593" max="14593" width="11.5" style="24" customWidth="1"/>
    <col min="14594" max="14594" width="13.5" style="24" customWidth="1"/>
    <col min="14595" max="14595" width="9.375" style="24" customWidth="1"/>
    <col min="14596" max="14596" width="9.5" style="24" customWidth="1"/>
    <col min="14597" max="14598" width="8.625" style="24"/>
    <col min="14599" max="14599" width="9.625" style="24" customWidth="1"/>
    <col min="14600" max="14848" width="8.625" style="24"/>
    <col min="14849" max="14849" width="11.5" style="24" customWidth="1"/>
    <col min="14850" max="14850" width="13.5" style="24" customWidth="1"/>
    <col min="14851" max="14851" width="9.375" style="24" customWidth="1"/>
    <col min="14852" max="14852" width="9.5" style="24" customWidth="1"/>
    <col min="14853" max="14854" width="8.625" style="24"/>
    <col min="14855" max="14855" width="9.625" style="24" customWidth="1"/>
    <col min="14856" max="15104" width="8.625" style="24"/>
    <col min="15105" max="15105" width="11.5" style="24" customWidth="1"/>
    <col min="15106" max="15106" width="13.5" style="24" customWidth="1"/>
    <col min="15107" max="15107" width="9.375" style="24" customWidth="1"/>
    <col min="15108" max="15108" width="9.5" style="24" customWidth="1"/>
    <col min="15109" max="15110" width="8.625" style="24"/>
    <col min="15111" max="15111" width="9.625" style="24" customWidth="1"/>
    <col min="15112" max="15360" width="8.625" style="24"/>
    <col min="15361" max="15361" width="11.5" style="24" customWidth="1"/>
    <col min="15362" max="15362" width="13.5" style="24" customWidth="1"/>
    <col min="15363" max="15363" width="9.375" style="24" customWidth="1"/>
    <col min="15364" max="15364" width="9.5" style="24" customWidth="1"/>
    <col min="15365" max="15366" width="8.625" style="24"/>
    <col min="15367" max="15367" width="9.625" style="24" customWidth="1"/>
    <col min="15368" max="15616" width="8.625" style="24"/>
    <col min="15617" max="15617" width="11.5" style="24" customWidth="1"/>
    <col min="15618" max="15618" width="13.5" style="24" customWidth="1"/>
    <col min="15619" max="15619" width="9.375" style="24" customWidth="1"/>
    <col min="15620" max="15620" width="9.5" style="24" customWidth="1"/>
    <col min="15621" max="15622" width="8.625" style="24"/>
    <col min="15623" max="15623" width="9.625" style="24" customWidth="1"/>
    <col min="15624" max="15872" width="8.625" style="24"/>
    <col min="15873" max="15873" width="11.5" style="24" customWidth="1"/>
    <col min="15874" max="15874" width="13.5" style="24" customWidth="1"/>
    <col min="15875" max="15875" width="9.375" style="24" customWidth="1"/>
    <col min="15876" max="15876" width="9.5" style="24" customWidth="1"/>
    <col min="15877" max="15878" width="8.625" style="24"/>
    <col min="15879" max="15879" width="9.625" style="24" customWidth="1"/>
    <col min="15880" max="16128" width="8.625" style="24"/>
    <col min="16129" max="16129" width="11.5" style="24" customWidth="1"/>
    <col min="16130" max="16130" width="13.5" style="24" customWidth="1"/>
    <col min="16131" max="16131" width="9.375" style="24" customWidth="1"/>
    <col min="16132" max="16132" width="9.5" style="24" customWidth="1"/>
    <col min="16133" max="16134" width="8.625" style="24"/>
    <col min="16135" max="16135" width="9.625" style="24" customWidth="1"/>
    <col min="16136" max="16384" width="8.625" style="24"/>
  </cols>
  <sheetData>
    <row r="1" spans="1:24" x14ac:dyDescent="0.2">
      <c r="A1" s="45" t="s">
        <v>45</v>
      </c>
      <c r="B1" s="45" t="s">
        <v>56</v>
      </c>
    </row>
    <row r="2" spans="1:24" x14ac:dyDescent="0.2">
      <c r="A2" s="74">
        <v>0</v>
      </c>
      <c r="B2" s="71">
        <v>1</v>
      </c>
    </row>
    <row r="3" spans="1:24" ht="14.3" x14ac:dyDescent="0.25">
      <c r="A3" s="75">
        <v>0.01</v>
      </c>
      <c r="B3" s="72">
        <v>1.6</v>
      </c>
    </row>
    <row r="4" spans="1:24" ht="14.3" x14ac:dyDescent="0.25">
      <c r="A4" s="76">
        <v>0.02</v>
      </c>
      <c r="B4" s="73">
        <v>1.2999999999999998</v>
      </c>
      <c r="D4" s="43"/>
      <c r="E4" s="29"/>
      <c r="F4" s="67" t="s">
        <v>28</v>
      </c>
      <c r="U4" s="29"/>
      <c r="V4" s="29"/>
      <c r="W4" s="29"/>
      <c r="X4" s="29"/>
    </row>
    <row r="5" spans="1:24" ht="14.3" x14ac:dyDescent="0.25">
      <c r="A5" s="76">
        <v>0.03</v>
      </c>
      <c r="B5" s="73">
        <v>1.2999999999999998</v>
      </c>
      <c r="D5" s="44"/>
      <c r="E5" s="30" t="s">
        <v>29</v>
      </c>
      <c r="F5" s="67" t="s">
        <v>38</v>
      </c>
      <c r="U5" s="29"/>
      <c r="V5" s="29"/>
      <c r="W5" s="29"/>
      <c r="X5" s="29"/>
    </row>
    <row r="6" spans="1:24" ht="14.3" x14ac:dyDescent="0.25">
      <c r="A6" s="76">
        <v>0.04</v>
      </c>
      <c r="B6" s="73">
        <v>1.5</v>
      </c>
      <c r="E6" s="30"/>
      <c r="F6" s="67" t="s">
        <v>39</v>
      </c>
      <c r="H6" s="46"/>
      <c r="U6" s="29"/>
      <c r="V6" s="29"/>
      <c r="W6" s="29"/>
      <c r="X6" s="29"/>
    </row>
    <row r="7" spans="1:24" ht="14.3" x14ac:dyDescent="0.25">
      <c r="A7" s="76">
        <v>0.05</v>
      </c>
      <c r="B7" s="73">
        <v>-0.60000000000000009</v>
      </c>
      <c r="E7" s="30"/>
      <c r="F7" s="67" t="s">
        <v>40</v>
      </c>
      <c r="U7" s="29"/>
      <c r="V7" s="29"/>
      <c r="W7" s="29"/>
      <c r="X7" s="29"/>
    </row>
    <row r="8" spans="1:24" ht="14.3" x14ac:dyDescent="0.25">
      <c r="A8" s="76">
        <v>0.06</v>
      </c>
      <c r="B8" s="73">
        <v>0.19999999999999996</v>
      </c>
      <c r="E8" s="30"/>
      <c r="F8" s="67"/>
      <c r="U8" s="29"/>
      <c r="V8" s="29"/>
      <c r="W8" s="29"/>
      <c r="X8" s="29"/>
    </row>
    <row r="9" spans="1:24" ht="14.3" x14ac:dyDescent="0.25">
      <c r="A9" s="76">
        <v>7.0000000000000007E-2</v>
      </c>
      <c r="B9" s="73">
        <v>-0.4</v>
      </c>
      <c r="E9" s="30" t="s">
        <v>33</v>
      </c>
      <c r="F9" s="68" t="s">
        <v>41</v>
      </c>
      <c r="U9" s="29"/>
      <c r="V9" s="29"/>
      <c r="W9" s="29"/>
      <c r="X9" s="29"/>
    </row>
    <row r="10" spans="1:24" ht="14.3" x14ac:dyDescent="0.25">
      <c r="A10" s="76">
        <v>0.08</v>
      </c>
      <c r="B10" s="73">
        <v>1.9</v>
      </c>
      <c r="E10" s="29"/>
      <c r="F10" s="67" t="s">
        <v>55</v>
      </c>
      <c r="U10" s="29"/>
      <c r="V10" s="29"/>
      <c r="W10" s="29"/>
      <c r="X10" s="29"/>
    </row>
    <row r="11" spans="1:24" ht="14.3" x14ac:dyDescent="0.25">
      <c r="A11" s="76">
        <v>9.0000000000000011E-2</v>
      </c>
      <c r="B11" s="73">
        <v>0</v>
      </c>
      <c r="S11" s="29"/>
      <c r="T11" s="29"/>
      <c r="U11" s="29"/>
      <c r="V11" s="29"/>
      <c r="W11" s="29"/>
      <c r="X11" s="29"/>
    </row>
    <row r="12" spans="1:24" ht="14.3" x14ac:dyDescent="0.25">
      <c r="A12" s="76">
        <v>0.10000000000000002</v>
      </c>
      <c r="B12" s="73">
        <v>0</v>
      </c>
    </row>
    <row r="13" spans="1:24" ht="14.3" x14ac:dyDescent="0.25">
      <c r="A13" s="76">
        <v>0.11000000000000003</v>
      </c>
      <c r="B13" s="73">
        <v>1.6</v>
      </c>
    </row>
    <row r="14" spans="1:24" ht="14.3" x14ac:dyDescent="0.25">
      <c r="A14" s="76">
        <v>0.12000000000000004</v>
      </c>
      <c r="B14" s="73">
        <v>1</v>
      </c>
    </row>
    <row r="15" spans="1:24" ht="14.3" x14ac:dyDescent="0.25">
      <c r="A15" s="76">
        <v>0.13000000000000006</v>
      </c>
      <c r="B15" s="73">
        <v>0.59999999999999987</v>
      </c>
    </row>
    <row r="16" spans="1:24" ht="14.3" x14ac:dyDescent="0.25">
      <c r="A16" s="76">
        <v>0.14000000000000007</v>
      </c>
      <c r="B16" s="73">
        <v>0.30000000000000004</v>
      </c>
    </row>
    <row r="17" spans="1:15" ht="15.65" x14ac:dyDescent="0.25">
      <c r="A17" s="76">
        <v>0.15000000000000008</v>
      </c>
      <c r="B17" s="73">
        <v>-0.7</v>
      </c>
      <c r="O17" s="47"/>
    </row>
    <row r="18" spans="1:15" ht="14.3" x14ac:dyDescent="0.25">
      <c r="A18" s="76">
        <v>0.16000000000000009</v>
      </c>
      <c r="B18" s="73">
        <v>2.2999999999999998</v>
      </c>
    </row>
    <row r="19" spans="1:15" ht="14.3" x14ac:dyDescent="0.25">
      <c r="A19" s="76">
        <v>0.1700000000000001</v>
      </c>
      <c r="B19" s="73">
        <v>1</v>
      </c>
    </row>
    <row r="20" spans="1:15" ht="14.3" x14ac:dyDescent="0.25">
      <c r="A20" s="76">
        <v>0.1800000000000001</v>
      </c>
      <c r="B20" s="73">
        <v>0.60000000000000009</v>
      </c>
    </row>
    <row r="21" spans="1:15" ht="14.3" x14ac:dyDescent="0.25">
      <c r="A21" s="76">
        <v>0.19000000000000011</v>
      </c>
      <c r="B21" s="73">
        <v>-0.5</v>
      </c>
    </row>
    <row r="22" spans="1:15" ht="14.3" x14ac:dyDescent="0.25">
      <c r="A22" s="76">
        <v>0.20000000000000012</v>
      </c>
      <c r="B22" s="73">
        <v>2.7</v>
      </c>
    </row>
    <row r="23" spans="1:15" ht="14.3" x14ac:dyDescent="0.25">
      <c r="A23" s="76">
        <v>0.21000000000000013</v>
      </c>
      <c r="B23" s="73">
        <v>9.9999999999999978E-2</v>
      </c>
    </row>
    <row r="24" spans="1:15" ht="14.3" x14ac:dyDescent="0.25">
      <c r="A24" s="76">
        <v>0.22000000000000014</v>
      </c>
      <c r="B24" s="73">
        <v>-0.29999999999999993</v>
      </c>
    </row>
    <row r="25" spans="1:15" ht="14.3" x14ac:dyDescent="0.25">
      <c r="A25" s="76">
        <v>0.23000000000000015</v>
      </c>
      <c r="B25" s="73">
        <v>2.8</v>
      </c>
    </row>
    <row r="26" spans="1:15" ht="14.3" x14ac:dyDescent="0.25">
      <c r="A26" s="76">
        <v>0.24000000000000016</v>
      </c>
      <c r="B26" s="73">
        <v>0.60000000000000009</v>
      </c>
    </row>
    <row r="27" spans="1:15" ht="14.3" x14ac:dyDescent="0.25">
      <c r="A27" s="76">
        <v>0.25000000000000017</v>
      </c>
      <c r="B27" s="73">
        <v>-0.19999999999999996</v>
      </c>
    </row>
    <row r="28" spans="1:15" ht="14.3" x14ac:dyDescent="0.25">
      <c r="A28" s="76">
        <v>0.26000000000000018</v>
      </c>
      <c r="B28" s="73">
        <v>1</v>
      </c>
    </row>
    <row r="29" spans="1:15" ht="14.3" x14ac:dyDescent="0.25">
      <c r="A29" s="76">
        <v>0.27000000000000018</v>
      </c>
      <c r="B29" s="73">
        <v>0.10000000000000009</v>
      </c>
    </row>
    <row r="30" spans="1:15" ht="14.3" x14ac:dyDescent="0.25">
      <c r="A30" s="76">
        <v>0.28000000000000019</v>
      </c>
      <c r="B30" s="73">
        <v>2.5</v>
      </c>
    </row>
    <row r="31" spans="1:15" ht="14.3" x14ac:dyDescent="0.25">
      <c r="A31" s="76">
        <v>0.2900000000000002</v>
      </c>
      <c r="B31" s="73">
        <v>0.60000000000000009</v>
      </c>
    </row>
    <row r="32" spans="1:15" ht="14.3" x14ac:dyDescent="0.25">
      <c r="A32" s="76">
        <v>0.30000000000000021</v>
      </c>
      <c r="B32" s="73">
        <v>-9.9999999999999978E-2</v>
      </c>
    </row>
    <row r="33" spans="1:2" ht="14.3" x14ac:dyDescent="0.25">
      <c r="A33" s="76">
        <v>0.31000000000000022</v>
      </c>
      <c r="B33" s="73">
        <v>0.8</v>
      </c>
    </row>
    <row r="34" spans="1:2" ht="14.3" x14ac:dyDescent="0.25">
      <c r="A34" s="76">
        <v>0.32000000000000023</v>
      </c>
      <c r="B34" s="73">
        <v>1.4</v>
      </c>
    </row>
    <row r="35" spans="1:2" ht="14.3" x14ac:dyDescent="0.25">
      <c r="A35" s="76">
        <v>0.33000000000000024</v>
      </c>
      <c r="B35" s="73">
        <v>-0.8</v>
      </c>
    </row>
    <row r="36" spans="1:2" ht="14.3" x14ac:dyDescent="0.25">
      <c r="A36" s="76">
        <v>0.34000000000000025</v>
      </c>
      <c r="B36" s="73">
        <v>0.7</v>
      </c>
    </row>
    <row r="37" spans="1:2" ht="14.3" x14ac:dyDescent="0.25">
      <c r="A37" s="76">
        <v>0.35000000000000026</v>
      </c>
      <c r="B37" s="73">
        <v>1.7999999999999998</v>
      </c>
    </row>
    <row r="38" spans="1:2" ht="14.3" x14ac:dyDescent="0.25">
      <c r="A38" s="76">
        <v>0.36000000000000026</v>
      </c>
      <c r="B38" s="73">
        <v>1.6</v>
      </c>
    </row>
    <row r="39" spans="1:2" ht="14.3" x14ac:dyDescent="0.25">
      <c r="A39" s="76">
        <v>0.37000000000000027</v>
      </c>
      <c r="B39" s="73">
        <v>-0.20000000000000007</v>
      </c>
    </row>
    <row r="40" spans="1:2" ht="14.3" x14ac:dyDescent="0.25">
      <c r="A40" s="76">
        <v>0.38000000000000028</v>
      </c>
      <c r="B40" s="73">
        <v>0.60000000000000009</v>
      </c>
    </row>
    <row r="41" spans="1:2" ht="14.3" x14ac:dyDescent="0.25">
      <c r="A41" s="76">
        <v>0.39000000000000029</v>
      </c>
      <c r="B41" s="73">
        <v>0.8</v>
      </c>
    </row>
    <row r="42" spans="1:2" ht="14.3" x14ac:dyDescent="0.25">
      <c r="A42" s="76">
        <v>0.4000000000000003</v>
      </c>
      <c r="B42" s="73">
        <v>1.5</v>
      </c>
    </row>
    <row r="43" spans="1:2" ht="14.3" x14ac:dyDescent="0.25">
      <c r="A43" s="76">
        <v>0.41000000000000031</v>
      </c>
      <c r="B43" s="73">
        <v>-0.3</v>
      </c>
    </row>
    <row r="44" spans="1:2" ht="14.3" x14ac:dyDescent="0.25">
      <c r="A44" s="76">
        <v>0.42000000000000032</v>
      </c>
      <c r="B44" s="73">
        <v>1.9</v>
      </c>
    </row>
    <row r="45" spans="1:2" ht="14.3" x14ac:dyDescent="0.25">
      <c r="A45" s="76">
        <v>0.43000000000000033</v>
      </c>
      <c r="B45" s="73">
        <v>0.39999999999999991</v>
      </c>
    </row>
    <row r="46" spans="1:2" ht="14.3" x14ac:dyDescent="0.25">
      <c r="A46" s="76">
        <v>0.44000000000000034</v>
      </c>
      <c r="B46" s="73">
        <v>2.4</v>
      </c>
    </row>
    <row r="47" spans="1:2" ht="14.3" x14ac:dyDescent="0.25">
      <c r="A47" s="76">
        <v>0.45000000000000034</v>
      </c>
      <c r="B47" s="73">
        <v>1.2</v>
      </c>
    </row>
    <row r="48" spans="1:2" ht="14.3" x14ac:dyDescent="0.25">
      <c r="A48" s="76">
        <v>0.46000000000000035</v>
      </c>
      <c r="B48" s="73">
        <v>1.5</v>
      </c>
    </row>
    <row r="49" spans="1:2" ht="14.3" x14ac:dyDescent="0.25">
      <c r="A49" s="76">
        <v>0.47000000000000036</v>
      </c>
      <c r="B49" s="73">
        <v>0.2</v>
      </c>
    </row>
    <row r="50" spans="1:2" ht="14.3" x14ac:dyDescent="0.25">
      <c r="A50" s="76">
        <v>0.48000000000000037</v>
      </c>
      <c r="B50" s="73">
        <v>0</v>
      </c>
    </row>
    <row r="51" spans="1:2" ht="14.3" x14ac:dyDescent="0.25">
      <c r="A51" s="76">
        <v>0.49000000000000038</v>
      </c>
      <c r="B51" s="73">
        <v>1</v>
      </c>
    </row>
    <row r="52" spans="1:2" ht="14.3" x14ac:dyDescent="0.25">
      <c r="A52" s="76">
        <v>0.50000000000000033</v>
      </c>
      <c r="B52" s="73">
        <v>0</v>
      </c>
    </row>
    <row r="53" spans="1:2" ht="14.3" x14ac:dyDescent="0.25">
      <c r="A53" s="76">
        <v>0.51000000000000034</v>
      </c>
      <c r="B53" s="73">
        <v>2</v>
      </c>
    </row>
    <row r="54" spans="1:2" ht="14.3" x14ac:dyDescent="0.25">
      <c r="A54" s="76">
        <v>0.52000000000000035</v>
      </c>
      <c r="B54" s="73">
        <v>-0.5</v>
      </c>
    </row>
    <row r="55" spans="1:2" ht="14.3" x14ac:dyDescent="0.25">
      <c r="A55" s="76">
        <v>0.53000000000000036</v>
      </c>
      <c r="B55" s="73">
        <v>-0.1</v>
      </c>
    </row>
    <row r="56" spans="1:2" ht="14.3" x14ac:dyDescent="0.25">
      <c r="A56" s="76">
        <v>0.54000000000000037</v>
      </c>
      <c r="B56" s="73">
        <v>0.30000000000000004</v>
      </c>
    </row>
    <row r="57" spans="1:2" ht="14.3" x14ac:dyDescent="0.25">
      <c r="A57" s="76">
        <v>0.55000000000000038</v>
      </c>
      <c r="B57" s="73">
        <v>1.2000000000000002</v>
      </c>
    </row>
    <row r="58" spans="1:2" ht="14.3" x14ac:dyDescent="0.25">
      <c r="A58" s="76">
        <v>0.56000000000000039</v>
      </c>
      <c r="B58" s="73">
        <v>1.1000000000000001</v>
      </c>
    </row>
    <row r="59" spans="1:2" ht="14.3" x14ac:dyDescent="0.25">
      <c r="A59" s="76">
        <v>0.5700000000000004</v>
      </c>
      <c r="B59" s="73">
        <v>1.2</v>
      </c>
    </row>
    <row r="60" spans="1:2" ht="14.3" x14ac:dyDescent="0.25">
      <c r="A60" s="76">
        <v>0.5800000000000004</v>
      </c>
      <c r="B60" s="73">
        <v>1.2</v>
      </c>
    </row>
    <row r="61" spans="1:2" ht="14.3" x14ac:dyDescent="0.25">
      <c r="A61" s="76">
        <v>0.59000000000000041</v>
      </c>
      <c r="B61" s="73">
        <v>0.8</v>
      </c>
    </row>
    <row r="62" spans="1:2" ht="14.3" x14ac:dyDescent="0.25">
      <c r="A62" s="76">
        <v>0.60000000000000042</v>
      </c>
      <c r="B62" s="73">
        <v>1</v>
      </c>
    </row>
    <row r="63" spans="1:2" ht="14.3" x14ac:dyDescent="0.25">
      <c r="A63" s="76">
        <v>0.61000000000000043</v>
      </c>
      <c r="B63" s="73">
        <v>0.89999999999999991</v>
      </c>
    </row>
    <row r="64" spans="1:2" ht="14.3" x14ac:dyDescent="0.25">
      <c r="A64" s="76">
        <v>0.62000000000000044</v>
      </c>
      <c r="B64" s="73">
        <v>1.2000000000000002</v>
      </c>
    </row>
    <row r="65" spans="1:2" ht="14.3" x14ac:dyDescent="0.25">
      <c r="A65" s="76">
        <v>0.63000000000000045</v>
      </c>
      <c r="B65" s="73">
        <v>-0.8</v>
      </c>
    </row>
    <row r="66" spans="1:2" ht="14.3" x14ac:dyDescent="0.25">
      <c r="A66" s="76">
        <v>0.64000000000000046</v>
      </c>
      <c r="B66" s="73">
        <v>-0.49999999999999994</v>
      </c>
    </row>
    <row r="67" spans="1:2" ht="14.3" x14ac:dyDescent="0.25">
      <c r="A67" s="76">
        <v>0.65000000000000047</v>
      </c>
      <c r="B67" s="73">
        <v>1.2</v>
      </c>
    </row>
    <row r="68" spans="1:2" ht="14.3" x14ac:dyDescent="0.25">
      <c r="A68" s="76">
        <v>0.66000000000000048</v>
      </c>
      <c r="B68" s="73">
        <v>0</v>
      </c>
    </row>
    <row r="69" spans="1:2" ht="14.3" x14ac:dyDescent="0.25">
      <c r="A69" s="76">
        <v>0.67000000000000048</v>
      </c>
      <c r="B69" s="73">
        <v>0.7</v>
      </c>
    </row>
    <row r="70" spans="1:2" ht="14.3" x14ac:dyDescent="0.25">
      <c r="A70" s="76">
        <v>0.68000000000000049</v>
      </c>
      <c r="B70" s="73">
        <v>0.39999999999999991</v>
      </c>
    </row>
    <row r="71" spans="1:2" ht="14.3" x14ac:dyDescent="0.25">
      <c r="A71" s="76">
        <v>0.6900000000000005</v>
      </c>
      <c r="B71" s="73">
        <v>1.5</v>
      </c>
    </row>
    <row r="72" spans="1:2" ht="14.3" x14ac:dyDescent="0.25">
      <c r="A72" s="76">
        <v>0.70000000000000051</v>
      </c>
      <c r="B72" s="73">
        <v>1.9</v>
      </c>
    </row>
    <row r="73" spans="1:2" ht="14.3" x14ac:dyDescent="0.25">
      <c r="A73" s="76">
        <v>0.71000000000000052</v>
      </c>
      <c r="B73" s="73">
        <v>0.70000000000000007</v>
      </c>
    </row>
    <row r="74" spans="1:2" ht="14.3" x14ac:dyDescent="0.25">
      <c r="A74" s="76">
        <v>0.72000000000000053</v>
      </c>
      <c r="B74" s="73">
        <v>-0.2</v>
      </c>
    </row>
    <row r="75" spans="1:2" ht="14.3" x14ac:dyDescent="0.25">
      <c r="A75" s="76">
        <v>0.73000000000000054</v>
      </c>
      <c r="B75" s="73">
        <v>1.3</v>
      </c>
    </row>
    <row r="76" spans="1:2" ht="14.3" x14ac:dyDescent="0.25">
      <c r="A76" s="76">
        <v>0.74000000000000055</v>
      </c>
      <c r="B76" s="73">
        <v>3</v>
      </c>
    </row>
    <row r="77" spans="1:2" ht="14.3" x14ac:dyDescent="0.25">
      <c r="A77" s="76">
        <v>0.75000000000000056</v>
      </c>
      <c r="B77" s="73">
        <v>1.4</v>
      </c>
    </row>
    <row r="78" spans="1:2" ht="14.3" x14ac:dyDescent="0.25">
      <c r="A78" s="76">
        <v>0.76000000000000056</v>
      </c>
      <c r="B78" s="73">
        <v>1.5999999999999999</v>
      </c>
    </row>
    <row r="79" spans="1:2" ht="14.3" x14ac:dyDescent="0.25">
      <c r="A79" s="76">
        <v>0.77000000000000057</v>
      </c>
      <c r="B79" s="73">
        <v>1.4</v>
      </c>
    </row>
    <row r="80" spans="1:2" ht="14.3" x14ac:dyDescent="0.25">
      <c r="A80" s="76">
        <v>0.78000000000000058</v>
      </c>
      <c r="B80" s="73">
        <v>0.5</v>
      </c>
    </row>
    <row r="81" spans="1:2" ht="14.3" x14ac:dyDescent="0.25">
      <c r="A81" s="76">
        <v>0.79000000000000059</v>
      </c>
      <c r="B81" s="73">
        <v>0.90000000000000191</v>
      </c>
    </row>
    <row r="82" spans="1:2" ht="14.3" x14ac:dyDescent="0.25">
      <c r="A82" s="76">
        <v>0.8000000000000006</v>
      </c>
      <c r="B82" s="73">
        <v>2.0000000000012359</v>
      </c>
    </row>
    <row r="83" spans="1:2" ht="14.3" x14ac:dyDescent="0.25">
      <c r="A83" s="76">
        <v>0.81000000000000061</v>
      </c>
      <c r="B83" s="73">
        <v>1.5000000004353018</v>
      </c>
    </row>
    <row r="84" spans="1:2" ht="14.3" x14ac:dyDescent="0.25">
      <c r="A84" s="76">
        <v>0.82000000000000062</v>
      </c>
      <c r="B84" s="73">
        <v>0.20000008269821312</v>
      </c>
    </row>
    <row r="85" spans="1:2" ht="14.3" x14ac:dyDescent="0.25">
      <c r="A85" s="76">
        <v>0.83000000000000063</v>
      </c>
      <c r="B85" s="73">
        <v>0.6000084745906058</v>
      </c>
    </row>
    <row r="86" spans="1:2" ht="14.3" x14ac:dyDescent="0.25">
      <c r="A86" s="76">
        <v>0.84000000000000064</v>
      </c>
      <c r="B86" s="73">
        <v>1.9004684446843487</v>
      </c>
    </row>
    <row r="87" spans="1:2" ht="14.3" x14ac:dyDescent="0.25">
      <c r="A87" s="76">
        <v>0.85000000000000064</v>
      </c>
      <c r="B87" s="73">
        <v>0.51396737809325876</v>
      </c>
    </row>
    <row r="88" spans="1:2" ht="14.3" x14ac:dyDescent="0.25">
      <c r="A88" s="76">
        <v>0.86000000000000065</v>
      </c>
      <c r="B88" s="73">
        <v>1.5246407034315745</v>
      </c>
    </row>
    <row r="89" spans="1:2" ht="14.3" x14ac:dyDescent="0.25">
      <c r="A89" s="76">
        <v>0.87000000000000066</v>
      </c>
      <c r="B89" s="73">
        <v>2.8488526219160573</v>
      </c>
    </row>
    <row r="90" spans="1:2" ht="14.3" x14ac:dyDescent="0.25">
      <c r="A90" s="76">
        <v>0.88000000000000067</v>
      </c>
      <c r="B90" s="73">
        <v>11.019825561974024</v>
      </c>
    </row>
    <row r="91" spans="1:2" ht="14.3" x14ac:dyDescent="0.25">
      <c r="A91" s="76">
        <v>0.89000000000000068</v>
      </c>
      <c r="B91" s="73">
        <v>22.220303855852045</v>
      </c>
    </row>
    <row r="92" spans="1:2" ht="14.3" x14ac:dyDescent="0.25">
      <c r="A92" s="76">
        <v>0.90000000000000069</v>
      </c>
      <c r="B92" s="73">
        <v>32.943865752653124</v>
      </c>
    </row>
    <row r="93" spans="1:2" ht="14.3" x14ac:dyDescent="0.25">
      <c r="A93" s="76">
        <v>0.9100000000000007</v>
      </c>
      <c r="B93" s="73">
        <v>22.720303855850151</v>
      </c>
    </row>
    <row r="94" spans="1:2" ht="14.3" x14ac:dyDescent="0.25">
      <c r="A94" s="76">
        <v>0.92000000000000071</v>
      </c>
      <c r="B94" s="73">
        <v>8.3198255619725217</v>
      </c>
    </row>
    <row r="95" spans="1:2" ht="14.3" x14ac:dyDescent="0.25">
      <c r="A95" s="76">
        <v>0.93000000000000071</v>
      </c>
      <c r="B95" s="73">
        <v>3.048852621915576</v>
      </c>
    </row>
    <row r="96" spans="1:2" ht="14.3" x14ac:dyDescent="0.25">
      <c r="A96" s="76">
        <v>0.94000000000000072</v>
      </c>
      <c r="B96" s="73">
        <v>0.12464070343150072</v>
      </c>
    </row>
    <row r="97" spans="1:2" ht="14.3" x14ac:dyDescent="0.25">
      <c r="A97" s="76">
        <v>0.95000000000000073</v>
      </c>
      <c r="B97" s="73">
        <v>3.0139673780932532</v>
      </c>
    </row>
    <row r="98" spans="1:2" ht="14.3" x14ac:dyDescent="0.25">
      <c r="A98" s="76">
        <v>0.96000000000000074</v>
      </c>
      <c r="B98" s="73">
        <v>1.5004684446843486</v>
      </c>
    </row>
    <row r="99" spans="1:2" ht="14.3" x14ac:dyDescent="0.25">
      <c r="A99" s="76">
        <v>0.97000000000000075</v>
      </c>
      <c r="B99" s="73">
        <v>0.90000847459060584</v>
      </c>
    </row>
    <row r="100" spans="1:2" ht="14.3" x14ac:dyDescent="0.25">
      <c r="A100" s="76">
        <v>0.98000000000000076</v>
      </c>
      <c r="B100" s="73">
        <v>0.60000008269821314</v>
      </c>
    </row>
    <row r="101" spans="1:2" ht="14.3" x14ac:dyDescent="0.25">
      <c r="A101" s="76">
        <v>0.99000000000000077</v>
      </c>
      <c r="B101" s="73">
        <v>0.70000000043530186</v>
      </c>
    </row>
    <row r="102" spans="1:2" ht="14.3" x14ac:dyDescent="0.25">
      <c r="A102" s="76">
        <v>1.0000000000000007</v>
      </c>
      <c r="B102" s="73">
        <v>1.7000000000012361</v>
      </c>
    </row>
    <row r="103" spans="1:2" ht="14.3" x14ac:dyDescent="0.25">
      <c r="A103" s="76">
        <v>1.0100000000000007</v>
      </c>
      <c r="B103" s="73">
        <v>-0.69999999999999807</v>
      </c>
    </row>
    <row r="104" spans="1:2" ht="14.3" x14ac:dyDescent="0.25">
      <c r="A104" s="76">
        <v>1.0200000000000007</v>
      </c>
      <c r="B104" s="73">
        <v>0.89999999999999991</v>
      </c>
    </row>
    <row r="105" spans="1:2" ht="14.3" x14ac:dyDescent="0.25">
      <c r="A105" s="76">
        <v>1.0300000000000007</v>
      </c>
      <c r="B105" s="73">
        <v>2</v>
      </c>
    </row>
    <row r="106" spans="1:2" ht="14.3" x14ac:dyDescent="0.25">
      <c r="A106" s="76">
        <v>1.0400000000000007</v>
      </c>
      <c r="B106" s="73">
        <v>-0.1</v>
      </c>
    </row>
    <row r="107" spans="1:2" ht="14.3" x14ac:dyDescent="0.25">
      <c r="A107" s="76">
        <v>1.0500000000000007</v>
      </c>
      <c r="B107" s="73">
        <v>1.7</v>
      </c>
    </row>
    <row r="108" spans="1:2" ht="14.3" x14ac:dyDescent="0.25">
      <c r="A108" s="76">
        <v>1.0600000000000007</v>
      </c>
      <c r="B108" s="73">
        <v>1.5</v>
      </c>
    </row>
    <row r="109" spans="1:2" ht="14.3" x14ac:dyDescent="0.25">
      <c r="A109" s="76">
        <v>1.0700000000000007</v>
      </c>
      <c r="B109" s="73">
        <v>0.60000000000000009</v>
      </c>
    </row>
    <row r="110" spans="1:2" ht="14.3" x14ac:dyDescent="0.25">
      <c r="A110" s="76">
        <v>1.0800000000000007</v>
      </c>
      <c r="B110" s="73">
        <v>1.7999999999999998</v>
      </c>
    </row>
    <row r="111" spans="1:2" ht="14.3" x14ac:dyDescent="0.25">
      <c r="A111" s="76">
        <v>1.0900000000000007</v>
      </c>
      <c r="B111" s="73">
        <v>0.7</v>
      </c>
    </row>
    <row r="112" spans="1:2" ht="14.3" x14ac:dyDescent="0.25">
      <c r="A112" s="76">
        <v>1.1000000000000008</v>
      </c>
      <c r="B112" s="73">
        <v>0.4</v>
      </c>
    </row>
    <row r="113" spans="1:2" ht="14.3" x14ac:dyDescent="0.25">
      <c r="A113" s="76">
        <v>1.1100000000000008</v>
      </c>
      <c r="B113" s="73">
        <v>1.7999999999999998</v>
      </c>
    </row>
    <row r="114" spans="1:2" ht="14.3" x14ac:dyDescent="0.25">
      <c r="A114" s="76">
        <v>1.1200000000000008</v>
      </c>
      <c r="B114" s="73">
        <v>1.6</v>
      </c>
    </row>
    <row r="115" spans="1:2" ht="14.3" x14ac:dyDescent="0.25">
      <c r="A115" s="76">
        <v>1.1300000000000008</v>
      </c>
      <c r="B115" s="73">
        <v>1.0999999999999999</v>
      </c>
    </row>
    <row r="116" spans="1:2" ht="14.3" x14ac:dyDescent="0.25">
      <c r="A116" s="76">
        <v>1.1400000000000008</v>
      </c>
      <c r="B116" s="73">
        <v>0.7</v>
      </c>
    </row>
    <row r="117" spans="1:2" ht="14.3" x14ac:dyDescent="0.25">
      <c r="A117" s="76">
        <v>1.1500000000000008</v>
      </c>
      <c r="B117" s="73">
        <v>-0.8</v>
      </c>
    </row>
    <row r="118" spans="1:2" ht="14.3" x14ac:dyDescent="0.25">
      <c r="A118" s="76">
        <v>1.1600000000000008</v>
      </c>
      <c r="B118" s="73">
        <v>0.8</v>
      </c>
    </row>
    <row r="119" spans="1:2" ht="14.3" x14ac:dyDescent="0.25">
      <c r="A119" s="76">
        <v>1.1700000000000008</v>
      </c>
      <c r="B119" s="73">
        <v>1.7</v>
      </c>
    </row>
    <row r="120" spans="1:2" ht="14.3" x14ac:dyDescent="0.25">
      <c r="A120" s="76">
        <v>1.1800000000000008</v>
      </c>
      <c r="B120" s="73">
        <v>1</v>
      </c>
    </row>
    <row r="121" spans="1:2" ht="14.3" x14ac:dyDescent="0.25">
      <c r="A121" s="76">
        <v>1.1900000000000008</v>
      </c>
      <c r="B121" s="73">
        <v>0.59999999999999987</v>
      </c>
    </row>
    <row r="122" spans="1:2" ht="14.3" x14ac:dyDescent="0.25">
      <c r="A122" s="76">
        <v>1.2000000000000008</v>
      </c>
      <c r="B122" s="73">
        <v>1.1000000000000001</v>
      </c>
    </row>
    <row r="123" spans="1:2" ht="14.3" x14ac:dyDescent="0.25">
      <c r="A123" s="76">
        <v>1.2100000000000009</v>
      </c>
      <c r="B123" s="73">
        <v>2.4000000000000004</v>
      </c>
    </row>
    <row r="124" spans="1:2" ht="14.3" x14ac:dyDescent="0.25">
      <c r="A124" s="76">
        <v>1.2200000000000009</v>
      </c>
      <c r="B124" s="73">
        <v>9.9999999999999978E-2</v>
      </c>
    </row>
    <row r="125" spans="1:2" ht="14.3" x14ac:dyDescent="0.25">
      <c r="A125" s="76">
        <v>1.2300000000000009</v>
      </c>
      <c r="B125" s="73">
        <v>0</v>
      </c>
    </row>
    <row r="126" spans="1:2" ht="14.3" x14ac:dyDescent="0.25">
      <c r="A126" s="76">
        <v>1.2400000000000009</v>
      </c>
      <c r="B126" s="73">
        <v>1.9</v>
      </c>
    </row>
    <row r="127" spans="1:2" ht="14.3" x14ac:dyDescent="0.25">
      <c r="A127" s="76">
        <v>1.2500000000000009</v>
      </c>
      <c r="B127" s="73">
        <v>0.89999999999999991</v>
      </c>
    </row>
    <row r="128" spans="1:2" ht="14.3" x14ac:dyDescent="0.25">
      <c r="A128" s="76">
        <v>1.2600000000000009</v>
      </c>
      <c r="B128" s="73">
        <v>0.9</v>
      </c>
    </row>
    <row r="129" spans="1:2" ht="14.3" x14ac:dyDescent="0.25">
      <c r="A129" s="76">
        <v>1.2700000000000009</v>
      </c>
      <c r="B129" s="73">
        <v>-0.19999999999999996</v>
      </c>
    </row>
    <row r="130" spans="1:2" ht="14.3" x14ac:dyDescent="0.25">
      <c r="A130" s="76">
        <v>1.2800000000000009</v>
      </c>
      <c r="B130" s="73">
        <v>-9.9999999999999978E-2</v>
      </c>
    </row>
    <row r="131" spans="1:2" ht="14.3" x14ac:dyDescent="0.25">
      <c r="A131" s="76">
        <v>1.2900000000000009</v>
      </c>
      <c r="B131" s="73">
        <v>0.7</v>
      </c>
    </row>
    <row r="132" spans="1:2" ht="14.3" x14ac:dyDescent="0.25">
      <c r="A132" s="76">
        <v>1.3000000000000009</v>
      </c>
      <c r="B132" s="73">
        <v>1.2000000000000002</v>
      </c>
    </row>
    <row r="133" spans="1:2" ht="14.3" x14ac:dyDescent="0.25">
      <c r="A133" s="76">
        <v>1.3100000000000009</v>
      </c>
      <c r="B133" s="73">
        <v>1</v>
      </c>
    </row>
    <row r="134" spans="1:2" ht="14.3" x14ac:dyDescent="0.25">
      <c r="A134" s="76">
        <v>1.320000000000001</v>
      </c>
      <c r="B134" s="73">
        <v>2.0999999999999996</v>
      </c>
    </row>
    <row r="135" spans="1:2" ht="14.3" x14ac:dyDescent="0.25">
      <c r="A135" s="76">
        <v>1.330000000000001</v>
      </c>
      <c r="B135" s="73">
        <v>1.2000000000000002</v>
      </c>
    </row>
    <row r="136" spans="1:2" ht="14.3" x14ac:dyDescent="0.25">
      <c r="A136" s="76">
        <v>1.340000000000001</v>
      </c>
      <c r="B136" s="73">
        <v>1.5</v>
      </c>
    </row>
    <row r="137" spans="1:2" ht="14.3" x14ac:dyDescent="0.25">
      <c r="A137" s="76">
        <v>1.350000000000001</v>
      </c>
      <c r="B137" s="73">
        <v>1.3</v>
      </c>
    </row>
    <row r="138" spans="1:2" ht="14.3" x14ac:dyDescent="0.25">
      <c r="A138" s="76">
        <v>1.360000000000001</v>
      </c>
      <c r="B138" s="73">
        <v>1.6</v>
      </c>
    </row>
    <row r="139" spans="1:2" ht="14.3" x14ac:dyDescent="0.25">
      <c r="A139" s="76">
        <v>1.370000000000001</v>
      </c>
      <c r="B139" s="73">
        <v>2</v>
      </c>
    </row>
    <row r="140" spans="1:2" ht="14.3" x14ac:dyDescent="0.25">
      <c r="A140" s="76">
        <v>1.380000000000001</v>
      </c>
      <c r="B140" s="73">
        <v>1.3</v>
      </c>
    </row>
    <row r="141" spans="1:2" ht="14.3" x14ac:dyDescent="0.25">
      <c r="A141" s="76">
        <v>1.390000000000001</v>
      </c>
      <c r="B141" s="73">
        <v>2.7</v>
      </c>
    </row>
    <row r="142" spans="1:2" ht="14.3" x14ac:dyDescent="0.25">
      <c r="A142" s="76">
        <v>1.400000000000001</v>
      </c>
      <c r="B142" s="73">
        <v>1.9</v>
      </c>
    </row>
    <row r="143" spans="1:2" ht="14.3" x14ac:dyDescent="0.25">
      <c r="A143" s="76">
        <v>1.410000000000001</v>
      </c>
      <c r="B143" s="73">
        <v>-0.7</v>
      </c>
    </row>
    <row r="144" spans="1:2" ht="14.3" x14ac:dyDescent="0.25">
      <c r="A144" s="76">
        <v>1.420000000000001</v>
      </c>
      <c r="B144" s="73">
        <v>1</v>
      </c>
    </row>
    <row r="145" spans="1:2" ht="14.3" x14ac:dyDescent="0.25">
      <c r="A145" s="76">
        <v>1.430000000000001</v>
      </c>
      <c r="B145" s="73">
        <v>1.4</v>
      </c>
    </row>
    <row r="146" spans="1:2" ht="14.3" x14ac:dyDescent="0.25">
      <c r="A146" s="76">
        <v>1.4400000000000011</v>
      </c>
      <c r="B146" s="73">
        <v>-0.6</v>
      </c>
    </row>
    <row r="147" spans="1:2" ht="14.3" x14ac:dyDescent="0.25">
      <c r="A147" s="76">
        <v>1.4500000000000011</v>
      </c>
      <c r="B147" s="73">
        <v>2</v>
      </c>
    </row>
    <row r="148" spans="1:2" ht="14.3" x14ac:dyDescent="0.25">
      <c r="A148" s="76">
        <v>1.4600000000000011</v>
      </c>
      <c r="B148" s="73">
        <v>1.8</v>
      </c>
    </row>
    <row r="149" spans="1:2" ht="14.3" x14ac:dyDescent="0.25">
      <c r="A149" s="76">
        <v>1.4700000000000011</v>
      </c>
      <c r="B149" s="73">
        <v>1</v>
      </c>
    </row>
    <row r="150" spans="1:2" ht="14.3" x14ac:dyDescent="0.25">
      <c r="A150" s="76">
        <v>1.4800000000000011</v>
      </c>
      <c r="B150" s="73">
        <v>0.4</v>
      </c>
    </row>
    <row r="151" spans="1:2" ht="14.3" x14ac:dyDescent="0.25">
      <c r="A151" s="76">
        <v>1.4900000000000011</v>
      </c>
      <c r="B151" s="73">
        <v>2.8000000000000003</v>
      </c>
    </row>
    <row r="152" spans="1:2" ht="14.3" x14ac:dyDescent="0.25">
      <c r="A152" s="76">
        <v>1.5000000000000011</v>
      </c>
      <c r="B152" s="73">
        <v>1.0000000000000007</v>
      </c>
    </row>
    <row r="153" spans="1:2" ht="14.3" x14ac:dyDescent="0.25">
      <c r="A153" s="76">
        <v>1.5100000000000011</v>
      </c>
      <c r="B153" s="73">
        <v>0.60000000000000298</v>
      </c>
    </row>
    <row r="154" spans="1:2" ht="14.3" x14ac:dyDescent="0.25">
      <c r="A154" s="76">
        <v>1.5200000000000011</v>
      </c>
      <c r="B154" s="73">
        <v>0.10000000000001391</v>
      </c>
    </row>
    <row r="155" spans="1:2" ht="14.3" x14ac:dyDescent="0.25">
      <c r="A155" s="76">
        <v>1.5300000000000011</v>
      </c>
      <c r="B155" s="73">
        <v>2.5000000000000639</v>
      </c>
    </row>
    <row r="156" spans="1:2" ht="14.3" x14ac:dyDescent="0.25">
      <c r="A156" s="76">
        <v>1.5400000000000011</v>
      </c>
      <c r="B156" s="73">
        <v>1.3000000000002827</v>
      </c>
    </row>
    <row r="157" spans="1:2" ht="14.3" x14ac:dyDescent="0.25">
      <c r="A157" s="76">
        <v>1.5500000000000012</v>
      </c>
      <c r="B157" s="73">
        <v>0.30000000000121163</v>
      </c>
    </row>
    <row r="158" spans="1:2" ht="14.3" x14ac:dyDescent="0.25">
      <c r="A158" s="76">
        <v>1.5600000000000012</v>
      </c>
      <c r="B158" s="73">
        <v>1.2000000000050326</v>
      </c>
    </row>
    <row r="159" spans="1:2" ht="14.3" x14ac:dyDescent="0.25">
      <c r="A159" s="76">
        <v>1.5700000000000012</v>
      </c>
      <c r="B159" s="73">
        <v>0.8000000000202464</v>
      </c>
    </row>
    <row r="160" spans="1:2" ht="14.3" x14ac:dyDescent="0.25">
      <c r="A160" s="76">
        <v>1.5800000000000012</v>
      </c>
      <c r="B160" s="73">
        <v>1.2000000000788837</v>
      </c>
    </row>
    <row r="161" spans="1:2" ht="14.3" x14ac:dyDescent="0.25">
      <c r="A161" s="76">
        <v>1.5900000000000012</v>
      </c>
      <c r="B161" s="73">
        <v>1.300000000297667</v>
      </c>
    </row>
    <row r="162" spans="1:2" ht="14.3" x14ac:dyDescent="0.25">
      <c r="A162" s="76">
        <v>1.6000000000000012</v>
      </c>
      <c r="B162" s="73">
        <v>0.60000000108786833</v>
      </c>
    </row>
    <row r="163" spans="1:2" ht="14.3" x14ac:dyDescent="0.25">
      <c r="A163" s="76">
        <v>1.6100000000000012</v>
      </c>
      <c r="B163" s="73">
        <v>0.90000000385056578</v>
      </c>
    </row>
    <row r="164" spans="1:2" ht="14.3" x14ac:dyDescent="0.25">
      <c r="A164" s="76">
        <v>1.6200000000000012</v>
      </c>
      <c r="B164" s="73">
        <v>-0.39999998679995719</v>
      </c>
    </row>
    <row r="165" spans="1:2" ht="14.3" x14ac:dyDescent="0.25">
      <c r="A165" s="76">
        <v>1.6300000000000012</v>
      </c>
      <c r="B165" s="73">
        <v>2.9000000438256857</v>
      </c>
    </row>
    <row r="166" spans="1:2" ht="14.3" x14ac:dyDescent="0.25">
      <c r="A166" s="76">
        <v>1.6400000000000012</v>
      </c>
      <c r="B166" s="73">
        <v>-0.49999985907609346</v>
      </c>
    </row>
    <row r="167" spans="1:2" ht="14.3" x14ac:dyDescent="0.25">
      <c r="A167" s="76">
        <v>1.6500000000000012</v>
      </c>
      <c r="B167" s="73">
        <v>0.80000043887738781</v>
      </c>
    </row>
    <row r="168" spans="1:2" ht="14.3" x14ac:dyDescent="0.25">
      <c r="A168" s="76">
        <v>1.6600000000000013</v>
      </c>
      <c r="B168" s="73">
        <v>2.1000013237449409</v>
      </c>
    </row>
    <row r="169" spans="1:2" ht="14.3" x14ac:dyDescent="0.25">
      <c r="A169" s="76">
        <v>1.6700000000000013</v>
      </c>
      <c r="B169" s="73">
        <v>0.40000386694502543</v>
      </c>
    </row>
    <row r="170" spans="1:2" ht="14.3" x14ac:dyDescent="0.25">
      <c r="A170" s="76">
        <v>1.6800000000000013</v>
      </c>
      <c r="B170" s="73">
        <v>1.8000109404266595</v>
      </c>
    </row>
    <row r="171" spans="1:2" ht="14.3" x14ac:dyDescent="0.25">
      <c r="A171" s="76">
        <v>1.6900000000000013</v>
      </c>
      <c r="B171" s="73">
        <v>0.60002997803048463</v>
      </c>
    </row>
    <row r="172" spans="1:2" ht="14.3" x14ac:dyDescent="0.25">
      <c r="A172" s="76">
        <v>1.7000000000000013</v>
      </c>
      <c r="B172" s="73">
        <v>2.0000795562879938</v>
      </c>
    </row>
    <row r="173" spans="1:2" ht="14.3" x14ac:dyDescent="0.25">
      <c r="A173" s="76">
        <v>1.7100000000000013</v>
      </c>
      <c r="B173" s="73">
        <v>2.3002044789009273</v>
      </c>
    </row>
    <row r="174" spans="1:2" ht="14.3" x14ac:dyDescent="0.25">
      <c r="A174" s="76">
        <v>1.7200000000000013</v>
      </c>
      <c r="B174" s="73">
        <v>0.70050900854091869</v>
      </c>
    </row>
    <row r="175" spans="1:2" ht="14.3" x14ac:dyDescent="0.25">
      <c r="A175" s="76">
        <v>1.7300000000000013</v>
      </c>
      <c r="B175" s="73">
        <v>-0.39877283145813541</v>
      </c>
    </row>
    <row r="176" spans="1:2" ht="14.3" x14ac:dyDescent="0.25">
      <c r="A176" s="76">
        <v>1.7400000000000013</v>
      </c>
      <c r="B176" s="73">
        <v>0.60286540447218029</v>
      </c>
    </row>
    <row r="177" spans="1:2" ht="14.3" x14ac:dyDescent="0.25">
      <c r="A177" s="76">
        <v>1.7500000000000013</v>
      </c>
      <c r="B177" s="73">
        <v>0.50647992876487191</v>
      </c>
    </row>
    <row r="178" spans="1:2" ht="14.3" x14ac:dyDescent="0.25">
      <c r="A178" s="76">
        <v>1.7600000000000013</v>
      </c>
      <c r="B178" s="73">
        <v>1.3141924412597157</v>
      </c>
    </row>
    <row r="179" spans="1:2" ht="14.3" x14ac:dyDescent="0.25">
      <c r="A179" s="76">
        <v>1.7700000000000014</v>
      </c>
      <c r="B179" s="73">
        <v>0.73010554931023497</v>
      </c>
    </row>
    <row r="180" spans="1:2" ht="14.3" x14ac:dyDescent="0.25">
      <c r="A180" s="76">
        <v>1.7800000000000014</v>
      </c>
      <c r="B180" s="73">
        <v>1.3618498403276238</v>
      </c>
    </row>
    <row r="181" spans="1:2" ht="14.3" x14ac:dyDescent="0.25">
      <c r="A181" s="76">
        <v>1.7900000000000014</v>
      </c>
      <c r="B181" s="73">
        <v>0.5230646118726503</v>
      </c>
    </row>
    <row r="182" spans="1:2" ht="14.3" x14ac:dyDescent="0.25">
      <c r="A182" s="76">
        <v>1.8000000000000014</v>
      </c>
      <c r="B182" s="73">
        <v>2.8371539521151128</v>
      </c>
    </row>
    <row r="183" spans="1:2" ht="14.3" x14ac:dyDescent="0.25">
      <c r="A183" s="76">
        <v>1.8100000000000014</v>
      </c>
      <c r="B183" s="73">
        <v>0.84261907187293594</v>
      </c>
    </row>
    <row r="184" spans="1:2" ht="14.3" x14ac:dyDescent="0.25">
      <c r="A184" s="76">
        <v>1.8200000000000014</v>
      </c>
      <c r="B184" s="73">
        <v>0.50007823547363883</v>
      </c>
    </row>
    <row r="185" spans="1:2" ht="14.3" x14ac:dyDescent="0.25">
      <c r="A185" s="76">
        <v>1.8300000000000014</v>
      </c>
      <c r="B185" s="73">
        <v>2.7006749649291226</v>
      </c>
    </row>
    <row r="186" spans="1:2" ht="14.3" x14ac:dyDescent="0.25">
      <c r="A186" s="76">
        <v>1.8400000000000014</v>
      </c>
      <c r="B186" s="73">
        <v>2.3748974040202704</v>
      </c>
    </row>
    <row r="187" spans="1:2" ht="14.3" x14ac:dyDescent="0.25">
      <c r="A187" s="76">
        <v>1.8500000000000014</v>
      </c>
      <c r="B187" s="73">
        <v>5.2999129729026233</v>
      </c>
    </row>
    <row r="188" spans="1:2" ht="14.3" x14ac:dyDescent="0.25">
      <c r="A188" s="76">
        <v>1.8600000000000014</v>
      </c>
      <c r="B188" s="73">
        <v>6.5025111748214064</v>
      </c>
    </row>
    <row r="189" spans="1:2" ht="14.3" x14ac:dyDescent="0.25">
      <c r="A189" s="76">
        <v>1.8700000000000014</v>
      </c>
      <c r="B189" s="73">
        <v>11.153945764756665</v>
      </c>
    </row>
    <row r="190" spans="1:2" ht="14.3" x14ac:dyDescent="0.25">
      <c r="A190" s="76">
        <v>1.8800000000000014</v>
      </c>
      <c r="B190" s="73">
        <v>15.65281225178915</v>
      </c>
    </row>
    <row r="191" spans="1:2" ht="14.3" x14ac:dyDescent="0.25">
      <c r="A191" s="76">
        <v>1.8900000000000015</v>
      </c>
      <c r="B191" s="73">
        <v>20.493062314986837</v>
      </c>
    </row>
    <row r="192" spans="1:2" ht="14.3" x14ac:dyDescent="0.25">
      <c r="A192" s="76">
        <v>1.9000000000000015</v>
      </c>
      <c r="B192" s="73">
        <v>29.116675737724275</v>
      </c>
    </row>
    <row r="193" spans="1:2" ht="14.3" x14ac:dyDescent="0.25">
      <c r="A193" s="76">
        <v>1.9100000000000015</v>
      </c>
      <c r="B193" s="73">
        <v>40.754348926707543</v>
      </c>
    </row>
    <row r="194" spans="1:2" ht="14.3" x14ac:dyDescent="0.25">
      <c r="A194" s="76">
        <v>1.9200000000000015</v>
      </c>
      <c r="B194" s="73">
        <v>52.662230745864534</v>
      </c>
    </row>
    <row r="195" spans="1:2" ht="14.3" x14ac:dyDescent="0.25">
      <c r="A195" s="76">
        <v>1.9300000000000015</v>
      </c>
      <c r="B195" s="73">
        <v>66.167067279259783</v>
      </c>
    </row>
    <row r="196" spans="1:2" ht="14.3" x14ac:dyDescent="0.25">
      <c r="A196" s="76">
        <v>1.9400000000000015</v>
      </c>
      <c r="B196" s="73">
        <v>80.234551455101368</v>
      </c>
    </row>
    <row r="197" spans="1:2" ht="14.3" x14ac:dyDescent="0.25">
      <c r="A197" s="76">
        <v>1.9500000000000015</v>
      </c>
      <c r="B197" s="73">
        <v>97.17473277382787</v>
      </c>
    </row>
    <row r="198" spans="1:2" ht="14.3" x14ac:dyDescent="0.25">
      <c r="A198" s="76">
        <v>1.9600000000000015</v>
      </c>
      <c r="B198" s="73">
        <v>112.09322846786102</v>
      </c>
    </row>
    <row r="199" spans="1:2" ht="14.3" x14ac:dyDescent="0.25">
      <c r="A199" s="76">
        <v>1.9700000000000015</v>
      </c>
      <c r="B199" s="73">
        <v>124.08809705549318</v>
      </c>
    </row>
    <row r="200" spans="1:2" ht="14.3" x14ac:dyDescent="0.25">
      <c r="A200" s="76">
        <v>1.9800000000000015</v>
      </c>
      <c r="B200" s="73">
        <v>136.58138725877276</v>
      </c>
    </row>
    <row r="201" spans="1:2" ht="14.3" x14ac:dyDescent="0.25">
      <c r="A201" s="76">
        <v>1.9900000000000015</v>
      </c>
      <c r="B201" s="73">
        <v>142.16442280603513</v>
      </c>
    </row>
    <row r="202" spans="1:2" ht="14.3" x14ac:dyDescent="0.25">
      <c r="A202" s="76">
        <v>2.0000000000000013</v>
      </c>
      <c r="B202" s="73">
        <v>144.52992929222168</v>
      </c>
    </row>
    <row r="203" spans="1:2" ht="14.3" x14ac:dyDescent="0.25">
      <c r="A203" s="76">
        <v>2.0100000000000016</v>
      </c>
      <c r="B203" s="73">
        <v>142.16442280603374</v>
      </c>
    </row>
    <row r="204" spans="1:2" ht="14.3" x14ac:dyDescent="0.25">
      <c r="A204" s="76">
        <v>2.0200000000000014</v>
      </c>
      <c r="B204" s="73">
        <v>134.78138725877028</v>
      </c>
    </row>
    <row r="205" spans="1:2" ht="14.3" x14ac:dyDescent="0.25">
      <c r="A205" s="76">
        <v>2.0300000000000016</v>
      </c>
      <c r="B205" s="73">
        <v>124.68809705548952</v>
      </c>
    </row>
    <row r="206" spans="1:2" ht="14.3" x14ac:dyDescent="0.25">
      <c r="A206" s="76">
        <v>2.0400000000000014</v>
      </c>
      <c r="B206" s="73">
        <v>111.69322846785693</v>
      </c>
    </row>
    <row r="207" spans="1:2" ht="14.3" x14ac:dyDescent="0.25">
      <c r="A207" s="76">
        <v>2.0500000000000016</v>
      </c>
      <c r="B207" s="73">
        <v>97.574732773823129</v>
      </c>
    </row>
    <row r="208" spans="1:2" ht="14.3" x14ac:dyDescent="0.25">
      <c r="A208" s="76">
        <v>2.0600000000000014</v>
      </c>
      <c r="B208" s="73">
        <v>80.834551455096928</v>
      </c>
    </row>
    <row r="209" spans="1:2" ht="14.3" x14ac:dyDescent="0.25">
      <c r="A209" s="76">
        <v>2.0700000000000016</v>
      </c>
      <c r="B209" s="73">
        <v>67.76706727925523</v>
      </c>
    </row>
    <row r="210" spans="1:2" ht="14.3" x14ac:dyDescent="0.25">
      <c r="A210" s="76">
        <v>2.0800000000000014</v>
      </c>
      <c r="B210" s="73">
        <v>53.562230745860752</v>
      </c>
    </row>
    <row r="211" spans="1:2" ht="14.3" x14ac:dyDescent="0.25">
      <c r="A211" s="76">
        <v>2.0900000000000016</v>
      </c>
      <c r="B211" s="73">
        <v>40.954348926704057</v>
      </c>
    </row>
    <row r="212" spans="1:2" ht="14.3" x14ac:dyDescent="0.25">
      <c r="A212" s="76">
        <v>2.1000000000000014</v>
      </c>
      <c r="B212" s="73">
        <v>29.31667573772161</v>
      </c>
    </row>
    <row r="213" spans="1:2" ht="14.3" x14ac:dyDescent="0.25">
      <c r="A213" s="76">
        <v>2.1100000000000017</v>
      </c>
      <c r="B213" s="73">
        <v>21.19306231498458</v>
      </c>
    </row>
    <row r="214" spans="1:2" ht="14.3" x14ac:dyDescent="0.25">
      <c r="A214" s="76">
        <v>2.1200000000000014</v>
      </c>
      <c r="B214" s="73">
        <v>16.152812251787573</v>
      </c>
    </row>
    <row r="215" spans="1:2" ht="14.3" x14ac:dyDescent="0.25">
      <c r="A215" s="76">
        <v>2.1300000000000017</v>
      </c>
      <c r="B215" s="73">
        <v>9.4539457647554315</v>
      </c>
    </row>
    <row r="216" spans="1:2" ht="14.3" x14ac:dyDescent="0.25">
      <c r="A216" s="76">
        <v>2.1400000000000015</v>
      </c>
      <c r="B216" s="73">
        <v>6.7025111748206019</v>
      </c>
    </row>
    <row r="217" spans="1:2" ht="14.3" x14ac:dyDescent="0.25">
      <c r="A217" s="76">
        <v>2.1500000000000017</v>
      </c>
      <c r="B217" s="73">
        <v>5.49991297290204</v>
      </c>
    </row>
    <row r="218" spans="1:2" ht="14.3" x14ac:dyDescent="0.25">
      <c r="A218" s="76">
        <v>2.1600000000000015</v>
      </c>
      <c r="B218" s="73">
        <v>3.1748974040199176</v>
      </c>
    </row>
    <row r="219" spans="1:2" ht="14.3" x14ac:dyDescent="0.25">
      <c r="A219" s="76">
        <v>2.1700000000000017</v>
      </c>
      <c r="B219" s="73">
        <v>3.4006749649288852</v>
      </c>
    </row>
    <row r="220" spans="1:2" ht="14.3" x14ac:dyDescent="0.25">
      <c r="A220" s="76">
        <v>2.1800000000000015</v>
      </c>
      <c r="B220" s="73">
        <v>1.400078235473506</v>
      </c>
    </row>
    <row r="221" spans="1:2" ht="14.3" x14ac:dyDescent="0.25">
      <c r="A221" s="76">
        <v>2.1900000000000017</v>
      </c>
      <c r="B221" s="73">
        <v>1.9426190718728527</v>
      </c>
    </row>
    <row r="222" spans="1:2" ht="14.3" x14ac:dyDescent="0.25">
      <c r="A222" s="76">
        <v>2.2000000000000015</v>
      </c>
      <c r="B222" s="73">
        <v>0.73715395211506929</v>
      </c>
    </row>
    <row r="223" spans="1:2" ht="14.3" x14ac:dyDescent="0.25">
      <c r="A223" s="76">
        <v>2.2100000000000017</v>
      </c>
      <c r="B223" s="73">
        <v>1.3230646118726248</v>
      </c>
    </row>
    <row r="224" spans="1:2" ht="14.3" x14ac:dyDescent="0.25">
      <c r="A224" s="76">
        <v>2.2200000000000015</v>
      </c>
      <c r="B224" s="73">
        <v>0.16184984032761129</v>
      </c>
    </row>
    <row r="225" spans="1:2" ht="14.3" x14ac:dyDescent="0.25">
      <c r="A225" s="76">
        <v>2.2300000000000018</v>
      </c>
      <c r="B225" s="73">
        <v>1.5301055493102282</v>
      </c>
    </row>
    <row r="226" spans="1:2" ht="14.3" x14ac:dyDescent="0.25">
      <c r="A226" s="76">
        <v>2.2400000000000015</v>
      </c>
      <c r="B226" s="73">
        <v>1.6141924412597135</v>
      </c>
    </row>
    <row r="227" spans="1:2" ht="14.3" x14ac:dyDescent="0.25">
      <c r="A227" s="76">
        <v>2.2500000000000018</v>
      </c>
      <c r="B227" s="73">
        <v>-0.59352007123512573</v>
      </c>
    </row>
    <row r="228" spans="1:2" ht="14.3" x14ac:dyDescent="0.25">
      <c r="A228" s="76">
        <v>2.2600000000000016</v>
      </c>
      <c r="B228" s="73">
        <v>2.0028654044721952</v>
      </c>
    </row>
    <row r="229" spans="1:2" ht="14.3" x14ac:dyDescent="0.25">
      <c r="A229" s="76">
        <v>2.2700000000000018</v>
      </c>
      <c r="B229" s="73">
        <v>0.90122716854192619</v>
      </c>
    </row>
    <row r="230" spans="1:2" ht="14.3" x14ac:dyDescent="0.25">
      <c r="A230" s="76">
        <v>2.2800000000000016</v>
      </c>
      <c r="B230" s="73">
        <v>0.40050900854115595</v>
      </c>
    </row>
    <row r="231" spans="1:2" ht="14.3" x14ac:dyDescent="0.25">
      <c r="A231" s="76">
        <v>2.2900000000000018</v>
      </c>
      <c r="B231" s="73">
        <v>0.20020447890181486</v>
      </c>
    </row>
    <row r="232" spans="1:2" ht="14.3" x14ac:dyDescent="0.25">
      <c r="A232" s="76">
        <v>2.3000000000000016</v>
      </c>
      <c r="B232" s="73">
        <v>1.5000795562912275</v>
      </c>
    </row>
    <row r="233" spans="1:2" ht="14.3" x14ac:dyDescent="0.25">
      <c r="A233" s="76">
        <v>2.3100000000000018</v>
      </c>
      <c r="B233" s="73">
        <v>3.0000299780419661</v>
      </c>
    </row>
    <row r="234" spans="1:2" ht="14.3" x14ac:dyDescent="0.25">
      <c r="A234" s="76">
        <v>2.3200000000000016</v>
      </c>
      <c r="B234" s="73">
        <v>2.0000109404663995</v>
      </c>
    </row>
    <row r="235" spans="1:2" ht="14.3" x14ac:dyDescent="0.25">
      <c r="A235" s="76">
        <v>2.3300000000000018</v>
      </c>
      <c r="B235" s="73">
        <v>0.8000038670790941</v>
      </c>
    </row>
    <row r="236" spans="1:2" ht="14.3" x14ac:dyDescent="0.25">
      <c r="A236" s="76">
        <v>2.3400000000000016</v>
      </c>
      <c r="B236" s="73">
        <v>0.7000013241858114</v>
      </c>
    </row>
    <row r="237" spans="1:2" ht="14.3" x14ac:dyDescent="0.25">
      <c r="A237" s="76">
        <v>2.3500000000000019</v>
      </c>
      <c r="B237" s="73">
        <v>1.7000004402905016</v>
      </c>
    </row>
    <row r="238" spans="1:2" ht="14.3" x14ac:dyDescent="0.25">
      <c r="A238" s="76">
        <v>2.3600000000000017</v>
      </c>
      <c r="B238" s="73">
        <v>2.1000001453388522</v>
      </c>
    </row>
    <row r="239" spans="1:2" ht="14.3" x14ac:dyDescent="0.25">
      <c r="A239" s="76">
        <v>2.3700000000000019</v>
      </c>
      <c r="B239" s="73">
        <v>-0.19999994272947308</v>
      </c>
    </row>
    <row r="240" spans="1:2" ht="14.3" x14ac:dyDescent="0.25">
      <c r="A240" s="76">
        <v>2.3800000000000017</v>
      </c>
      <c r="B240" s="73">
        <v>2.4000000531087884</v>
      </c>
    </row>
    <row r="241" spans="1:2" ht="14.3" x14ac:dyDescent="0.25">
      <c r="A241" s="76">
        <v>2.3900000000000019</v>
      </c>
      <c r="B241" s="73">
        <v>0.90000011931880186</v>
      </c>
    </row>
    <row r="242" spans="1:2" ht="14.3" x14ac:dyDescent="0.25">
      <c r="A242" s="76">
        <v>2.4000000000000017</v>
      </c>
      <c r="B242" s="73">
        <v>2.4000003267288461</v>
      </c>
    </row>
    <row r="243" spans="1:2" ht="14.3" x14ac:dyDescent="0.25">
      <c r="A243" s="76">
        <v>2.4100000000000019</v>
      </c>
      <c r="B243" s="73">
        <v>1.9000008954514072</v>
      </c>
    </row>
    <row r="244" spans="1:2" ht="14.3" x14ac:dyDescent="0.25">
      <c r="A244" s="76">
        <v>2.4200000000000017</v>
      </c>
      <c r="B244" s="73">
        <v>1.6000023985708709</v>
      </c>
    </row>
    <row r="245" spans="1:2" ht="14.3" x14ac:dyDescent="0.25">
      <c r="A245" s="76">
        <v>2.4300000000000019</v>
      </c>
      <c r="B245" s="73">
        <v>6.2641533102869573E-6</v>
      </c>
    </row>
    <row r="246" spans="1:2" ht="14.3" x14ac:dyDescent="0.25">
      <c r="A246" s="76">
        <v>2.4400000000000017</v>
      </c>
      <c r="B246" s="73">
        <v>1.7000159465182956</v>
      </c>
    </row>
    <row r="247" spans="1:2" ht="14.3" x14ac:dyDescent="0.25">
      <c r="A247" s="76">
        <v>2.450000000000002</v>
      </c>
      <c r="B247" s="73">
        <v>0.70003956877241269</v>
      </c>
    </row>
    <row r="248" spans="1:2" ht="14.3" x14ac:dyDescent="0.25">
      <c r="A248" s="76">
        <v>2.4600000000000017</v>
      </c>
      <c r="B248" s="73">
        <v>2.2000957020963896</v>
      </c>
    </row>
    <row r="249" spans="1:2" ht="14.3" x14ac:dyDescent="0.25">
      <c r="A249" s="76">
        <v>2.470000000000002</v>
      </c>
      <c r="B249" s="73">
        <v>0.60022561730007107</v>
      </c>
    </row>
    <row r="250" spans="1:2" ht="14.3" x14ac:dyDescent="0.25">
      <c r="A250" s="76">
        <v>2.4800000000000018</v>
      </c>
      <c r="B250" s="73">
        <v>1.200518448242528</v>
      </c>
    </row>
    <row r="251" spans="1:2" ht="14.3" x14ac:dyDescent="0.25">
      <c r="A251" s="76">
        <v>2.490000000000002</v>
      </c>
      <c r="B251" s="73">
        <v>2.6011612359617198</v>
      </c>
    </row>
    <row r="252" spans="1:2" ht="14.3" x14ac:dyDescent="0.25">
      <c r="A252" s="76">
        <v>2.5000000000000018</v>
      </c>
      <c r="B252" s="73">
        <v>2.2025352314182616</v>
      </c>
    </row>
    <row r="253" spans="1:2" ht="14.3" x14ac:dyDescent="0.25">
      <c r="A253" s="76">
        <v>2.5100000000000016</v>
      </c>
      <c r="B253" s="73">
        <v>0.80539506648526726</v>
      </c>
    </row>
    <row r="254" spans="1:2" ht="14.3" x14ac:dyDescent="0.25">
      <c r="A254" s="76">
        <v>2.5200000000000018</v>
      </c>
      <c r="B254" s="73">
        <v>0.71119072065705069</v>
      </c>
    </row>
    <row r="255" spans="1:2" ht="14.3" x14ac:dyDescent="0.25">
      <c r="A255" s="76">
        <v>2.5300000000000016</v>
      </c>
      <c r="B255" s="73">
        <v>0.92262566592113771</v>
      </c>
    </row>
    <row r="256" spans="1:2" ht="14.3" x14ac:dyDescent="0.25">
      <c r="A256" s="76">
        <v>2.5400000000000018</v>
      </c>
      <c r="B256" s="73">
        <v>1.7445888987963032</v>
      </c>
    </row>
    <row r="257" spans="1:2" ht="14.3" x14ac:dyDescent="0.25">
      <c r="A257" s="76">
        <v>2.5500000000000016</v>
      </c>
      <c r="B257" s="73">
        <v>1.2856513444895366</v>
      </c>
    </row>
    <row r="258" spans="1:2" ht="14.3" x14ac:dyDescent="0.25">
      <c r="A258" s="76">
        <v>2.5600000000000018</v>
      </c>
      <c r="B258" s="73">
        <v>-0.53962979526982924</v>
      </c>
    </row>
    <row r="259" spans="1:2" ht="14.3" x14ac:dyDescent="0.25">
      <c r="A259" s="76">
        <v>2.5700000000000016</v>
      </c>
      <c r="B259" s="73">
        <v>9.2681480998339172E-2</v>
      </c>
    </row>
    <row r="260" spans="1:2" ht="14.3" x14ac:dyDescent="0.25">
      <c r="A260" s="76">
        <v>2.5800000000000018</v>
      </c>
      <c r="B260" s="73">
        <v>1.6206535878924166</v>
      </c>
    </row>
    <row r="261" spans="1:2" ht="14.3" x14ac:dyDescent="0.25">
      <c r="A261" s="76">
        <v>2.5900000000000016</v>
      </c>
      <c r="B261" s="73">
        <v>3.7027854444425738</v>
      </c>
    </row>
    <row r="262" spans="1:2" ht="14.3" x14ac:dyDescent="0.25">
      <c r="A262" s="76">
        <v>2.6000000000000019</v>
      </c>
      <c r="B262" s="73">
        <v>2.6258164489376594</v>
      </c>
    </row>
    <row r="263" spans="1:2" ht="14.3" x14ac:dyDescent="0.25">
      <c r="A263" s="76">
        <v>2.6100000000000017</v>
      </c>
      <c r="B263" s="73">
        <v>3.0136343225120816</v>
      </c>
    </row>
    <row r="264" spans="1:2" ht="14.3" x14ac:dyDescent="0.25">
      <c r="A264" s="76">
        <v>2.6200000000000019</v>
      </c>
      <c r="B264" s="73">
        <v>4.4363048936105773</v>
      </c>
    </row>
    <row r="265" spans="1:2" ht="14.3" x14ac:dyDescent="0.25">
      <c r="A265" s="76">
        <v>2.6300000000000017</v>
      </c>
      <c r="B265" s="73">
        <v>6.2175384286412374</v>
      </c>
    </row>
    <row r="266" spans="1:2" ht="14.3" x14ac:dyDescent="0.25">
      <c r="A266" s="76">
        <v>2.6400000000000019</v>
      </c>
      <c r="B266" s="73">
        <v>10.338154449522388</v>
      </c>
    </row>
    <row r="267" spans="1:2" ht="14.3" x14ac:dyDescent="0.25">
      <c r="A267" s="76">
        <v>2.6500000000000017</v>
      </c>
      <c r="B267" s="73">
        <v>14.832499388700482</v>
      </c>
    </row>
    <row r="268" spans="1:2" ht="14.3" x14ac:dyDescent="0.25">
      <c r="A268" s="76">
        <v>2.6600000000000019</v>
      </c>
      <c r="B268" s="73">
        <v>22.474570011967934</v>
      </c>
    </row>
    <row r="269" spans="1:2" ht="14.3" x14ac:dyDescent="0.25">
      <c r="A269" s="76">
        <v>2.6700000000000017</v>
      </c>
      <c r="B269" s="73">
        <v>31.251088813476979</v>
      </c>
    </row>
    <row r="270" spans="1:2" ht="14.3" x14ac:dyDescent="0.25">
      <c r="A270" s="76">
        <v>2.6800000000000019</v>
      </c>
      <c r="B270" s="73">
        <v>40.520199318529748</v>
      </c>
    </row>
    <row r="271" spans="1:2" ht="14.3" x14ac:dyDescent="0.25">
      <c r="A271" s="76">
        <v>2.6900000000000017</v>
      </c>
      <c r="B271" s="73">
        <v>56.556871237137138</v>
      </c>
    </row>
    <row r="272" spans="1:2" ht="14.3" x14ac:dyDescent="0.25">
      <c r="A272" s="76">
        <v>2.700000000000002</v>
      </c>
      <c r="B272" s="73">
        <v>72.389334194855437</v>
      </c>
    </row>
    <row r="273" spans="1:2" ht="14.3" x14ac:dyDescent="0.25">
      <c r="A273" s="76">
        <v>2.7100000000000017</v>
      </c>
      <c r="B273" s="73">
        <v>92.834377743900831</v>
      </c>
    </row>
    <row r="274" spans="1:2" ht="14.3" x14ac:dyDescent="0.25">
      <c r="A274" s="76">
        <v>2.720000000000002</v>
      </c>
      <c r="B274" s="73">
        <v>114.54235539050887</v>
      </c>
    </row>
    <row r="275" spans="1:2" ht="14.3" x14ac:dyDescent="0.25">
      <c r="A275" s="76">
        <v>2.7300000000000018</v>
      </c>
      <c r="B275" s="73">
        <v>138.36425393646417</v>
      </c>
    </row>
    <row r="276" spans="1:2" ht="14.3" x14ac:dyDescent="0.25">
      <c r="A276" s="76">
        <v>2.740000000000002</v>
      </c>
      <c r="B276" s="73">
        <v>163.65237830280029</v>
      </c>
    </row>
    <row r="277" spans="1:2" ht="14.3" x14ac:dyDescent="0.25">
      <c r="A277" s="76">
        <v>2.7500000000000018</v>
      </c>
      <c r="B277" s="73">
        <v>186.20259376735359</v>
      </c>
    </row>
    <row r="278" spans="1:2" ht="14.3" x14ac:dyDescent="0.25">
      <c r="A278" s="76">
        <v>2.760000000000002</v>
      </c>
      <c r="B278" s="73">
        <v>209.13984901381721</v>
      </c>
    </row>
    <row r="279" spans="1:2" ht="14.3" x14ac:dyDescent="0.25">
      <c r="A279" s="76">
        <v>2.7700000000000018</v>
      </c>
      <c r="B279" s="73">
        <v>228.74081824384157</v>
      </c>
    </row>
    <row r="280" spans="1:2" ht="14.3" x14ac:dyDescent="0.25">
      <c r="A280" s="76">
        <v>2.780000000000002</v>
      </c>
      <c r="B280" s="73">
        <v>242.97953673773179</v>
      </c>
    </row>
    <row r="281" spans="1:2" ht="14.3" x14ac:dyDescent="0.25">
      <c r="A281" s="76">
        <v>2.7900000000000018</v>
      </c>
      <c r="B281" s="73">
        <v>253.17575140386742</v>
      </c>
    </row>
    <row r="282" spans="1:2" ht="14.3" x14ac:dyDescent="0.25">
      <c r="A282" s="76">
        <v>2.800000000000002</v>
      </c>
      <c r="B282" s="73">
        <v>257.52305945691688</v>
      </c>
    </row>
    <row r="283" spans="1:2" ht="14.3" x14ac:dyDescent="0.25">
      <c r="A283" s="76">
        <v>2.8100000000000018</v>
      </c>
      <c r="B283" s="73">
        <v>251.07575140386481</v>
      </c>
    </row>
    <row r="284" spans="1:2" ht="14.3" x14ac:dyDescent="0.25">
      <c r="A284" s="76">
        <v>2.8200000000000021</v>
      </c>
      <c r="B284" s="73">
        <v>244.37953673772631</v>
      </c>
    </row>
    <row r="285" spans="1:2" ht="14.3" x14ac:dyDescent="0.25">
      <c r="A285" s="76">
        <v>2.8300000000000018</v>
      </c>
      <c r="B285" s="73">
        <v>229.24081824383461</v>
      </c>
    </row>
    <row r="286" spans="1:2" ht="14.3" x14ac:dyDescent="0.25">
      <c r="A286" s="76">
        <v>2.8400000000000021</v>
      </c>
      <c r="B286" s="73">
        <v>208.93984901380776</v>
      </c>
    </row>
    <row r="287" spans="1:2" ht="14.3" x14ac:dyDescent="0.25">
      <c r="A287" s="76">
        <v>2.8500000000000019</v>
      </c>
      <c r="B287" s="73">
        <v>186.50259376734411</v>
      </c>
    </row>
    <row r="288" spans="1:2" ht="14.3" x14ac:dyDescent="0.25">
      <c r="A288" s="76">
        <v>2.8600000000000021</v>
      </c>
      <c r="B288" s="73">
        <v>163.05237830278932</v>
      </c>
    </row>
    <row r="289" spans="1:2" ht="14.3" x14ac:dyDescent="0.25">
      <c r="A289" s="76">
        <v>2.8700000000000019</v>
      </c>
      <c r="B289" s="73">
        <v>136.76425393645439</v>
      </c>
    </row>
    <row r="290" spans="1:2" ht="14.3" x14ac:dyDescent="0.25">
      <c r="A290" s="76">
        <v>2.8800000000000021</v>
      </c>
      <c r="B290" s="73">
        <v>113.14235539049864</v>
      </c>
    </row>
    <row r="291" spans="1:2" ht="14.3" x14ac:dyDescent="0.25">
      <c r="A291" s="76">
        <v>2.8900000000000019</v>
      </c>
      <c r="B291" s="73">
        <v>91.134377743892486</v>
      </c>
    </row>
    <row r="292" spans="1:2" ht="14.3" x14ac:dyDescent="0.25">
      <c r="A292" s="76">
        <v>2.9000000000000021</v>
      </c>
      <c r="B292" s="73">
        <v>72.489334194847359</v>
      </c>
    </row>
    <row r="293" spans="1:2" ht="14.3" x14ac:dyDescent="0.25">
      <c r="A293" s="76">
        <v>2.9100000000000019</v>
      </c>
      <c r="B293" s="73">
        <v>54.756871237131023</v>
      </c>
    </row>
    <row r="294" spans="1:2" ht="14.3" x14ac:dyDescent="0.25">
      <c r="A294" s="76">
        <v>2.9200000000000021</v>
      </c>
      <c r="B294" s="73">
        <v>42.12019931852425</v>
      </c>
    </row>
    <row r="295" spans="1:2" ht="14.3" x14ac:dyDescent="0.25">
      <c r="A295" s="76">
        <v>2.9300000000000019</v>
      </c>
      <c r="B295" s="73">
        <v>29.15108881347307</v>
      </c>
    </row>
    <row r="296" spans="1:2" ht="14.3" x14ac:dyDescent="0.25">
      <c r="A296" s="76">
        <v>2.9400000000000022</v>
      </c>
      <c r="B296" s="73">
        <v>21.674570011964633</v>
      </c>
    </row>
    <row r="297" spans="1:2" ht="14.3" x14ac:dyDescent="0.25">
      <c r="A297" s="76">
        <v>2.950000000000002</v>
      </c>
      <c r="B297" s="73">
        <v>14.432499388698286</v>
      </c>
    </row>
    <row r="298" spans="1:2" ht="14.3" x14ac:dyDescent="0.25">
      <c r="A298" s="76">
        <v>2.9600000000000022</v>
      </c>
      <c r="B298" s="73">
        <v>10.83815444952066</v>
      </c>
    </row>
    <row r="299" spans="1:2" ht="14.3" x14ac:dyDescent="0.25">
      <c r="A299" s="76">
        <v>2.970000000000002</v>
      </c>
      <c r="B299" s="73">
        <v>8.5175384286402132</v>
      </c>
    </row>
    <row r="300" spans="1:2" ht="14.3" x14ac:dyDescent="0.25">
      <c r="A300" s="76">
        <v>2.9800000000000022</v>
      </c>
      <c r="B300" s="73">
        <v>4.3363048936099799</v>
      </c>
    </row>
    <row r="301" spans="1:2" ht="14.3" x14ac:dyDescent="0.25">
      <c r="A301" s="76">
        <v>2.990000000000002</v>
      </c>
      <c r="B301" s="73">
        <v>1.813634322512282</v>
      </c>
    </row>
    <row r="302" spans="1:2" ht="14.3" x14ac:dyDescent="0.25">
      <c r="A302" s="76">
        <v>3.0000000000000022</v>
      </c>
      <c r="B302" s="73">
        <v>0.72581644893933306</v>
      </c>
    </row>
    <row r="303" spans="1:2" ht="14.3" x14ac:dyDescent="0.25">
      <c r="A303" s="76">
        <v>3.010000000000002</v>
      </c>
      <c r="B303" s="73">
        <v>3.3027854444481997</v>
      </c>
    </row>
    <row r="304" spans="1:2" ht="14.3" x14ac:dyDescent="0.25">
      <c r="A304" s="76">
        <v>3.0200000000000022</v>
      </c>
      <c r="B304" s="73">
        <v>2.0653587908753157E-2</v>
      </c>
    </row>
    <row r="305" spans="1:2" ht="14.3" x14ac:dyDescent="0.25">
      <c r="A305" s="76">
        <v>3.030000000000002</v>
      </c>
      <c r="B305" s="73">
        <v>0.39268148104403672</v>
      </c>
    </row>
    <row r="306" spans="1:2" ht="14.3" x14ac:dyDescent="0.25">
      <c r="A306" s="76">
        <v>3.0400000000000023</v>
      </c>
      <c r="B306" s="73">
        <v>0.86037020485508653</v>
      </c>
    </row>
    <row r="307" spans="1:2" ht="14.3" x14ac:dyDescent="0.25">
      <c r="A307" s="76">
        <v>3.050000000000002</v>
      </c>
      <c r="B307" s="73">
        <v>1.6856513448246915</v>
      </c>
    </row>
    <row r="308" spans="1:2" ht="14.3" x14ac:dyDescent="0.25">
      <c r="A308" s="76">
        <v>3.0600000000000023</v>
      </c>
      <c r="B308" s="73">
        <v>1.0445888996794859</v>
      </c>
    </row>
    <row r="309" spans="1:2" ht="14.3" x14ac:dyDescent="0.25">
      <c r="A309" s="76">
        <v>3.0700000000000021</v>
      </c>
      <c r="B309" s="73">
        <v>2.1226256682073585</v>
      </c>
    </row>
    <row r="310" spans="1:2" ht="14.3" x14ac:dyDescent="0.25">
      <c r="A310" s="76">
        <v>3.0800000000000023</v>
      </c>
      <c r="B310" s="73">
        <v>0.8111907264708581</v>
      </c>
    </row>
    <row r="311" spans="1:2" ht="14.3" x14ac:dyDescent="0.25">
      <c r="A311" s="76">
        <v>3.0900000000000021</v>
      </c>
      <c r="B311" s="73">
        <v>1.8053950810091115</v>
      </c>
    </row>
    <row r="312" spans="1:2" ht="14.3" x14ac:dyDescent="0.25">
      <c r="A312" s="76">
        <v>3.1000000000000023</v>
      </c>
      <c r="B312" s="73">
        <v>1.3025352670618608</v>
      </c>
    </row>
    <row r="313" spans="1:2" ht="14.3" x14ac:dyDescent="0.25">
      <c r="A313" s="76">
        <v>3.1100000000000021</v>
      </c>
      <c r="B313" s="73">
        <v>-0.39883867810513718</v>
      </c>
    </row>
    <row r="314" spans="1:2" ht="14.3" x14ac:dyDescent="0.25">
      <c r="A314" s="76">
        <v>3.1200000000000023</v>
      </c>
      <c r="B314" s="73">
        <v>1.9005186517681252</v>
      </c>
    </row>
    <row r="315" spans="1:2" ht="14.3" x14ac:dyDescent="0.25">
      <c r="A315" s="76">
        <v>3.1300000000000021</v>
      </c>
      <c r="B315" s="73">
        <v>2.260908399641659E-4</v>
      </c>
    </row>
    <row r="316" spans="1:2" ht="14.3" x14ac:dyDescent="0.25">
      <c r="A316" s="76">
        <v>3.1400000000000023</v>
      </c>
      <c r="B316" s="73">
        <v>1.600096784460264</v>
      </c>
    </row>
    <row r="317" spans="1:2" ht="14.3" x14ac:dyDescent="0.25">
      <c r="A317" s="76">
        <v>3.1500000000000021</v>
      </c>
      <c r="B317" s="73">
        <v>-0.89995800087565903</v>
      </c>
    </row>
    <row r="318" spans="1:2" ht="14.3" x14ac:dyDescent="0.25">
      <c r="A318" s="76">
        <v>3.1600000000000024</v>
      </c>
      <c r="B318" s="73">
        <v>-0.29997869250197262</v>
      </c>
    </row>
    <row r="319" spans="1:2" ht="14.3" x14ac:dyDescent="0.25">
      <c r="A319" s="76">
        <v>3.1700000000000021</v>
      </c>
      <c r="B319" s="73">
        <v>0.70001788126635556</v>
      </c>
    </row>
    <row r="320" spans="1:2" ht="14.3" x14ac:dyDescent="0.25">
      <c r="A320" s="76">
        <v>3.1800000000000024</v>
      </c>
      <c r="B320" s="73">
        <v>-0.49997287102601223</v>
      </c>
    </row>
    <row r="321" spans="1:2" ht="14.3" x14ac:dyDescent="0.25">
      <c r="A321" s="76">
        <v>3.1900000000000022</v>
      </c>
      <c r="B321" s="73">
        <v>0.30005261359159946</v>
      </c>
    </row>
    <row r="322" spans="1:2" ht="14.3" x14ac:dyDescent="0.25">
      <c r="A322" s="76">
        <v>3.2000000000000024</v>
      </c>
      <c r="B322" s="73">
        <v>2.2001065777173192</v>
      </c>
    </row>
    <row r="323" spans="1:2" ht="14.3" x14ac:dyDescent="0.25">
      <c r="A323" s="76">
        <v>3.2100000000000022</v>
      </c>
      <c r="B323" s="73">
        <v>1.8002145568820243</v>
      </c>
    </row>
    <row r="324" spans="1:2" ht="14.3" x14ac:dyDescent="0.25">
      <c r="A324" s="76">
        <v>3.2200000000000024</v>
      </c>
      <c r="B324" s="73">
        <v>0.3004252064765181</v>
      </c>
    </row>
    <row r="325" spans="1:2" ht="14.3" x14ac:dyDescent="0.25">
      <c r="A325" s="76">
        <v>3.2300000000000022</v>
      </c>
      <c r="B325" s="73">
        <v>2.800828124842011</v>
      </c>
    </row>
    <row r="326" spans="1:2" ht="14.3" x14ac:dyDescent="0.25">
      <c r="A326" s="76">
        <v>3.2400000000000024</v>
      </c>
      <c r="B326" s="73">
        <v>2.8015845240513624</v>
      </c>
    </row>
    <row r="327" spans="1:2" ht="14.3" x14ac:dyDescent="0.25">
      <c r="A327" s="76">
        <v>3.2500000000000022</v>
      </c>
      <c r="B327" s="73">
        <v>1.502978419761376</v>
      </c>
    </row>
    <row r="328" spans="1:2" ht="14.3" x14ac:dyDescent="0.25">
      <c r="A328" s="76">
        <v>3.2600000000000025</v>
      </c>
      <c r="B328" s="73">
        <v>0.90549987749027516</v>
      </c>
    </row>
    <row r="329" spans="1:2" ht="14.3" x14ac:dyDescent="0.25">
      <c r="A329" s="76">
        <v>3.2700000000000022</v>
      </c>
      <c r="B329" s="73">
        <v>0.90997698865016119</v>
      </c>
    </row>
    <row r="330" spans="1:2" ht="14.3" x14ac:dyDescent="0.25">
      <c r="A330" s="76">
        <v>3.2800000000000025</v>
      </c>
      <c r="B330" s="73">
        <v>0.21777973050743316</v>
      </c>
    </row>
    <row r="331" spans="1:2" ht="14.3" x14ac:dyDescent="0.25">
      <c r="A331" s="76">
        <v>3.2900000000000023</v>
      </c>
      <c r="B331" s="73">
        <v>-0.16887351479590784</v>
      </c>
    </row>
    <row r="332" spans="1:2" ht="14.3" x14ac:dyDescent="0.25">
      <c r="A332" s="76">
        <v>3.3000000000000025</v>
      </c>
      <c r="B332" s="73">
        <v>1.5535320903103493</v>
      </c>
    </row>
    <row r="333" spans="1:2" ht="14.3" x14ac:dyDescent="0.25">
      <c r="A333" s="76">
        <v>3.3100000000000023</v>
      </c>
      <c r="B333" s="73">
        <v>2.3904435353652342</v>
      </c>
    </row>
    <row r="334" spans="1:2" ht="14.3" x14ac:dyDescent="0.25">
      <c r="A334" s="76">
        <v>3.3200000000000025</v>
      </c>
      <c r="B334" s="73">
        <v>1.1501136094943107</v>
      </c>
    </row>
    <row r="335" spans="1:2" ht="14.3" x14ac:dyDescent="0.25">
      <c r="A335" s="76">
        <v>3.3300000000000023</v>
      </c>
      <c r="B335" s="73">
        <v>2.6447607720625084</v>
      </c>
    </row>
    <row r="336" spans="1:2" ht="14.3" x14ac:dyDescent="0.25">
      <c r="A336" s="76">
        <v>3.3400000000000025</v>
      </c>
      <c r="B336" s="73">
        <v>1.5920511845505179</v>
      </c>
    </row>
    <row r="337" spans="1:2" ht="14.3" x14ac:dyDescent="0.25">
      <c r="A337" s="76">
        <v>3.3500000000000023</v>
      </c>
      <c r="B337" s="73">
        <v>1.2169115986113381</v>
      </c>
    </row>
    <row r="338" spans="1:2" ht="14.3" x14ac:dyDescent="0.25">
      <c r="A338" s="76">
        <v>3.3600000000000025</v>
      </c>
      <c r="B338" s="73">
        <v>1.0536352808062386</v>
      </c>
    </row>
    <row r="339" spans="1:2" ht="14.3" x14ac:dyDescent="0.25">
      <c r="A339" s="76">
        <v>3.3700000000000023</v>
      </c>
      <c r="B339" s="73">
        <v>2.9481744917125319</v>
      </c>
    </row>
    <row r="340" spans="1:2" ht="14.3" x14ac:dyDescent="0.25">
      <c r="A340" s="76">
        <v>3.3800000000000026</v>
      </c>
      <c r="B340" s="73">
        <v>4.3604224736196384</v>
      </c>
    </row>
    <row r="341" spans="1:2" ht="14.3" x14ac:dyDescent="0.25">
      <c r="A341" s="76">
        <v>3.3900000000000023</v>
      </c>
      <c r="B341" s="73">
        <v>3.6661806357414228</v>
      </c>
    </row>
    <row r="342" spans="1:2" ht="14.3" x14ac:dyDescent="0.25">
      <c r="A342" s="76">
        <v>3.4000000000000026</v>
      </c>
      <c r="B342" s="73">
        <v>5.5583944151373554</v>
      </c>
    </row>
    <row r="343" spans="1:2" ht="14.3" x14ac:dyDescent="0.25">
      <c r="A343" s="76">
        <v>3.4100000000000024</v>
      </c>
      <c r="B343" s="73">
        <v>7.6471432576805896</v>
      </c>
    </row>
    <row r="344" spans="1:2" ht="14.3" x14ac:dyDescent="0.25">
      <c r="A344" s="76">
        <v>3.4200000000000026</v>
      </c>
      <c r="B344" s="73">
        <v>10.357812144175554</v>
      </c>
    </row>
    <row r="345" spans="1:2" ht="14.3" x14ac:dyDescent="0.25">
      <c r="A345" s="76">
        <v>3.4300000000000024</v>
      </c>
      <c r="B345" s="73">
        <v>13.226883946756907</v>
      </c>
    </row>
    <row r="346" spans="1:2" ht="14.3" x14ac:dyDescent="0.25">
      <c r="A346" s="76">
        <v>3.4400000000000026</v>
      </c>
      <c r="B346" s="73">
        <v>18.094902534390396</v>
      </c>
    </row>
    <row r="347" spans="1:2" ht="14.3" x14ac:dyDescent="0.25">
      <c r="A347" s="76">
        <v>3.4500000000000024</v>
      </c>
      <c r="B347" s="73">
        <v>23.996386845380982</v>
      </c>
    </row>
    <row r="348" spans="1:2" ht="14.3" x14ac:dyDescent="0.25">
      <c r="A348" s="76">
        <v>3.4600000000000026</v>
      </c>
      <c r="B348" s="73">
        <v>30.746830917636007</v>
      </c>
    </row>
    <row r="349" spans="1:2" ht="14.3" x14ac:dyDescent="0.25">
      <c r="A349" s="76">
        <v>3.4700000000000024</v>
      </c>
      <c r="B349" s="73">
        <v>36.727385420298056</v>
      </c>
    </row>
    <row r="350" spans="1:2" ht="14.3" x14ac:dyDescent="0.25">
      <c r="A350" s="76">
        <v>3.4800000000000026</v>
      </c>
      <c r="B350" s="73">
        <v>44.368335825328863</v>
      </c>
    </row>
    <row r="351" spans="1:2" ht="14.3" x14ac:dyDescent="0.25">
      <c r="A351" s="76">
        <v>3.4900000000000024</v>
      </c>
      <c r="B351" s="73">
        <v>55.632996792744748</v>
      </c>
    </row>
    <row r="352" spans="1:2" ht="14.3" x14ac:dyDescent="0.25">
      <c r="A352" s="76">
        <v>3.5000000000000027</v>
      </c>
      <c r="B352" s="73">
        <v>66.90403727343633</v>
      </c>
    </row>
    <row r="353" spans="1:2" ht="14.3" x14ac:dyDescent="0.25">
      <c r="A353" s="76">
        <v>3.5100000000000025</v>
      </c>
      <c r="B353" s="73">
        <v>77.574436124992118</v>
      </c>
    </row>
    <row r="354" spans="1:2" ht="14.3" x14ac:dyDescent="0.25">
      <c r="A354" s="76">
        <v>3.5200000000000027</v>
      </c>
      <c r="B354" s="73">
        <v>91.545157612906081</v>
      </c>
    </row>
    <row r="355" spans="1:2" ht="14.3" x14ac:dyDescent="0.25">
      <c r="A355" s="76">
        <v>3.5300000000000025</v>
      </c>
      <c r="B355" s="73">
        <v>103.63117987742116</v>
      </c>
    </row>
    <row r="356" spans="1:2" ht="14.3" x14ac:dyDescent="0.25">
      <c r="A356" s="76">
        <v>3.5400000000000027</v>
      </c>
      <c r="B356" s="73">
        <v>117.37671199416818</v>
      </c>
    </row>
    <row r="357" spans="1:2" ht="14.3" x14ac:dyDescent="0.25">
      <c r="A357" s="76">
        <v>3.5500000000000025</v>
      </c>
      <c r="B357" s="73">
        <v>129.47936687688798</v>
      </c>
    </row>
    <row r="358" spans="1:2" ht="14.3" x14ac:dyDescent="0.25">
      <c r="A358" s="76">
        <v>3.5600000000000027</v>
      </c>
      <c r="B358" s="73">
        <v>140.52185173439577</v>
      </c>
    </row>
    <row r="359" spans="1:2" ht="14.3" x14ac:dyDescent="0.25">
      <c r="A359" s="76">
        <v>3.5700000000000025</v>
      </c>
      <c r="B359" s="73">
        <v>149.40857585616322</v>
      </c>
    </row>
    <row r="360" spans="1:2" ht="14.3" x14ac:dyDescent="0.25">
      <c r="A360" s="76">
        <v>3.5800000000000027</v>
      </c>
      <c r="B360" s="73">
        <v>154.30365527819922</v>
      </c>
    </row>
    <row r="361" spans="1:2" ht="14.3" x14ac:dyDescent="0.25">
      <c r="A361" s="76">
        <v>3.5900000000000025</v>
      </c>
      <c r="B361" s="73">
        <v>158.9662932693621</v>
      </c>
    </row>
    <row r="362" spans="1:2" ht="14.3" x14ac:dyDescent="0.25">
      <c r="A362" s="76">
        <v>3.6000000000000028</v>
      </c>
      <c r="B362" s="73">
        <v>159.87955455612857</v>
      </c>
    </row>
    <row r="363" spans="1:2" ht="14.3" x14ac:dyDescent="0.25">
      <c r="A363" s="76">
        <v>3.6100000000000025</v>
      </c>
      <c r="B363" s="73">
        <v>158.36916283253203</v>
      </c>
    </row>
    <row r="364" spans="1:2" ht="14.3" x14ac:dyDescent="0.25">
      <c r="A364" s="76">
        <v>3.6200000000000028</v>
      </c>
      <c r="B364" s="73">
        <v>155.61006874850312</v>
      </c>
    </row>
    <row r="365" spans="1:2" ht="14.3" x14ac:dyDescent="0.25">
      <c r="A365" s="76">
        <v>3.6300000000000026</v>
      </c>
      <c r="B365" s="73">
        <v>149.92000045912576</v>
      </c>
    </row>
    <row r="366" spans="1:2" ht="14.3" x14ac:dyDescent="0.25">
      <c r="A366" s="76">
        <v>3.6400000000000028</v>
      </c>
      <c r="B366" s="73">
        <v>140.04079728212432</v>
      </c>
    </row>
    <row r="367" spans="1:2" ht="14.3" x14ac:dyDescent="0.25">
      <c r="A367" s="76">
        <v>3.6500000000000026</v>
      </c>
      <c r="B367" s="73">
        <v>129.60979197482715</v>
      </c>
    </row>
    <row r="368" spans="1:2" ht="14.3" x14ac:dyDescent="0.25">
      <c r="A368" s="76">
        <v>3.6600000000000028</v>
      </c>
      <c r="B368" s="73">
        <v>116.72462478820017</v>
      </c>
    </row>
    <row r="369" spans="1:2" ht="14.3" x14ac:dyDescent="0.25">
      <c r="A369" s="76">
        <v>3.6700000000000026</v>
      </c>
      <c r="B369" s="73">
        <v>103.00548371435541</v>
      </c>
    </row>
    <row r="370" spans="1:2" ht="14.3" x14ac:dyDescent="0.25">
      <c r="A370" s="76">
        <v>3.6800000000000028</v>
      </c>
      <c r="B370" s="73">
        <v>91.158803152561845</v>
      </c>
    </row>
    <row r="371" spans="1:2" ht="14.3" x14ac:dyDescent="0.25">
      <c r="A371" s="76">
        <v>3.6900000000000026</v>
      </c>
      <c r="B371" s="73">
        <v>78.945950099460887</v>
      </c>
    </row>
    <row r="372" spans="1:2" ht="14.3" x14ac:dyDescent="0.25">
      <c r="A372" s="76">
        <v>3.7000000000000028</v>
      </c>
      <c r="B372" s="73">
        <v>67.059502297018668</v>
      </c>
    </row>
    <row r="373" spans="1:2" ht="14.3" x14ac:dyDescent="0.25">
      <c r="A373" s="76">
        <v>3.7100000000000026</v>
      </c>
      <c r="B373" s="73">
        <v>56.408553851832281</v>
      </c>
    </row>
    <row r="374" spans="1:2" ht="14.3" x14ac:dyDescent="0.25">
      <c r="A374" s="76">
        <v>3.7200000000000029</v>
      </c>
      <c r="B374" s="73">
        <v>45.213268317828749</v>
      </c>
    </row>
    <row r="375" spans="1:2" ht="14.3" x14ac:dyDescent="0.25">
      <c r="A375" s="76">
        <v>3.7300000000000026</v>
      </c>
      <c r="B375" s="73">
        <v>38.507817658312653</v>
      </c>
    </row>
    <row r="376" spans="1:2" ht="14.3" x14ac:dyDescent="0.25">
      <c r="A376" s="76">
        <v>3.7400000000000029</v>
      </c>
      <c r="B376" s="73">
        <v>30.850031863540014</v>
      </c>
    </row>
    <row r="377" spans="1:2" ht="14.3" x14ac:dyDescent="0.25">
      <c r="A377" s="76">
        <v>3.7500000000000027</v>
      </c>
      <c r="B377" s="73">
        <v>23.335609342469354</v>
      </c>
    </row>
    <row r="378" spans="1:2" ht="14.3" x14ac:dyDescent="0.25">
      <c r="A378" s="76">
        <v>3.7600000000000029</v>
      </c>
      <c r="B378" s="73">
        <v>19.614608784976848</v>
      </c>
    </row>
    <row r="379" spans="1:2" ht="14.3" x14ac:dyDescent="0.25">
      <c r="A379" s="76">
        <v>3.7700000000000027</v>
      </c>
      <c r="B379" s="73">
        <v>14.508111188877361</v>
      </c>
    </row>
    <row r="380" spans="1:2" ht="14.3" x14ac:dyDescent="0.25">
      <c r="A380" s="76">
        <v>3.7800000000000029</v>
      </c>
      <c r="B380" s="73">
        <v>14.423323171963883</v>
      </c>
    </row>
    <row r="381" spans="1:2" ht="14.3" x14ac:dyDescent="0.25">
      <c r="A381" s="76">
        <v>3.7900000000000027</v>
      </c>
      <c r="B381" s="73">
        <v>11.265893027137775</v>
      </c>
    </row>
    <row r="382" spans="1:2" ht="14.3" x14ac:dyDescent="0.25">
      <c r="A382" s="76">
        <v>3.8000000000000029</v>
      </c>
      <c r="B382" s="73">
        <v>13.048738644755769</v>
      </c>
    </row>
    <row r="383" spans="1:2" ht="14.3" x14ac:dyDescent="0.25">
      <c r="A383" s="76">
        <v>3.8100000000000027</v>
      </c>
      <c r="B383" s="73">
        <v>11.497170554971071</v>
      </c>
    </row>
    <row r="384" spans="1:2" ht="14.3" x14ac:dyDescent="0.25">
      <c r="A384" s="76">
        <v>3.8200000000000029</v>
      </c>
      <c r="B384" s="73">
        <v>13.450489404039626</v>
      </c>
    </row>
    <row r="385" spans="1:2" ht="14.3" x14ac:dyDescent="0.25">
      <c r="A385" s="76">
        <v>3.8300000000000027</v>
      </c>
      <c r="B385" s="73">
        <v>16.960526807565635</v>
      </c>
    </row>
    <row r="386" spans="1:2" ht="14.3" x14ac:dyDescent="0.25">
      <c r="A386" s="76">
        <v>3.840000000000003</v>
      </c>
      <c r="B386" s="73">
        <v>19.187784308177761</v>
      </c>
    </row>
    <row r="387" spans="1:2" ht="14.3" x14ac:dyDescent="0.25">
      <c r="A387" s="76">
        <v>3.8500000000000028</v>
      </c>
      <c r="B387" s="73">
        <v>22.995922790313625</v>
      </c>
    </row>
    <row r="388" spans="1:2" ht="14.3" x14ac:dyDescent="0.25">
      <c r="A388" s="76">
        <v>3.860000000000003</v>
      </c>
      <c r="B388" s="73">
        <v>26.54538482552989</v>
      </c>
    </row>
    <row r="389" spans="1:2" ht="14.3" x14ac:dyDescent="0.25">
      <c r="A389" s="76">
        <v>3.8700000000000028</v>
      </c>
      <c r="B389" s="73">
        <v>30.286914096038483</v>
      </c>
    </row>
    <row r="390" spans="1:2" ht="14.3" x14ac:dyDescent="0.25">
      <c r="A390" s="76">
        <v>3.880000000000003</v>
      </c>
      <c r="B390" s="73">
        <v>35.555682769522448</v>
      </c>
    </row>
    <row r="391" spans="1:2" ht="14.3" x14ac:dyDescent="0.25">
      <c r="A391" s="76">
        <v>3.8900000000000028</v>
      </c>
      <c r="B391" s="73">
        <v>41.366656280783715</v>
      </c>
    </row>
    <row r="392" spans="1:2" ht="14.3" x14ac:dyDescent="0.25">
      <c r="A392" s="76">
        <v>3.900000000000003</v>
      </c>
      <c r="B392" s="73">
        <v>47.311716802353644</v>
      </c>
    </row>
    <row r="393" spans="1:2" ht="14.3" x14ac:dyDescent="0.25">
      <c r="A393" s="76">
        <v>3.9100000000000028</v>
      </c>
      <c r="B393" s="73">
        <v>53.758930552216135</v>
      </c>
    </row>
    <row r="394" spans="1:2" ht="14.3" x14ac:dyDescent="0.25">
      <c r="A394" s="76">
        <v>3.920000000000003</v>
      </c>
      <c r="B394" s="73">
        <v>59.754179571581822</v>
      </c>
    </row>
    <row r="395" spans="1:2" ht="14.3" x14ac:dyDescent="0.25">
      <c r="A395" s="76">
        <v>3.9300000000000028</v>
      </c>
      <c r="B395" s="73">
        <v>67.725189048285216</v>
      </c>
    </row>
    <row r="396" spans="1:2" ht="14.3" x14ac:dyDescent="0.25">
      <c r="A396" s="76">
        <v>3.9400000000000031</v>
      </c>
      <c r="B396" s="73">
        <v>72.487775612030006</v>
      </c>
    </row>
    <row r="397" spans="1:2" ht="14.3" x14ac:dyDescent="0.25">
      <c r="A397" s="76">
        <v>3.9500000000000028</v>
      </c>
      <c r="B397" s="73">
        <v>78.153935162758259</v>
      </c>
    </row>
    <row r="398" spans="1:2" ht="14.3" x14ac:dyDescent="0.25">
      <c r="A398" s="76">
        <v>3.9600000000000031</v>
      </c>
      <c r="B398" s="73">
        <v>83.941200230280387</v>
      </c>
    </row>
    <row r="399" spans="1:2" ht="14.3" x14ac:dyDescent="0.25">
      <c r="A399" s="76">
        <v>3.9700000000000029</v>
      </c>
      <c r="B399" s="73">
        <v>87.382548132335998</v>
      </c>
    </row>
    <row r="400" spans="1:2" ht="14.3" x14ac:dyDescent="0.25">
      <c r="A400" s="76">
        <v>3.9800000000000031</v>
      </c>
      <c r="B400" s="73">
        <v>90.736052388338024</v>
      </c>
    </row>
    <row r="401" spans="1:2" ht="14.3" x14ac:dyDescent="0.25">
      <c r="A401" s="76">
        <v>3.9900000000000029</v>
      </c>
      <c r="B401" s="73">
        <v>93.193455994574435</v>
      </c>
    </row>
    <row r="402" spans="1:2" ht="14.3" x14ac:dyDescent="0.25">
      <c r="A402" s="76">
        <v>4.0000000000000027</v>
      </c>
      <c r="B402" s="73">
        <v>91.786913200975235</v>
      </c>
    </row>
    <row r="403" spans="1:2" ht="14.3" x14ac:dyDescent="0.25">
      <c r="A403" s="76">
        <v>4.0100000000000033</v>
      </c>
      <c r="B403" s="73">
        <v>89.593293271597773</v>
      </c>
    </row>
    <row r="404" spans="1:2" ht="14.3" x14ac:dyDescent="0.25">
      <c r="A404" s="76">
        <v>4.0200000000000031</v>
      </c>
      <c r="B404" s="73">
        <v>89.735651952250805</v>
      </c>
    </row>
    <row r="405" spans="1:2" ht="14.3" x14ac:dyDescent="0.25">
      <c r="A405" s="76">
        <v>4.0300000000000029</v>
      </c>
      <c r="B405" s="73">
        <v>86.881731638070178</v>
      </c>
    </row>
    <row r="406" spans="1:2" ht="14.3" x14ac:dyDescent="0.25">
      <c r="A406" s="76">
        <v>4.0400000000000027</v>
      </c>
      <c r="B406" s="73">
        <v>84.239621071626246</v>
      </c>
    </row>
    <row r="407" spans="1:2" ht="14.3" x14ac:dyDescent="0.25">
      <c r="A407" s="76">
        <v>4.0500000000000034</v>
      </c>
      <c r="B407" s="73">
        <v>79.750959174760013</v>
      </c>
    </row>
    <row r="408" spans="1:2" ht="14.3" x14ac:dyDescent="0.25">
      <c r="A408" s="76">
        <v>4.0600000000000032</v>
      </c>
      <c r="B408" s="73">
        <v>72.382276817341264</v>
      </c>
    </row>
    <row r="409" spans="1:2" ht="14.3" x14ac:dyDescent="0.25">
      <c r="A409" s="76">
        <v>4.0700000000000029</v>
      </c>
      <c r="B409" s="73">
        <v>68.21521253330566</v>
      </c>
    </row>
    <row r="410" spans="1:2" ht="14.3" x14ac:dyDescent="0.25">
      <c r="A410" s="76">
        <v>4.0800000000000027</v>
      </c>
      <c r="B410" s="73">
        <v>60.836400044636306</v>
      </c>
    </row>
    <row r="411" spans="1:2" ht="14.3" x14ac:dyDescent="0.25">
      <c r="A411" s="76">
        <v>4.0900000000000034</v>
      </c>
      <c r="B411" s="73">
        <v>55.727804152953226</v>
      </c>
    </row>
    <row r="412" spans="1:2" ht="14.3" x14ac:dyDescent="0.25">
      <c r="A412" s="76">
        <v>4.1000000000000032</v>
      </c>
      <c r="B412" s="73">
        <v>46.758184747687451</v>
      </c>
    </row>
    <row r="413" spans="1:2" x14ac:dyDescent="0.2">
      <c r="A413" s="77">
        <v>4.110000000000003</v>
      </c>
      <c r="B413" s="53">
        <v>43.876212759942675</v>
      </c>
    </row>
    <row r="414" spans="1:2" x14ac:dyDescent="0.2">
      <c r="A414" s="77">
        <v>4.1200000000000028</v>
      </c>
      <c r="B414" s="53">
        <v>35.305569165846009</v>
      </c>
    </row>
    <row r="415" spans="1:2" x14ac:dyDescent="0.2">
      <c r="A415" s="77">
        <v>4.1300000000000034</v>
      </c>
      <c r="B415" s="53">
        <v>31.54215332627604</v>
      </c>
    </row>
    <row r="416" spans="1:2" x14ac:dyDescent="0.2">
      <c r="A416" s="77">
        <v>4.1400000000000032</v>
      </c>
      <c r="B416" s="53">
        <v>26.353333641900111</v>
      </c>
    </row>
    <row r="417" spans="1:2" x14ac:dyDescent="0.2">
      <c r="A417" s="77">
        <v>4.150000000000003</v>
      </c>
      <c r="B417" s="53">
        <v>22.379011192130054</v>
      </c>
    </row>
    <row r="418" spans="1:2" x14ac:dyDescent="0.2">
      <c r="A418" s="77">
        <v>4.1600000000000028</v>
      </c>
      <c r="B418" s="53">
        <v>17.634149027714827</v>
      </c>
    </row>
    <row r="419" spans="1:2" x14ac:dyDescent="0.2">
      <c r="A419" s="77">
        <v>4.1700000000000035</v>
      </c>
      <c r="B419" s="53">
        <v>14.912352316401936</v>
      </c>
    </row>
    <row r="420" spans="1:2" x14ac:dyDescent="0.2">
      <c r="A420" s="77">
        <v>4.1800000000000033</v>
      </c>
      <c r="B420" s="53">
        <v>13.590066931576972</v>
      </c>
    </row>
    <row r="421" spans="1:2" x14ac:dyDescent="0.2">
      <c r="A421" s="77">
        <v>4.1900000000000031</v>
      </c>
      <c r="B421" s="53">
        <v>8.8309899217839813</v>
      </c>
    </row>
    <row r="422" spans="1:2" x14ac:dyDescent="0.2">
      <c r="A422" s="77">
        <v>4.2000000000000028</v>
      </c>
      <c r="B422" s="53">
        <v>7.2903442352382672</v>
      </c>
    </row>
    <row r="423" spans="1:2" x14ac:dyDescent="0.2">
      <c r="A423" s="77">
        <v>4.2100000000000035</v>
      </c>
      <c r="B423" s="53">
        <v>6.118749781678571</v>
      </c>
    </row>
    <row r="424" spans="1:2" x14ac:dyDescent="0.2">
      <c r="A424" s="77">
        <v>4.2200000000000033</v>
      </c>
      <c r="B424" s="53">
        <v>4.7655110540270753</v>
      </c>
    </row>
    <row r="425" spans="1:2" x14ac:dyDescent="0.2">
      <c r="A425" s="77">
        <v>4.2300000000000031</v>
      </c>
      <c r="B425" s="53">
        <v>3.8812272977237123</v>
      </c>
    </row>
    <row r="426" spans="1:2" x14ac:dyDescent="0.2">
      <c r="A426" s="77">
        <v>4.2400000000000029</v>
      </c>
      <c r="B426" s="53">
        <v>3.1197063668889227</v>
      </c>
    </row>
    <row r="427" spans="1:2" x14ac:dyDescent="0.2">
      <c r="A427" s="77">
        <v>4.2500000000000036</v>
      </c>
      <c r="B427" s="53">
        <v>3.139222737195313</v>
      </c>
    </row>
    <row r="428" spans="1:2" x14ac:dyDescent="0.2">
      <c r="A428" s="77">
        <v>4.2600000000000033</v>
      </c>
      <c r="B428" s="53">
        <v>2.1032014351756558</v>
      </c>
    </row>
    <row r="429" spans="1:2" x14ac:dyDescent="0.2">
      <c r="A429" s="77">
        <v>4.2700000000000031</v>
      </c>
      <c r="B429" s="53">
        <v>2.0804332220778594</v>
      </c>
    </row>
    <row r="430" spans="1:2" x14ac:dyDescent="0.2">
      <c r="A430" s="77">
        <v>4.2800000000000029</v>
      </c>
      <c r="B430" s="53">
        <v>1.9449344460490485</v>
      </c>
    </row>
    <row r="431" spans="1:2" x14ac:dyDescent="0.2">
      <c r="A431" s="77">
        <v>4.2900000000000036</v>
      </c>
      <c r="B431" s="53">
        <v>1.8755608869236775</v>
      </c>
    </row>
    <row r="432" spans="1:2" x14ac:dyDescent="0.2">
      <c r="A432" s="77">
        <v>4.3000000000000034</v>
      </c>
      <c r="B432" s="53">
        <v>3.0554724266243873</v>
      </c>
    </row>
    <row r="433" spans="1:2" x14ac:dyDescent="0.2">
      <c r="A433" s="77">
        <v>4.3100000000000032</v>
      </c>
      <c r="B433" s="53">
        <v>1.5715281061788098</v>
      </c>
    </row>
    <row r="434" spans="1:2" x14ac:dyDescent="0.2">
      <c r="A434" s="77">
        <v>4.3200000000000029</v>
      </c>
      <c r="B434" s="53">
        <v>0.71367216571555181</v>
      </c>
    </row>
    <row r="435" spans="1:2" x14ac:dyDescent="0.2">
      <c r="A435" s="77">
        <v>4.3300000000000036</v>
      </c>
      <c r="B435" s="53">
        <v>0.3743533530635661</v>
      </c>
    </row>
    <row r="436" spans="1:2" x14ac:dyDescent="0.2">
      <c r="A436" s="77">
        <v>4.3400000000000034</v>
      </c>
      <c r="B436" s="53">
        <v>-0.15199631638954653</v>
      </c>
    </row>
    <row r="437" spans="1:2" x14ac:dyDescent="0.2">
      <c r="A437" s="77">
        <v>4.3500000000000032</v>
      </c>
      <c r="B437" s="53">
        <v>0.43058976588911219</v>
      </c>
    </row>
    <row r="438" spans="1:2" x14ac:dyDescent="0.2">
      <c r="A438" s="77">
        <v>4.360000000000003</v>
      </c>
      <c r="B438" s="53">
        <v>1.5192400113578479</v>
      </c>
    </row>
    <row r="439" spans="1:2" x14ac:dyDescent="0.2">
      <c r="A439" s="77">
        <v>4.3700000000000037</v>
      </c>
      <c r="B439" s="53">
        <v>2.1119443377983873</v>
      </c>
    </row>
    <row r="440" spans="1:2" x14ac:dyDescent="0.2">
      <c r="A440" s="77">
        <v>4.3800000000000034</v>
      </c>
      <c r="B440" s="53">
        <v>1.1073189100990655</v>
      </c>
    </row>
    <row r="441" spans="1:2" x14ac:dyDescent="0.2">
      <c r="A441" s="77">
        <v>4.3900000000000032</v>
      </c>
      <c r="B441" s="53">
        <v>1.7044264782056988</v>
      </c>
    </row>
    <row r="442" spans="1:2" x14ac:dyDescent="0.2">
      <c r="A442" s="77">
        <v>4.400000000000003</v>
      </c>
      <c r="B442" s="53">
        <v>-0.39735760444446361</v>
      </c>
    </row>
    <row r="443" spans="1:2" x14ac:dyDescent="0.2">
      <c r="A443" s="77">
        <v>4.4100000000000037</v>
      </c>
      <c r="B443" s="53">
        <v>1.9015569150343752</v>
      </c>
    </row>
    <row r="444" spans="1:2" x14ac:dyDescent="0.2">
      <c r="A444" s="77">
        <v>4.4200000000000035</v>
      </c>
      <c r="B444" s="53">
        <v>2.1009054397922355</v>
      </c>
    </row>
    <row r="445" spans="1:2" x14ac:dyDescent="0.2">
      <c r="A445" s="77">
        <v>4.4300000000000033</v>
      </c>
      <c r="B445" s="53">
        <v>2.4005197348320335</v>
      </c>
    </row>
    <row r="446" spans="1:2" x14ac:dyDescent="0.2">
      <c r="A446" s="77">
        <v>4.4400000000000031</v>
      </c>
      <c r="B446" s="53">
        <v>0.40029446362405108</v>
      </c>
    </row>
    <row r="447" spans="1:2" x14ac:dyDescent="0.2">
      <c r="A447" s="77">
        <v>4.4500000000000037</v>
      </c>
      <c r="B447" s="53">
        <v>2.5001646679444018</v>
      </c>
    </row>
    <row r="448" spans="1:2" x14ac:dyDescent="0.2">
      <c r="A448" s="77">
        <v>4.4600000000000035</v>
      </c>
      <c r="B448" s="53">
        <v>-9.9909110428127501E-2</v>
      </c>
    </row>
    <row r="449" spans="1:2" x14ac:dyDescent="0.2">
      <c r="A449" s="77">
        <v>4.4700000000000033</v>
      </c>
      <c r="B449" s="53">
        <v>0.80004951612306141</v>
      </c>
    </row>
    <row r="450" spans="1:2" x14ac:dyDescent="0.2">
      <c r="A450" s="77">
        <v>4.4800000000000031</v>
      </c>
      <c r="B450" s="53">
        <v>1.5000266260529771</v>
      </c>
    </row>
    <row r="451" spans="1:2" x14ac:dyDescent="0.2">
      <c r="A451" s="77">
        <v>4.4900000000000038</v>
      </c>
      <c r="B451" s="53">
        <v>2.4000141317040002</v>
      </c>
    </row>
    <row r="452" spans="1:2" x14ac:dyDescent="0.2">
      <c r="A452" s="77">
        <v>4.5000000000000036</v>
      </c>
      <c r="B452" s="53">
        <v>-0.39999259696410849</v>
      </c>
    </row>
    <row r="453" spans="1:2" x14ac:dyDescent="0.2">
      <c r="A453" s="77">
        <v>4.5100000000000033</v>
      </c>
      <c r="B453" s="53">
        <v>0.30000382783104101</v>
      </c>
    </row>
    <row r="454" spans="1:2" x14ac:dyDescent="0.2">
      <c r="A454" s="77">
        <v>4.5200000000000031</v>
      </c>
      <c r="B454" s="53">
        <v>0.9000019535442243</v>
      </c>
    </row>
    <row r="455" spans="1:2" x14ac:dyDescent="0.2">
      <c r="A455" s="77">
        <v>4.5300000000000038</v>
      </c>
      <c r="B455" s="53">
        <v>-0.69999901594059422</v>
      </c>
    </row>
    <row r="456" spans="1:2" x14ac:dyDescent="0.2">
      <c r="A456" s="77">
        <v>4.5400000000000036</v>
      </c>
      <c r="B456" s="53">
        <v>0.70000048926817637</v>
      </c>
    </row>
    <row r="457" spans="1:2" x14ac:dyDescent="0.2">
      <c r="A457" s="77">
        <v>4.5500000000000034</v>
      </c>
      <c r="B457" s="53">
        <v>1.4000002401044467</v>
      </c>
    </row>
    <row r="458" spans="1:2" x14ac:dyDescent="0.2">
      <c r="A458" s="77">
        <v>4.5600000000000032</v>
      </c>
      <c r="B458" s="53">
        <v>0.80000011630034984</v>
      </c>
    </row>
    <row r="459" spans="1:2" x14ac:dyDescent="0.2">
      <c r="A459" s="77">
        <v>4.5700000000000038</v>
      </c>
      <c r="B459" s="53">
        <v>0.80000005560187359</v>
      </c>
    </row>
    <row r="460" spans="1:2" x14ac:dyDescent="0.2">
      <c r="A460" s="77">
        <v>4.5800000000000036</v>
      </c>
      <c r="B460" s="53">
        <v>0.60000002623768001</v>
      </c>
    </row>
    <row r="461" spans="1:2" x14ac:dyDescent="0.2">
      <c r="A461" s="77">
        <v>4.5900000000000034</v>
      </c>
      <c r="B461" s="53">
        <v>1.5000000122205033</v>
      </c>
    </row>
    <row r="462" spans="1:2" x14ac:dyDescent="0.2">
      <c r="A462" s="77">
        <v>4.6000000000000032</v>
      </c>
      <c r="B462" s="53">
        <v>2.0000000056179856</v>
      </c>
    </row>
    <row r="463" spans="1:2" x14ac:dyDescent="0.2">
      <c r="A463" s="77">
        <v>4.6100000000000039</v>
      </c>
      <c r="B463" s="53">
        <v>2.5000000025491831</v>
      </c>
    </row>
    <row r="464" spans="1:2" x14ac:dyDescent="0.2">
      <c r="A464" s="77">
        <v>4.6200000000000037</v>
      </c>
      <c r="B464" s="53">
        <v>0.60000000114170549</v>
      </c>
    </row>
    <row r="465" spans="1:2" x14ac:dyDescent="0.2">
      <c r="A465" s="77">
        <v>4.6300000000000034</v>
      </c>
      <c r="B465" s="53">
        <v>1.0000000005047274</v>
      </c>
    </row>
    <row r="466" spans="1:2" x14ac:dyDescent="0.2">
      <c r="A466" s="77">
        <v>4.6400000000000032</v>
      </c>
      <c r="B466" s="53">
        <v>1.400000000220283</v>
      </c>
    </row>
    <row r="467" spans="1:2" x14ac:dyDescent="0.2">
      <c r="A467" s="77">
        <v>4.6500000000000039</v>
      </c>
      <c r="B467" s="53">
        <v>0.90000000009498082</v>
      </c>
    </row>
    <row r="468" spans="1:2" x14ac:dyDescent="0.2">
      <c r="A468" s="77">
        <v>4.6600000000000037</v>
      </c>
      <c r="B468" s="53">
        <v>2.1000000000405845</v>
      </c>
    </row>
    <row r="469" spans="1:2" x14ac:dyDescent="0.2">
      <c r="A469" s="77">
        <v>4.6700000000000035</v>
      </c>
      <c r="B469" s="53">
        <v>0.40000000001741276</v>
      </c>
    </row>
    <row r="470" spans="1:2" x14ac:dyDescent="0.2">
      <c r="A470" s="77">
        <v>4.6800000000000033</v>
      </c>
      <c r="B470" s="53">
        <v>1.7000000000079118</v>
      </c>
    </row>
    <row r="471" spans="1:2" x14ac:dyDescent="0.2">
      <c r="A471" s="77">
        <v>4.6900000000000039</v>
      </c>
      <c r="B471" s="53">
        <v>1.3000000000045011</v>
      </c>
    </row>
    <row r="472" spans="1:2" x14ac:dyDescent="0.2">
      <c r="A472" s="77">
        <v>4.7000000000000037</v>
      </c>
      <c r="B472" s="53">
        <v>0.90000000000409419</v>
      </c>
    </row>
    <row r="473" spans="1:2" x14ac:dyDescent="0.2">
      <c r="A473" s="77">
        <v>4.7100000000000035</v>
      </c>
      <c r="B473" s="53">
        <v>-9.9999999994294431E-2</v>
      </c>
    </row>
    <row r="474" spans="1:2" x14ac:dyDescent="0.2">
      <c r="A474" s="77">
        <v>4.7200000000000033</v>
      </c>
      <c r="B474" s="53">
        <v>0.30000000000949267</v>
      </c>
    </row>
    <row r="475" spans="1:2" x14ac:dyDescent="0.2">
      <c r="A475" s="77">
        <v>4.730000000000004</v>
      </c>
      <c r="B475" s="53">
        <v>1.1000000000165131</v>
      </c>
    </row>
    <row r="476" spans="1:2" x14ac:dyDescent="0.2">
      <c r="A476" s="77">
        <v>4.7400000000000038</v>
      </c>
      <c r="B476" s="53">
        <v>2.4000000000289079</v>
      </c>
    </row>
    <row r="477" spans="1:2" x14ac:dyDescent="0.2">
      <c r="A477" s="77">
        <v>4.7500000000000036</v>
      </c>
      <c r="B477" s="53">
        <v>1.0000000000504718</v>
      </c>
    </row>
    <row r="478" spans="1:2" x14ac:dyDescent="0.2">
      <c r="A478" s="77">
        <v>4.7600000000000033</v>
      </c>
      <c r="B478" s="53">
        <v>1.0000000000877056</v>
      </c>
    </row>
    <row r="479" spans="1:2" x14ac:dyDescent="0.2">
      <c r="A479" s="77">
        <v>4.770000000000004</v>
      </c>
      <c r="B479" s="53">
        <v>2.0000000001516218</v>
      </c>
    </row>
    <row r="480" spans="1:2" x14ac:dyDescent="0.2">
      <c r="A480" s="77">
        <v>4.7800000000000038</v>
      </c>
      <c r="B480" s="53">
        <v>0.20000000026074211</v>
      </c>
    </row>
    <row r="481" spans="1:2" x14ac:dyDescent="0.2">
      <c r="A481" s="77">
        <v>4.7900000000000036</v>
      </c>
      <c r="B481" s="53">
        <v>2.0000000004460317</v>
      </c>
    </row>
    <row r="482" spans="1:2" x14ac:dyDescent="0.2">
      <c r="A482" s="77">
        <v>4.8000000000000034</v>
      </c>
      <c r="B482" s="53">
        <v>0.70000000075896807</v>
      </c>
    </row>
    <row r="483" spans="1:2" x14ac:dyDescent="0.2">
      <c r="A483" s="77">
        <v>4.8100000000000041</v>
      </c>
      <c r="B483" s="53">
        <v>2.6000000012846489</v>
      </c>
    </row>
    <row r="484" spans="1:2" x14ac:dyDescent="0.2">
      <c r="A484" s="77">
        <v>4.8200000000000038</v>
      </c>
      <c r="B484" s="53">
        <v>0.10000000216295868</v>
      </c>
    </row>
    <row r="485" spans="1:2" x14ac:dyDescent="0.2">
      <c r="A485" s="77">
        <v>4.8300000000000036</v>
      </c>
      <c r="B485" s="53">
        <v>1.5000000036225547</v>
      </c>
    </row>
    <row r="486" spans="1:2" x14ac:dyDescent="0.2">
      <c r="A486" s="77">
        <v>4.8400000000000034</v>
      </c>
      <c r="B486" s="53">
        <v>3.0000000060351022</v>
      </c>
    </row>
    <row r="487" spans="1:2" x14ac:dyDescent="0.2">
      <c r="A487" s="77">
        <v>4.8500000000000041</v>
      </c>
      <c r="B487" s="53">
        <v>0.30000001000131626</v>
      </c>
    </row>
    <row r="488" spans="1:2" x14ac:dyDescent="0.2">
      <c r="A488" s="77">
        <v>4.8600000000000039</v>
      </c>
      <c r="B488" s="53">
        <v>0.80000001648665753</v>
      </c>
    </row>
    <row r="489" spans="1:2" x14ac:dyDescent="0.2">
      <c r="A489" s="77">
        <v>4.8700000000000037</v>
      </c>
      <c r="B489" s="53">
        <v>1.9000000270340416</v>
      </c>
    </row>
    <row r="490" spans="1:2" x14ac:dyDescent="0.2">
      <c r="A490" s="77">
        <v>4.8800000000000034</v>
      </c>
      <c r="B490" s="53">
        <v>-0.19999995590470582</v>
      </c>
    </row>
    <row r="491" spans="1:2" x14ac:dyDescent="0.2">
      <c r="A491" s="77">
        <v>4.8900000000000041</v>
      </c>
      <c r="B491" s="53">
        <v>1.000000071544527</v>
      </c>
    </row>
    <row r="492" spans="1:2" x14ac:dyDescent="0.2">
      <c r="A492" s="77">
        <v>4.9000000000000039</v>
      </c>
      <c r="B492" s="53">
        <v>2.400000115468492</v>
      </c>
    </row>
    <row r="493" spans="1:2" x14ac:dyDescent="0.2">
      <c r="A493" s="77">
        <v>4.9100000000000037</v>
      </c>
      <c r="B493" s="53">
        <v>0.50000018537598734</v>
      </c>
    </row>
    <row r="494" spans="1:2" x14ac:dyDescent="0.2">
      <c r="A494" s="77">
        <v>4.9200000000000035</v>
      </c>
      <c r="B494" s="53">
        <v>-0.29999970396274722</v>
      </c>
    </row>
    <row r="495" spans="1:2" x14ac:dyDescent="0.2">
      <c r="A495" s="77">
        <v>4.9300000000000042</v>
      </c>
      <c r="B495" s="53">
        <v>2.6000004702644604</v>
      </c>
    </row>
    <row r="496" spans="1:2" x14ac:dyDescent="0.2">
      <c r="A496" s="77">
        <v>4.9400000000000039</v>
      </c>
      <c r="B496" s="53">
        <v>0.9000007430890421</v>
      </c>
    </row>
    <row r="497" spans="1:2" x14ac:dyDescent="0.2">
      <c r="A497" s="77">
        <v>4.9500000000000037</v>
      </c>
      <c r="B497" s="53">
        <v>1.4000011679989726</v>
      </c>
    </row>
    <row r="498" spans="1:2" x14ac:dyDescent="0.2">
      <c r="A498" s="77">
        <v>4.9600000000000035</v>
      </c>
      <c r="B498" s="53">
        <v>1.3000018261942445</v>
      </c>
    </row>
    <row r="499" spans="1:2" x14ac:dyDescent="0.2">
      <c r="A499" s="77">
        <v>4.9700000000000042</v>
      </c>
      <c r="B499" s="53">
        <v>2.9000028402357128</v>
      </c>
    </row>
    <row r="500" spans="1:2" x14ac:dyDescent="0.2">
      <c r="A500" s="77">
        <v>4.980000000000004</v>
      </c>
      <c r="B500" s="53">
        <v>1.6000043940470534</v>
      </c>
    </row>
    <row r="501" spans="1:2" x14ac:dyDescent="0.2">
      <c r="A501" s="77">
        <v>4.9900000000000038</v>
      </c>
      <c r="B501" s="53">
        <v>1.4000067620429952</v>
      </c>
    </row>
    <row r="502" spans="1:2" x14ac:dyDescent="0.2">
      <c r="A502" s="77">
        <v>5.0000000000000036</v>
      </c>
      <c r="B502" s="53">
        <v>-0.29998964871996858</v>
      </c>
    </row>
    <row r="503" spans="1:2" x14ac:dyDescent="0.2">
      <c r="A503" s="77">
        <v>5.0100000000000033</v>
      </c>
      <c r="B503" s="53">
        <v>1.3000157620642212</v>
      </c>
    </row>
    <row r="504" spans="1:2" x14ac:dyDescent="0.2">
      <c r="A504" s="77">
        <v>5.0200000000000031</v>
      </c>
      <c r="B504" s="53">
        <v>1.0000238745411165</v>
      </c>
    </row>
    <row r="505" spans="1:2" x14ac:dyDescent="0.2">
      <c r="A505" s="77">
        <v>5.0300000000000029</v>
      </c>
      <c r="B505" s="53">
        <v>2.6000359716101826</v>
      </c>
    </row>
    <row r="506" spans="1:2" x14ac:dyDescent="0.2">
      <c r="A506" s="77">
        <v>5.0400000000000036</v>
      </c>
      <c r="B506" s="53">
        <v>1.5000539122713312</v>
      </c>
    </row>
    <row r="507" spans="1:2" x14ac:dyDescent="0.2">
      <c r="A507" s="77">
        <v>5.0500000000000034</v>
      </c>
      <c r="B507" s="53">
        <v>1.7000803745001414</v>
      </c>
    </row>
    <row r="508" spans="1:2" x14ac:dyDescent="0.2">
      <c r="A508" s="77">
        <v>5.0600000000000032</v>
      </c>
      <c r="B508" s="53">
        <v>0.20011919330062422</v>
      </c>
    </row>
    <row r="509" spans="1:2" x14ac:dyDescent="0.2">
      <c r="A509" s="77">
        <v>5.0700000000000038</v>
      </c>
      <c r="B509" s="53">
        <v>1.3001758281118874</v>
      </c>
    </row>
    <row r="510" spans="1:2" x14ac:dyDescent="0.2">
      <c r="A510" s="77">
        <v>5.0800000000000036</v>
      </c>
      <c r="B510" s="53">
        <v>1.4002580047395736</v>
      </c>
    </row>
    <row r="511" spans="1:2" x14ac:dyDescent="0.2">
      <c r="A511" s="77">
        <v>5.0900000000000034</v>
      </c>
      <c r="B511" s="53">
        <v>2.3003765910208904</v>
      </c>
    </row>
    <row r="512" spans="1:2" x14ac:dyDescent="0.2">
      <c r="A512" s="77">
        <v>5.1000000000000032</v>
      </c>
      <c r="B512" s="53">
        <v>1.4005467831755012</v>
      </c>
    </row>
    <row r="513" spans="1:2" x14ac:dyDescent="0.2">
      <c r="A513" s="77">
        <v>5.110000000000003</v>
      </c>
      <c r="B513" s="53">
        <v>1.6007897019858142</v>
      </c>
    </row>
    <row r="514" spans="1:2" x14ac:dyDescent="0.2">
      <c r="A514" s="77">
        <v>5.1200000000000037</v>
      </c>
      <c r="B514" s="53">
        <v>-0.69886547460221937</v>
      </c>
    </row>
    <row r="515" spans="1:2" x14ac:dyDescent="0.2">
      <c r="A515" s="77">
        <v>5.1300000000000034</v>
      </c>
      <c r="B515" s="53">
        <v>0.80162131768614964</v>
      </c>
    </row>
    <row r="516" spans="1:2" x14ac:dyDescent="0.2">
      <c r="A516" s="77">
        <v>5.1400000000000032</v>
      </c>
      <c r="B516" s="53">
        <v>1.4023047558347825</v>
      </c>
    </row>
    <row r="517" spans="1:2" x14ac:dyDescent="0.2">
      <c r="A517" s="77">
        <v>5.1500000000000039</v>
      </c>
      <c r="B517" s="53">
        <v>2.8032590020318677</v>
      </c>
    </row>
    <row r="518" spans="1:2" x14ac:dyDescent="0.2">
      <c r="A518" s="77">
        <v>5.1600000000000037</v>
      </c>
      <c r="B518" s="53">
        <v>1.0045840278190037</v>
      </c>
    </row>
    <row r="519" spans="1:2" x14ac:dyDescent="0.2">
      <c r="A519" s="77">
        <v>5.1700000000000035</v>
      </c>
      <c r="B519" s="53">
        <v>2.2064137608612659</v>
      </c>
    </row>
    <row r="520" spans="1:2" x14ac:dyDescent="0.2">
      <c r="A520" s="77">
        <v>5.1800000000000033</v>
      </c>
      <c r="B520" s="53">
        <v>2.0089264995387941</v>
      </c>
    </row>
    <row r="521" spans="1:2" x14ac:dyDescent="0.2">
      <c r="A521" s="77">
        <v>5.1900000000000031</v>
      </c>
      <c r="B521" s="53">
        <v>1.6123581230697748</v>
      </c>
    </row>
    <row r="522" spans="1:2" x14ac:dyDescent="0.2">
      <c r="A522" s="77">
        <v>5.2000000000000037</v>
      </c>
      <c r="B522" s="53">
        <v>-0.18298128560553195</v>
      </c>
    </row>
    <row r="523" spans="1:2" x14ac:dyDescent="0.2">
      <c r="A523" s="77">
        <v>5.2100000000000035</v>
      </c>
      <c r="B523" s="53">
        <v>1.7233133073654816</v>
      </c>
    </row>
    <row r="524" spans="1:2" x14ac:dyDescent="0.2">
      <c r="A524" s="77">
        <v>5.2200000000000033</v>
      </c>
      <c r="B524" s="53">
        <v>2.2317675655081652</v>
      </c>
    </row>
    <row r="525" spans="1:2" x14ac:dyDescent="0.2">
      <c r="A525" s="77">
        <v>5.230000000000004</v>
      </c>
      <c r="B525" s="53">
        <v>1.3430592919347557</v>
      </c>
    </row>
    <row r="526" spans="1:2" x14ac:dyDescent="0.2">
      <c r="A526" s="77">
        <v>5.2400000000000038</v>
      </c>
      <c r="B526" s="53">
        <v>2.5580567524885987</v>
      </c>
    </row>
    <row r="527" spans="1:2" x14ac:dyDescent="0.2">
      <c r="A527" s="77">
        <v>5.2500000000000036</v>
      </c>
      <c r="B527" s="53">
        <v>-0.32213514137314903</v>
      </c>
    </row>
    <row r="528" spans="1:2" x14ac:dyDescent="0.2">
      <c r="A528" s="77">
        <v>5.2600000000000033</v>
      </c>
      <c r="B528" s="53">
        <v>0.40388029276981374</v>
      </c>
    </row>
    <row r="529" spans="1:2" x14ac:dyDescent="0.2">
      <c r="A529" s="77">
        <v>5.2700000000000031</v>
      </c>
      <c r="B529" s="53">
        <v>0.73785665476993534</v>
      </c>
    </row>
    <row r="530" spans="1:2" x14ac:dyDescent="0.2">
      <c r="A530" s="77">
        <v>5.2800000000000038</v>
      </c>
      <c r="B530" s="53">
        <v>1.6819806498941661</v>
      </c>
    </row>
    <row r="531" spans="1:2" x14ac:dyDescent="0.2">
      <c r="A531" s="77">
        <v>5.2900000000000036</v>
      </c>
      <c r="B531" s="53">
        <v>1.0389602108748117</v>
      </c>
    </row>
    <row r="532" spans="1:2" x14ac:dyDescent="0.2">
      <c r="A532" s="77">
        <v>5.3000000000000034</v>
      </c>
      <c r="B532" s="53">
        <v>2.7121252327807674</v>
      </c>
    </row>
    <row r="533" spans="1:2" x14ac:dyDescent="0.2">
      <c r="A533" s="77">
        <v>5.3100000000000041</v>
      </c>
      <c r="B533" s="53">
        <v>1.8055412830782538</v>
      </c>
    </row>
    <row r="534" spans="1:2" x14ac:dyDescent="0.2">
      <c r="A534" s="77">
        <v>5.3200000000000038</v>
      </c>
      <c r="B534" s="53">
        <v>2.1241362144767635</v>
      </c>
    </row>
    <row r="535" spans="1:2" x14ac:dyDescent="0.2">
      <c r="A535" s="77">
        <v>5.3300000000000036</v>
      </c>
      <c r="B535" s="53">
        <v>-2.6160958708234983E-2</v>
      </c>
    </row>
    <row r="536" spans="1:2" x14ac:dyDescent="0.2">
      <c r="A536" s="77">
        <v>5.3400000000000034</v>
      </c>
      <c r="B536" s="53">
        <v>1.3617297310844685</v>
      </c>
    </row>
    <row r="537" spans="1:2" x14ac:dyDescent="0.2">
      <c r="A537" s="77">
        <v>5.3500000000000032</v>
      </c>
      <c r="B537" s="53">
        <v>1.0961977077259435</v>
      </c>
    </row>
    <row r="538" spans="1:2" x14ac:dyDescent="0.2">
      <c r="A538" s="77">
        <v>5.3600000000000039</v>
      </c>
      <c r="B538" s="53">
        <v>2.4871058626705853</v>
      </c>
    </row>
    <row r="539" spans="1:2" x14ac:dyDescent="0.2">
      <c r="A539" s="77">
        <v>5.3700000000000037</v>
      </c>
      <c r="B539" s="53">
        <v>1.8459557404308762</v>
      </c>
    </row>
    <row r="540" spans="1:2" x14ac:dyDescent="0.2">
      <c r="A540" s="77">
        <v>5.3800000000000034</v>
      </c>
      <c r="B540" s="53">
        <v>3.0860483256673534</v>
      </c>
    </row>
    <row r="541" spans="1:2" x14ac:dyDescent="0.2">
      <c r="A541" s="77">
        <v>5.3900000000000041</v>
      </c>
      <c r="B541" s="53">
        <v>4.722633549548215</v>
      </c>
    </row>
    <row r="542" spans="1:2" x14ac:dyDescent="0.2">
      <c r="A542" s="77">
        <v>5.4000000000000039</v>
      </c>
      <c r="B542" s="53">
        <v>4.5730403028267812</v>
      </c>
    </row>
    <row r="543" spans="1:2" x14ac:dyDescent="0.2">
      <c r="A543" s="77">
        <v>5.4100000000000037</v>
      </c>
      <c r="B543" s="53">
        <v>5.4567774577666555</v>
      </c>
    </row>
    <row r="544" spans="1:2" x14ac:dyDescent="0.2">
      <c r="A544" s="77">
        <v>5.4200000000000035</v>
      </c>
      <c r="B544" s="53">
        <v>5.1955952401242351</v>
      </c>
    </row>
    <row r="545" spans="1:2" x14ac:dyDescent="0.2">
      <c r="A545" s="77">
        <v>5.4300000000000033</v>
      </c>
      <c r="B545" s="53">
        <v>7.2134953480305981</v>
      </c>
    </row>
    <row r="546" spans="1:2" x14ac:dyDescent="0.2">
      <c r="A546" s="77">
        <v>5.4400000000000039</v>
      </c>
      <c r="B546" s="53">
        <v>10.036677588767484</v>
      </c>
    </row>
    <row r="547" spans="1:2" x14ac:dyDescent="0.2">
      <c r="A547" s="77">
        <v>5.4500000000000037</v>
      </c>
      <c r="B547" s="53">
        <v>9.0934106047166523</v>
      </c>
    </row>
    <row r="548" spans="1:2" x14ac:dyDescent="0.2">
      <c r="A548" s="77">
        <v>5.4600000000000035</v>
      </c>
      <c r="B548" s="53">
        <v>11.613814593845646</v>
      </c>
    </row>
    <row r="549" spans="1:2" x14ac:dyDescent="0.2">
      <c r="A549" s="77">
        <v>5.4700000000000042</v>
      </c>
      <c r="B549" s="53">
        <v>15.329544898818687</v>
      </c>
    </row>
    <row r="550" spans="1:2" x14ac:dyDescent="0.2">
      <c r="A550" s="77">
        <v>5.480000000000004</v>
      </c>
      <c r="B550" s="53">
        <v>17.673367028300149</v>
      </c>
    </row>
    <row r="551" spans="1:2" x14ac:dyDescent="0.2">
      <c r="A551" s="77">
        <v>5.4900000000000038</v>
      </c>
      <c r="B551" s="53">
        <v>19.678616146941209</v>
      </c>
    </row>
    <row r="552" spans="1:2" x14ac:dyDescent="0.2">
      <c r="A552" s="77">
        <v>5.5000000000000036</v>
      </c>
      <c r="B552" s="53">
        <v>23.078537357341549</v>
      </c>
    </row>
    <row r="553" spans="1:2" x14ac:dyDescent="0.2">
      <c r="A553" s="77">
        <v>5.5100000000000033</v>
      </c>
      <c r="B553" s="53">
        <v>26.005507187709455</v>
      </c>
    </row>
    <row r="554" spans="1:2" x14ac:dyDescent="0.2">
      <c r="A554" s="77">
        <v>5.520000000000004</v>
      </c>
      <c r="B554" s="53">
        <v>29.590141534675286</v>
      </c>
    </row>
    <row r="555" spans="1:2" x14ac:dyDescent="0.2">
      <c r="A555" s="77">
        <v>5.5300000000000038</v>
      </c>
      <c r="B555" s="53">
        <v>36.560300779966184</v>
      </c>
    </row>
    <row r="556" spans="1:2" x14ac:dyDescent="0.2">
      <c r="A556" s="77">
        <v>5.5400000000000036</v>
      </c>
      <c r="B556" s="53">
        <v>41.140008734352833</v>
      </c>
    </row>
    <row r="557" spans="1:2" x14ac:dyDescent="0.2">
      <c r="A557" s="77">
        <v>5.5500000000000043</v>
      </c>
      <c r="B557" s="53">
        <v>47.048308238586898</v>
      </c>
    </row>
    <row r="558" spans="1:2" x14ac:dyDescent="0.2">
      <c r="A558" s="77">
        <v>5.5600000000000041</v>
      </c>
      <c r="B558" s="53">
        <v>52.098082393862789</v>
      </c>
    </row>
    <row r="559" spans="1:2" x14ac:dyDescent="0.2">
      <c r="A559" s="77">
        <v>5.5700000000000038</v>
      </c>
      <c r="B559" s="53">
        <v>58.194876185842027</v>
      </c>
    </row>
    <row r="560" spans="1:2" x14ac:dyDescent="0.2">
      <c r="A560" s="77">
        <v>5.5800000000000036</v>
      </c>
      <c r="B560" s="53">
        <v>65.735758358958819</v>
      </c>
    </row>
    <row r="561" spans="1:2" x14ac:dyDescent="0.2">
      <c r="A561" s="77">
        <v>5.5900000000000034</v>
      </c>
      <c r="B561" s="53">
        <v>71.808267431387762</v>
      </c>
    </row>
    <row r="562" spans="1:2" x14ac:dyDescent="0.2">
      <c r="A562" s="77">
        <v>5.6000000000000041</v>
      </c>
      <c r="B562" s="53">
        <v>82.889488363027951</v>
      </c>
    </row>
    <row r="563" spans="1:2" x14ac:dyDescent="0.2">
      <c r="A563" s="77">
        <v>5.6100000000000039</v>
      </c>
      <c r="B563" s="53">
        <v>89.645307276967714</v>
      </c>
    </row>
    <row r="564" spans="1:2" x14ac:dyDescent="0.2">
      <c r="A564" s="77">
        <v>5.6200000000000037</v>
      </c>
      <c r="B564" s="53">
        <v>100.32989052122416</v>
      </c>
    </row>
    <row r="565" spans="1:2" x14ac:dyDescent="0.2">
      <c r="A565" s="77">
        <v>5.6300000000000043</v>
      </c>
      <c r="B565" s="53">
        <v>110.38543105179322</v>
      </c>
    </row>
    <row r="566" spans="1:2" x14ac:dyDescent="0.2">
      <c r="A566" s="77">
        <v>5.6400000000000041</v>
      </c>
      <c r="B566" s="53">
        <v>117.64219952885512</v>
      </c>
    </row>
    <row r="567" spans="1:2" x14ac:dyDescent="0.2">
      <c r="A567" s="77">
        <v>5.6500000000000039</v>
      </c>
      <c r="B567" s="53">
        <v>129.41892966981692</v>
      </c>
    </row>
    <row r="568" spans="1:2" x14ac:dyDescent="0.2">
      <c r="A568" s="77">
        <v>5.6600000000000037</v>
      </c>
      <c r="B568" s="53">
        <v>139.52355744757355</v>
      </c>
    </row>
    <row r="569" spans="1:2" x14ac:dyDescent="0.2">
      <c r="A569" s="77">
        <v>5.6700000000000035</v>
      </c>
      <c r="B569" s="53">
        <v>149.05432194337902</v>
      </c>
    </row>
    <row r="570" spans="1:2" x14ac:dyDescent="0.2">
      <c r="A570" s="77">
        <v>5.6800000000000042</v>
      </c>
      <c r="B570" s="53">
        <v>160.2012224717844</v>
      </c>
    </row>
    <row r="571" spans="1:2" x14ac:dyDescent="0.2">
      <c r="A571" s="77">
        <v>5.6900000000000039</v>
      </c>
      <c r="B571" s="53">
        <v>169.5478125157758</v>
      </c>
    </row>
    <row r="572" spans="1:2" x14ac:dyDescent="0.2">
      <c r="A572" s="77">
        <v>5.7000000000000037</v>
      </c>
      <c r="B572" s="53">
        <v>179.67329666217105</v>
      </c>
    </row>
    <row r="573" spans="1:2" x14ac:dyDescent="0.2">
      <c r="A573" s="77">
        <v>5.7100000000000044</v>
      </c>
      <c r="B573" s="53">
        <v>188.4548827928144</v>
      </c>
    </row>
    <row r="574" spans="1:2" x14ac:dyDescent="0.2">
      <c r="A574" s="77">
        <v>5.7200000000000042</v>
      </c>
      <c r="B574" s="53">
        <v>198.27032897642187</v>
      </c>
    </row>
    <row r="575" spans="1:2" x14ac:dyDescent="0.2">
      <c r="A575" s="77">
        <v>5.730000000000004</v>
      </c>
      <c r="B575" s="53">
        <v>204.40061351661612</v>
      </c>
    </row>
    <row r="576" spans="1:2" x14ac:dyDescent="0.2">
      <c r="A576" s="77">
        <v>5.7400000000000038</v>
      </c>
      <c r="B576" s="53">
        <v>211.73264808652925</v>
      </c>
    </row>
    <row r="577" spans="1:2" x14ac:dyDescent="0.2">
      <c r="A577" s="77">
        <v>5.7500000000000036</v>
      </c>
      <c r="B577" s="53">
        <v>217.76194836595346</v>
      </c>
    </row>
    <row r="578" spans="1:2" x14ac:dyDescent="0.2">
      <c r="A578" s="77">
        <v>5.7600000000000042</v>
      </c>
      <c r="B578" s="53">
        <v>223.29517450607122</v>
      </c>
    </row>
    <row r="579" spans="1:2" x14ac:dyDescent="0.2">
      <c r="A579" s="77">
        <v>5.770000000000004</v>
      </c>
      <c r="B579" s="53">
        <v>229.152455327551</v>
      </c>
    </row>
    <row r="580" spans="1:2" x14ac:dyDescent="0.2">
      <c r="A580" s="77">
        <v>5.7800000000000038</v>
      </c>
      <c r="B580" s="53">
        <v>229.76941547215276</v>
      </c>
    </row>
    <row r="581" spans="1:2" x14ac:dyDescent="0.2">
      <c r="A581" s="77">
        <v>5.7900000000000045</v>
      </c>
      <c r="B581" s="53">
        <v>233.09883364094691</v>
      </c>
    </row>
    <row r="582" spans="1:2" x14ac:dyDescent="0.2">
      <c r="A582" s="77">
        <v>5.8000000000000043</v>
      </c>
      <c r="B582" s="53">
        <v>232.01187223356081</v>
      </c>
    </row>
    <row r="583" spans="1:2" x14ac:dyDescent="0.2">
      <c r="A583" s="77">
        <v>5.8100000000000041</v>
      </c>
      <c r="B583" s="53">
        <v>230.5988336409458</v>
      </c>
    </row>
    <row r="584" spans="1:2" x14ac:dyDescent="0.2">
      <c r="A584" s="77">
        <v>5.8200000000000038</v>
      </c>
      <c r="B584" s="53">
        <v>230.46941547215084</v>
      </c>
    </row>
    <row r="585" spans="1:2" x14ac:dyDescent="0.2">
      <c r="A585" s="77">
        <v>5.8300000000000036</v>
      </c>
      <c r="B585" s="53">
        <v>226.95245532754811</v>
      </c>
    </row>
    <row r="586" spans="1:2" x14ac:dyDescent="0.2">
      <c r="A586" s="77">
        <v>5.8400000000000043</v>
      </c>
      <c r="B586" s="53">
        <v>223.79517450606707</v>
      </c>
    </row>
    <row r="587" spans="1:2" x14ac:dyDescent="0.2">
      <c r="A587" s="77">
        <v>5.8500000000000041</v>
      </c>
      <c r="B587" s="53">
        <v>218.06194836594884</v>
      </c>
    </row>
    <row r="588" spans="1:2" x14ac:dyDescent="0.2">
      <c r="A588" s="77">
        <v>5.8600000000000039</v>
      </c>
      <c r="B588" s="53">
        <v>212.4326480865239</v>
      </c>
    </row>
    <row r="589" spans="1:2" x14ac:dyDescent="0.2">
      <c r="A589" s="77">
        <v>5.8700000000000045</v>
      </c>
      <c r="B589" s="53">
        <v>203.70061351660945</v>
      </c>
    </row>
    <row r="590" spans="1:2" x14ac:dyDescent="0.2">
      <c r="A590" s="77">
        <v>5.8800000000000043</v>
      </c>
      <c r="B590" s="53">
        <v>196.7703289764145</v>
      </c>
    </row>
    <row r="591" spans="1:2" x14ac:dyDescent="0.2">
      <c r="A591" s="77">
        <v>5.8900000000000041</v>
      </c>
      <c r="B591" s="53">
        <v>188.15488279280649</v>
      </c>
    </row>
    <row r="592" spans="1:2" x14ac:dyDescent="0.2">
      <c r="A592" s="77">
        <v>5.9000000000000039</v>
      </c>
      <c r="B592" s="53">
        <v>179.47329666216353</v>
      </c>
    </row>
    <row r="593" spans="1:2" x14ac:dyDescent="0.2">
      <c r="A593" s="77">
        <v>5.9100000000000037</v>
      </c>
      <c r="B593" s="53">
        <v>171.14781251576795</v>
      </c>
    </row>
    <row r="594" spans="1:2" x14ac:dyDescent="0.2">
      <c r="A594" s="77">
        <v>5.9200000000000044</v>
      </c>
      <c r="B594" s="53">
        <v>159.80122247177545</v>
      </c>
    </row>
    <row r="595" spans="1:2" x14ac:dyDescent="0.2">
      <c r="A595" s="77">
        <v>5.9300000000000042</v>
      </c>
      <c r="B595" s="53">
        <v>148.65432194337086</v>
      </c>
    </row>
    <row r="596" spans="1:2" x14ac:dyDescent="0.2">
      <c r="A596" s="77">
        <v>5.9400000000000039</v>
      </c>
      <c r="B596" s="53">
        <v>140.12355744756539</v>
      </c>
    </row>
    <row r="597" spans="1:2" x14ac:dyDescent="0.2">
      <c r="A597" s="77">
        <v>5.9500000000000046</v>
      </c>
      <c r="B597" s="53">
        <v>129.41892966980788</v>
      </c>
    </row>
    <row r="598" spans="1:2" x14ac:dyDescent="0.2">
      <c r="A598" s="77">
        <v>5.9600000000000044</v>
      </c>
      <c r="B598" s="53">
        <v>117.24219952884624</v>
      </c>
    </row>
    <row r="599" spans="1:2" x14ac:dyDescent="0.2">
      <c r="A599" s="77">
        <v>5.9700000000000042</v>
      </c>
      <c r="B599" s="53">
        <v>109.98543105178459</v>
      </c>
    </row>
    <row r="600" spans="1:2" x14ac:dyDescent="0.2">
      <c r="A600" s="77">
        <v>5.980000000000004</v>
      </c>
      <c r="B600" s="53">
        <v>100.02989052121664</v>
      </c>
    </row>
    <row r="601" spans="1:2" x14ac:dyDescent="0.2">
      <c r="A601" s="77">
        <v>5.9900000000000038</v>
      </c>
      <c r="B601" s="53">
        <v>92.045307276960528</v>
      </c>
    </row>
    <row r="602" spans="1:2" x14ac:dyDescent="0.2">
      <c r="A602" s="77">
        <v>6.0000000000000044</v>
      </c>
      <c r="B602" s="53">
        <v>81.289488363020396</v>
      </c>
    </row>
    <row r="603" spans="1:2" x14ac:dyDescent="0.2">
      <c r="A603" s="77">
        <v>6.0100000000000042</v>
      </c>
      <c r="B603" s="53">
        <v>74.008267431381327</v>
      </c>
    </row>
    <row r="604" spans="1:2" x14ac:dyDescent="0.2">
      <c r="A604" s="77">
        <v>6.020000000000004</v>
      </c>
      <c r="B604" s="53">
        <v>65.435758358952796</v>
      </c>
    </row>
    <row r="605" spans="1:2" x14ac:dyDescent="0.2">
      <c r="A605" s="77">
        <v>6.0300000000000047</v>
      </c>
      <c r="B605" s="53">
        <v>59.29487618583584</v>
      </c>
    </row>
    <row r="606" spans="1:2" x14ac:dyDescent="0.2">
      <c r="A606" s="77">
        <v>6.0400000000000045</v>
      </c>
      <c r="B606" s="53">
        <v>50.898082393857095</v>
      </c>
    </row>
    <row r="607" spans="1:2" x14ac:dyDescent="0.2">
      <c r="A607" s="77">
        <v>6.0500000000000043</v>
      </c>
      <c r="B607" s="53">
        <v>45.548308238581683</v>
      </c>
    </row>
    <row r="608" spans="1:2" x14ac:dyDescent="0.2">
      <c r="A608" s="77">
        <v>6.0600000000000041</v>
      </c>
      <c r="B608" s="53">
        <v>39.140008734348555</v>
      </c>
    </row>
    <row r="609" spans="1:2" x14ac:dyDescent="0.2">
      <c r="A609" s="77">
        <v>6.0700000000000038</v>
      </c>
      <c r="B609" s="53">
        <v>35.060300779962326</v>
      </c>
    </row>
    <row r="610" spans="1:2" x14ac:dyDescent="0.2">
      <c r="A610" s="77">
        <v>6.0800000000000045</v>
      </c>
      <c r="B610" s="53">
        <v>30.390141534671454</v>
      </c>
    </row>
    <row r="611" spans="1:2" x14ac:dyDescent="0.2">
      <c r="A611" s="77">
        <v>6.0900000000000043</v>
      </c>
      <c r="B611" s="53">
        <v>26.605507187706365</v>
      </c>
    </row>
    <row r="612" spans="1:2" x14ac:dyDescent="0.2">
      <c r="A612" s="77">
        <v>6.1000000000000041</v>
      </c>
      <c r="B612" s="53">
        <v>22.478537357338823</v>
      </c>
    </row>
    <row r="613" spans="1:2" x14ac:dyDescent="0.2">
      <c r="A613" s="77">
        <v>6.1100000000000048</v>
      </c>
      <c r="B613" s="53">
        <v>20.178616146938541</v>
      </c>
    </row>
    <row r="614" spans="1:2" x14ac:dyDescent="0.2">
      <c r="A614" s="77">
        <v>6.1200000000000045</v>
      </c>
      <c r="B614" s="53">
        <v>16.673367028297811</v>
      </c>
    </row>
    <row r="615" spans="1:2" x14ac:dyDescent="0.2">
      <c r="A615" s="77">
        <v>6.1300000000000043</v>
      </c>
      <c r="B615" s="53">
        <v>13.129544898816659</v>
      </c>
    </row>
    <row r="616" spans="1:2" x14ac:dyDescent="0.2">
      <c r="A616" s="77">
        <v>6.1400000000000041</v>
      </c>
      <c r="B616" s="53">
        <v>11.613814593844083</v>
      </c>
    </row>
    <row r="617" spans="1:2" x14ac:dyDescent="0.2">
      <c r="A617" s="77">
        <v>6.1500000000000039</v>
      </c>
      <c r="B617" s="53">
        <v>11.693410604715307</v>
      </c>
    </row>
    <row r="618" spans="1:2" x14ac:dyDescent="0.2">
      <c r="A618" s="77">
        <v>6.1600000000000046</v>
      </c>
      <c r="B618" s="53">
        <v>7.436677588766206</v>
      </c>
    </row>
    <row r="619" spans="1:2" x14ac:dyDescent="0.2">
      <c r="A619" s="77">
        <v>6.1700000000000044</v>
      </c>
      <c r="B619" s="53">
        <v>7.2134953480296273</v>
      </c>
    </row>
    <row r="620" spans="1:2" x14ac:dyDescent="0.2">
      <c r="A620" s="77">
        <v>6.1800000000000042</v>
      </c>
      <c r="B620" s="53">
        <v>5.1955952401234189</v>
      </c>
    </row>
    <row r="621" spans="1:2" x14ac:dyDescent="0.2">
      <c r="A621" s="77">
        <v>6.1900000000000048</v>
      </c>
      <c r="B621" s="53">
        <v>4.6567774577658936</v>
      </c>
    </row>
    <row r="622" spans="1:2" x14ac:dyDescent="0.2">
      <c r="A622" s="77">
        <v>6.2000000000000046</v>
      </c>
      <c r="B622" s="53">
        <v>3.6730403028261485</v>
      </c>
    </row>
    <row r="623" spans="1:2" x14ac:dyDescent="0.2">
      <c r="A623" s="77">
        <v>6.2100000000000044</v>
      </c>
      <c r="B623" s="53">
        <v>4.722633549547691</v>
      </c>
    </row>
    <row r="624" spans="1:2" x14ac:dyDescent="0.2">
      <c r="A624" s="77">
        <v>6.2200000000000042</v>
      </c>
      <c r="B624" s="53">
        <v>4.2860483256669664</v>
      </c>
    </row>
    <row r="625" spans="1:2" x14ac:dyDescent="0.2">
      <c r="A625" s="77">
        <v>6.230000000000004</v>
      </c>
      <c r="B625" s="53">
        <v>2.6459557404305603</v>
      </c>
    </row>
    <row r="626" spans="1:2" x14ac:dyDescent="0.2">
      <c r="A626" s="77">
        <v>6.2400000000000047</v>
      </c>
      <c r="B626" s="53">
        <v>2.3871058626703001</v>
      </c>
    </row>
    <row r="627" spans="1:2" x14ac:dyDescent="0.2">
      <c r="A627" s="77">
        <v>6.2500000000000044</v>
      </c>
      <c r="B627" s="53">
        <v>1.196197707725736</v>
      </c>
    </row>
    <row r="628" spans="1:2" x14ac:dyDescent="0.2">
      <c r="A628" s="77">
        <v>6.2600000000000042</v>
      </c>
      <c r="B628" s="53">
        <v>1.3617297310843028</v>
      </c>
    </row>
    <row r="629" spans="1:2" x14ac:dyDescent="0.2">
      <c r="A629" s="77">
        <v>6.2700000000000049</v>
      </c>
      <c r="B629" s="53">
        <v>1.0738390412916197</v>
      </c>
    </row>
    <row r="630" spans="1:2" x14ac:dyDescent="0.2">
      <c r="A630" s="77">
        <v>6.2800000000000047</v>
      </c>
      <c r="B630" s="53">
        <v>1.2241362144766497</v>
      </c>
    </row>
    <row r="631" spans="1:2" x14ac:dyDescent="0.2">
      <c r="A631" s="77">
        <v>6.2900000000000045</v>
      </c>
      <c r="B631" s="53">
        <v>1.2055412830781689</v>
      </c>
    </row>
    <row r="632" spans="1:2" x14ac:dyDescent="0.2">
      <c r="A632" s="77">
        <v>6.3000000000000043</v>
      </c>
      <c r="B632" s="53">
        <v>1.3121252327807156</v>
      </c>
    </row>
    <row r="633" spans="1:2" x14ac:dyDescent="0.2">
      <c r="A633" s="77">
        <v>6.3100000000000041</v>
      </c>
      <c r="B633" s="53">
        <v>1.8389602108747827</v>
      </c>
    </row>
    <row r="634" spans="1:2" x14ac:dyDescent="0.2">
      <c r="A634" s="77">
        <v>6.3200000000000047</v>
      </c>
      <c r="B634" s="53">
        <v>0.58198064989415876</v>
      </c>
    </row>
    <row r="635" spans="1:2" x14ac:dyDescent="0.2">
      <c r="A635" s="77">
        <v>6.3300000000000045</v>
      </c>
      <c r="B635" s="53">
        <v>-0.36214334523003544</v>
      </c>
    </row>
    <row r="636" spans="1:2" x14ac:dyDescent="0.2">
      <c r="A636" s="77">
        <v>6.3400000000000043</v>
      </c>
      <c r="B636" s="53">
        <v>1.5038802927698871</v>
      </c>
    </row>
    <row r="637" spans="1:2" x14ac:dyDescent="0.2">
      <c r="A637" s="77">
        <v>6.350000000000005</v>
      </c>
      <c r="B637" s="53">
        <v>0.87786485862698793</v>
      </c>
    </row>
    <row r="638" spans="1:2" x14ac:dyDescent="0.2">
      <c r="A638" s="77">
        <v>6.3600000000000048</v>
      </c>
      <c r="B638" s="53">
        <v>0.55805675248883591</v>
      </c>
    </row>
    <row r="639" spans="1:2" x14ac:dyDescent="0.2">
      <c r="A639" s="77">
        <v>6.3700000000000045</v>
      </c>
      <c r="B639" s="53">
        <v>0.34305929193514895</v>
      </c>
    </row>
    <row r="640" spans="1:2" x14ac:dyDescent="0.2">
      <c r="A640" s="77">
        <v>6.3800000000000043</v>
      </c>
      <c r="B640" s="53">
        <v>1.8317675655088044</v>
      </c>
    </row>
    <row r="641" spans="1:2" x14ac:dyDescent="0.2">
      <c r="A641" s="77">
        <v>6.3900000000000041</v>
      </c>
      <c r="B641" s="53">
        <v>0.72331330736650568</v>
      </c>
    </row>
    <row r="642" spans="1:2" x14ac:dyDescent="0.2">
      <c r="A642" s="77">
        <v>6.4000000000000048</v>
      </c>
      <c r="B642" s="53">
        <v>1.5170187143960976</v>
      </c>
    </row>
    <row r="643" spans="1:2" x14ac:dyDescent="0.2">
      <c r="A643" s="77">
        <v>6.4100000000000046</v>
      </c>
      <c r="B643" s="53">
        <v>-0.187641876927643</v>
      </c>
    </row>
    <row r="644" spans="1:2" x14ac:dyDescent="0.2">
      <c r="A644" s="77">
        <v>6.4200000000000044</v>
      </c>
      <c r="B644" s="53">
        <v>2.6089264995428678</v>
      </c>
    </row>
    <row r="645" spans="1:2" x14ac:dyDescent="0.2">
      <c r="A645" s="77">
        <v>6.430000000000005</v>
      </c>
      <c r="B645" s="53">
        <v>1.2064137608676693</v>
      </c>
    </row>
    <row r="646" spans="1:2" x14ac:dyDescent="0.2">
      <c r="A646" s="77">
        <v>6.4400000000000048</v>
      </c>
      <c r="B646" s="53">
        <v>-0.79541597217096482</v>
      </c>
    </row>
    <row r="647" spans="1:2" x14ac:dyDescent="0.2">
      <c r="A647" s="77">
        <v>6.4500000000000046</v>
      </c>
      <c r="B647" s="53">
        <v>2.0032590020475292</v>
      </c>
    </row>
    <row r="648" spans="1:2" x14ac:dyDescent="0.2">
      <c r="A648" s="77">
        <v>6.4600000000000044</v>
      </c>
      <c r="B648" s="53">
        <v>1.2023047558591538</v>
      </c>
    </row>
    <row r="649" spans="1:2" x14ac:dyDescent="0.2">
      <c r="A649" s="77">
        <v>6.4700000000000042</v>
      </c>
      <c r="B649" s="53">
        <v>1.1016213177239482</v>
      </c>
    </row>
    <row r="650" spans="1:2" x14ac:dyDescent="0.2">
      <c r="A650" s="77">
        <v>6.4800000000000049</v>
      </c>
      <c r="B650" s="53">
        <v>1.2011345254562116</v>
      </c>
    </row>
    <row r="651" spans="1:2" x14ac:dyDescent="0.2">
      <c r="A651" s="77">
        <v>6.4900000000000047</v>
      </c>
      <c r="B651" s="53">
        <v>1.0007897020758429</v>
      </c>
    </row>
    <row r="652" spans="1:2" x14ac:dyDescent="0.2">
      <c r="A652" s="77">
        <v>6.5000000000000044</v>
      </c>
      <c r="B652" s="53">
        <v>0.60054678331375977</v>
      </c>
    </row>
    <row r="653" spans="1:2" x14ac:dyDescent="0.2">
      <c r="A653" s="77">
        <v>6.5100000000000051</v>
      </c>
      <c r="B653" s="53">
        <v>0.40037659123251923</v>
      </c>
    </row>
    <row r="654" spans="1:2" x14ac:dyDescent="0.2">
      <c r="A654" s="77">
        <v>6.5200000000000049</v>
      </c>
      <c r="B654" s="53">
        <v>2.6002580050624449</v>
      </c>
    </row>
    <row r="655" spans="1:2" x14ac:dyDescent="0.2">
      <c r="A655" s="77">
        <v>6.5300000000000047</v>
      </c>
      <c r="B655" s="53">
        <v>1.5001758286028588</v>
      </c>
    </row>
    <row r="656" spans="1:2" x14ac:dyDescent="0.2">
      <c r="A656" s="77">
        <v>6.5400000000000045</v>
      </c>
      <c r="B656" s="53">
        <v>0.30011919404476539</v>
      </c>
    </row>
    <row r="657" spans="1:2" x14ac:dyDescent="0.2">
      <c r="A657" s="77">
        <v>6.5500000000000043</v>
      </c>
      <c r="B657" s="53">
        <v>1.1000803756242978</v>
      </c>
    </row>
    <row r="658" spans="1:2" x14ac:dyDescent="0.2">
      <c r="A658" s="77">
        <v>6.5600000000000049</v>
      </c>
      <c r="B658" s="53">
        <v>1.0000539139639946</v>
      </c>
    </row>
    <row r="659" spans="1:2" x14ac:dyDescent="0.2">
      <c r="A659" s="77">
        <v>6.5700000000000047</v>
      </c>
      <c r="B659" s="53">
        <v>0.90003597415049297</v>
      </c>
    </row>
    <row r="660" spans="1:2" x14ac:dyDescent="0.2">
      <c r="A660" s="77">
        <v>6.5800000000000045</v>
      </c>
      <c r="B660" s="53">
        <v>1.900023878341043</v>
      </c>
    </row>
    <row r="661" spans="1:2" x14ac:dyDescent="0.2">
      <c r="A661" s="77">
        <v>6.5900000000000052</v>
      </c>
      <c r="B661" s="53">
        <v>0.80001576772969218</v>
      </c>
    </row>
    <row r="662" spans="1:2" x14ac:dyDescent="0.2">
      <c r="A662" s="77">
        <v>6.600000000000005</v>
      </c>
      <c r="B662" s="53">
        <v>1.6000103596991992</v>
      </c>
    </row>
    <row r="663" spans="1:2" x14ac:dyDescent="0.2">
      <c r="A663" s="77">
        <v>6.6100000000000048</v>
      </c>
      <c r="B663" s="53">
        <v>1.4000067745132307</v>
      </c>
    </row>
    <row r="664" spans="1:2" x14ac:dyDescent="0.2">
      <c r="A664" s="77">
        <v>6.6200000000000045</v>
      </c>
      <c r="B664" s="53">
        <v>0.30000441245699833</v>
      </c>
    </row>
    <row r="665" spans="1:2" x14ac:dyDescent="0.2">
      <c r="A665" s="77">
        <v>6.6300000000000043</v>
      </c>
      <c r="B665" s="53">
        <v>1.0000028673253167</v>
      </c>
    </row>
    <row r="666" spans="1:2" x14ac:dyDescent="0.2">
      <c r="A666" s="77">
        <v>6.640000000000005</v>
      </c>
      <c r="B666" s="53">
        <v>2.2000018659248486</v>
      </c>
    </row>
    <row r="667" spans="1:2" x14ac:dyDescent="0.2">
      <c r="A667" s="77">
        <v>6.6500000000000048</v>
      </c>
      <c r="B667" s="53">
        <v>1.6000012260780909</v>
      </c>
    </row>
    <row r="668" spans="1:2" x14ac:dyDescent="0.2">
      <c r="A668" s="77">
        <v>6.6600000000000046</v>
      </c>
      <c r="B668" s="53">
        <v>0.5000008277118051</v>
      </c>
    </row>
    <row r="669" spans="1:2" x14ac:dyDescent="0.2">
      <c r="A669" s="77">
        <v>6.6700000000000053</v>
      </c>
      <c r="B669" s="53">
        <v>-9.9999406842658456E-2</v>
      </c>
    </row>
    <row r="670" spans="1:2" x14ac:dyDescent="0.2">
      <c r="A670" s="77">
        <v>6.680000000000005</v>
      </c>
      <c r="B670" s="53">
        <v>1.9000004739219509</v>
      </c>
    </row>
    <row r="671" spans="1:2" x14ac:dyDescent="0.2">
      <c r="A671" s="77">
        <v>6.6900000000000048</v>
      </c>
      <c r="B671" s="53">
        <v>-0.2999995579849295</v>
      </c>
    </row>
    <row r="672" spans="1:2" x14ac:dyDescent="0.2">
      <c r="A672" s="77">
        <v>6.7000000000000046</v>
      </c>
      <c r="B672" s="53">
        <v>1.800000484513502</v>
      </c>
    </row>
    <row r="673" spans="1:2" x14ac:dyDescent="0.2">
      <c r="A673" s="77">
        <v>6.7100000000000044</v>
      </c>
      <c r="B673" s="53">
        <v>2.6000006004867293</v>
      </c>
    </row>
    <row r="674" spans="1:2" x14ac:dyDescent="0.2">
      <c r="A674" s="77">
        <v>6.7200000000000051</v>
      </c>
      <c r="B674" s="53">
        <v>1.7000007997257252</v>
      </c>
    </row>
    <row r="675" spans="1:2" x14ac:dyDescent="0.2">
      <c r="A675" s="77">
        <v>6.7300000000000049</v>
      </c>
      <c r="B675" s="53">
        <v>1.1000011029615198</v>
      </c>
    </row>
    <row r="676" spans="1:2" x14ac:dyDescent="0.2">
      <c r="A676" s="77">
        <v>6.7400000000000047</v>
      </c>
      <c r="B676" s="53">
        <v>2.7000015434510072</v>
      </c>
    </row>
    <row r="677" spans="1:2" x14ac:dyDescent="0.2">
      <c r="A677" s="77">
        <v>6.7500000000000053</v>
      </c>
      <c r="B677" s="53">
        <v>1.7000021699684109</v>
      </c>
    </row>
    <row r="678" spans="1:2" x14ac:dyDescent="0.2">
      <c r="A678" s="77">
        <v>6.7600000000000051</v>
      </c>
      <c r="B678" s="53">
        <v>0.50000305138859802</v>
      </c>
    </row>
    <row r="679" spans="1:2" x14ac:dyDescent="0.2">
      <c r="A679" s="77">
        <v>6.7700000000000049</v>
      </c>
      <c r="B679" s="53">
        <v>1.6000042831974088</v>
      </c>
    </row>
    <row r="680" spans="1:2" x14ac:dyDescent="0.2">
      <c r="A680" s="77">
        <v>6.7800000000000047</v>
      </c>
      <c r="B680" s="53">
        <v>2.0000059964271681</v>
      </c>
    </row>
    <row r="681" spans="1:2" x14ac:dyDescent="0.2">
      <c r="A681" s="77">
        <v>6.7900000000000045</v>
      </c>
      <c r="B681" s="53">
        <v>1.9000083697047665</v>
      </c>
    </row>
    <row r="682" spans="1:2" x14ac:dyDescent="0.2">
      <c r="A682" s="77">
        <v>6.8000000000000052</v>
      </c>
      <c r="B682" s="53">
        <v>1.2000116453276621</v>
      </c>
    </row>
    <row r="683" spans="1:2" x14ac:dyDescent="0.2">
      <c r="A683" s="77">
        <v>6.8100000000000049</v>
      </c>
      <c r="B683" s="53">
        <v>0.70001615056324207</v>
      </c>
    </row>
    <row r="684" spans="1:2" x14ac:dyDescent="0.2">
      <c r="A684" s="77">
        <v>6.8200000000000047</v>
      </c>
      <c r="B684" s="53">
        <v>1.2000223257142115</v>
      </c>
    </row>
    <row r="685" spans="1:2" x14ac:dyDescent="0.2">
      <c r="A685" s="77">
        <v>6.8300000000000054</v>
      </c>
      <c r="B685" s="53">
        <v>1.5000307609241563</v>
      </c>
    </row>
    <row r="686" spans="1:2" x14ac:dyDescent="0.2">
      <c r="A686" s="77">
        <v>6.8400000000000052</v>
      </c>
      <c r="B686" s="53">
        <v>0.50004224423289123</v>
      </c>
    </row>
    <row r="687" spans="1:2" x14ac:dyDescent="0.2">
      <c r="A687" s="77">
        <v>6.850000000000005</v>
      </c>
      <c r="B687" s="53">
        <v>0.4000578240535233</v>
      </c>
    </row>
    <row r="688" spans="1:2" x14ac:dyDescent="0.2">
      <c r="A688" s="77">
        <v>6.8600000000000048</v>
      </c>
      <c r="B688" s="53">
        <v>1.1000788900586878</v>
      </c>
    </row>
    <row r="689" spans="1:2" x14ac:dyDescent="0.2">
      <c r="A689" s="77">
        <v>6.8700000000000045</v>
      </c>
      <c r="B689" s="53">
        <v>0.6001072774624101</v>
      </c>
    </row>
    <row r="690" spans="1:2" x14ac:dyDescent="0.2">
      <c r="A690" s="77">
        <v>6.8800000000000052</v>
      </c>
      <c r="B690" s="53">
        <v>2.1001454009009133</v>
      </c>
    </row>
    <row r="691" spans="1:2" x14ac:dyDescent="0.2">
      <c r="A691" s="77">
        <v>6.890000000000005</v>
      </c>
      <c r="B691" s="53">
        <v>2.1001964255891616</v>
      </c>
    </row>
    <row r="692" spans="1:2" x14ac:dyDescent="0.2">
      <c r="A692" s="77">
        <v>6.9000000000000048</v>
      </c>
      <c r="B692" s="53">
        <v>0.7002644852030262</v>
      </c>
    </row>
    <row r="693" spans="1:2" x14ac:dyDescent="0.2">
      <c r="A693" s="77">
        <v>6.9100000000000055</v>
      </c>
      <c r="B693" s="53">
        <v>1.7003549580568302</v>
      </c>
    </row>
    <row r="694" spans="1:2" x14ac:dyDescent="0.2">
      <c r="A694" s="77">
        <v>6.9200000000000053</v>
      </c>
      <c r="B694" s="53">
        <v>2.6004748156634254</v>
      </c>
    </row>
    <row r="695" spans="1:2" x14ac:dyDescent="0.2">
      <c r="A695" s="77">
        <v>6.930000000000005</v>
      </c>
      <c r="B695" s="53">
        <v>0.80063306073240481</v>
      </c>
    </row>
    <row r="696" spans="1:2" x14ac:dyDescent="0.2">
      <c r="A696" s="77">
        <v>6.9400000000000048</v>
      </c>
      <c r="B696" s="53">
        <v>8.4127513660803288E-4</v>
      </c>
    </row>
    <row r="697" spans="1:2" x14ac:dyDescent="0.2">
      <c r="A697" s="77">
        <v>6.9500000000000046</v>
      </c>
      <c r="B697" s="53">
        <v>1.5011143024125666</v>
      </c>
    </row>
    <row r="698" spans="1:2" x14ac:dyDescent="0.2">
      <c r="A698" s="77">
        <v>6.9600000000000053</v>
      </c>
      <c r="B698" s="53">
        <v>-0.19852890599091155</v>
      </c>
    </row>
    <row r="699" spans="1:2" x14ac:dyDescent="0.2">
      <c r="A699" s="77">
        <v>6.9700000000000051</v>
      </c>
      <c r="B699" s="53">
        <v>1.501935753806354</v>
      </c>
    </row>
    <row r="700" spans="1:2" x14ac:dyDescent="0.2">
      <c r="A700" s="77">
        <v>6.9800000000000049</v>
      </c>
      <c r="B700" s="53">
        <v>0.40253882143259845</v>
      </c>
    </row>
    <row r="701" spans="1:2" x14ac:dyDescent="0.2">
      <c r="A701" s="77">
        <v>6.9900000000000055</v>
      </c>
      <c r="B701" s="53">
        <v>1.1033188416294937</v>
      </c>
    </row>
    <row r="702" spans="1:2" x14ac:dyDescent="0.2">
      <c r="A702" s="77">
        <v>7.0000000000000053</v>
      </c>
      <c r="B702" s="53">
        <v>1.0043242743636818</v>
      </c>
    </row>
    <row r="703" spans="1:2" x14ac:dyDescent="0.2">
      <c r="A703" s="77">
        <v>7.0100000000000051</v>
      </c>
      <c r="B703" s="53">
        <v>0.70561580852731387</v>
      </c>
    </row>
    <row r="704" spans="1:2" x14ac:dyDescent="0.2">
      <c r="A704" s="77">
        <v>7.0200000000000049</v>
      </c>
      <c r="B704" s="53">
        <v>-0.19273084914196847</v>
      </c>
    </row>
    <row r="705" spans="1:2" x14ac:dyDescent="0.2">
      <c r="A705" s="77">
        <v>7.0300000000000047</v>
      </c>
      <c r="B705" s="53">
        <v>1.709378371039991</v>
      </c>
    </row>
    <row r="706" spans="1:2" x14ac:dyDescent="0.2">
      <c r="A706" s="77">
        <v>7.0400000000000054</v>
      </c>
      <c r="B706" s="53">
        <v>1.2059893673053414E-2</v>
      </c>
    </row>
    <row r="707" spans="1:2" x14ac:dyDescent="0.2">
      <c r="A707" s="77">
        <v>7.0500000000000052</v>
      </c>
      <c r="B707" s="53">
        <v>0.71545723770814895</v>
      </c>
    </row>
    <row r="708" spans="1:2" x14ac:dyDescent="0.2">
      <c r="A708" s="77">
        <v>7.0600000000000049</v>
      </c>
      <c r="B708" s="53">
        <v>0.71974661376492455</v>
      </c>
    </row>
    <row r="709" spans="1:2" x14ac:dyDescent="0.2">
      <c r="A709" s="77">
        <v>7.0700000000000056</v>
      </c>
      <c r="B709" s="53">
        <v>1.2251434991167267</v>
      </c>
    </row>
    <row r="710" spans="1:2" x14ac:dyDescent="0.2">
      <c r="A710" s="77">
        <v>7.0800000000000054</v>
      </c>
      <c r="B710" s="53">
        <v>2.0319103186050933</v>
      </c>
    </row>
    <row r="711" spans="1:2" x14ac:dyDescent="0.2">
      <c r="A711" s="77">
        <v>7.0900000000000052</v>
      </c>
      <c r="B711" s="53">
        <v>0.54036536679545877</v>
      </c>
    </row>
    <row r="712" spans="1:2" x14ac:dyDescent="0.2">
      <c r="A712" s="77">
        <v>7.100000000000005</v>
      </c>
      <c r="B712" s="53">
        <v>1.7508931116744053</v>
      </c>
    </row>
    <row r="713" spans="1:2" x14ac:dyDescent="0.2">
      <c r="A713" s="77">
        <v>7.1100000000000048</v>
      </c>
      <c r="B713" s="53">
        <v>-0.23604397761558754</v>
      </c>
    </row>
    <row r="714" spans="1:2" x14ac:dyDescent="0.2">
      <c r="A714" s="77">
        <v>7.1200000000000054</v>
      </c>
      <c r="B714" s="53">
        <v>1.080108062066172</v>
      </c>
    </row>
    <row r="715" spans="1:2" x14ac:dyDescent="0.2">
      <c r="A715" s="77">
        <v>7.1300000000000052</v>
      </c>
      <c r="B715" s="53">
        <v>-9.9990019085916204E-2</v>
      </c>
    </row>
    <row r="716" spans="1:2" x14ac:dyDescent="0.2">
      <c r="A716" s="77">
        <v>7.140000000000005</v>
      </c>
      <c r="B716" s="53">
        <v>1.8244465330553987</v>
      </c>
    </row>
    <row r="717" spans="1:2" x14ac:dyDescent="0.2">
      <c r="A717" s="77">
        <v>7.1500000000000057</v>
      </c>
      <c r="B717" s="53">
        <v>-0.34565427720924358</v>
      </c>
    </row>
    <row r="718" spans="1:2" x14ac:dyDescent="0.2">
      <c r="A718" s="77">
        <v>7.1600000000000055</v>
      </c>
      <c r="B718" s="53">
        <v>0.49080016001052051</v>
      </c>
    </row>
    <row r="719" spans="1:2" x14ac:dyDescent="0.2">
      <c r="A719" s="77">
        <v>7.1700000000000053</v>
      </c>
      <c r="B719" s="53">
        <v>3.2350905701642909</v>
      </c>
    </row>
    <row r="720" spans="1:2" x14ac:dyDescent="0.2">
      <c r="A720" s="77">
        <v>7.180000000000005</v>
      </c>
      <c r="B720" s="53">
        <v>1.5887114600025889</v>
      </c>
    </row>
    <row r="721" spans="1:2" x14ac:dyDescent="0.2">
      <c r="A721" s="77">
        <v>7.1900000000000048</v>
      </c>
      <c r="B721" s="53">
        <v>-0.14660111446766011</v>
      </c>
    </row>
    <row r="722" spans="1:2" x14ac:dyDescent="0.2">
      <c r="A722" s="77">
        <v>7.2000000000000055</v>
      </c>
      <c r="B722" s="53">
        <v>1.3311602025052902</v>
      </c>
    </row>
    <row r="723" spans="1:2" x14ac:dyDescent="0.2">
      <c r="A723" s="77">
        <v>7.2100000000000053</v>
      </c>
      <c r="B723" s="53">
        <v>1.1243056018071775</v>
      </c>
    </row>
    <row r="724" spans="1:2" x14ac:dyDescent="0.2">
      <c r="A724" s="77">
        <v>7.2200000000000051</v>
      </c>
      <c r="B724" s="53">
        <v>2.4354811421695581</v>
      </c>
    </row>
    <row r="725" spans="1:2" x14ac:dyDescent="0.2">
      <c r="A725" s="77">
        <v>7.2300000000000058</v>
      </c>
      <c r="B725" s="53">
        <v>1.5677028909164767</v>
      </c>
    </row>
    <row r="726" spans="1:2" x14ac:dyDescent="0.2">
      <c r="A726" s="77">
        <v>7.2400000000000055</v>
      </c>
      <c r="B726" s="53">
        <v>2.3243916706944607</v>
      </c>
    </row>
    <row r="727" spans="1:2" x14ac:dyDescent="0.2">
      <c r="A727" s="77">
        <v>7.2500000000000053</v>
      </c>
      <c r="B727" s="53">
        <v>1.9094077875804945</v>
      </c>
    </row>
    <row r="728" spans="1:2" x14ac:dyDescent="0.2">
      <c r="A728" s="77">
        <v>7.2600000000000051</v>
      </c>
      <c r="B728" s="53">
        <v>2.427084985508023</v>
      </c>
    </row>
    <row r="729" spans="1:2" x14ac:dyDescent="0.2">
      <c r="A729" s="77">
        <v>7.2700000000000049</v>
      </c>
      <c r="B729" s="53">
        <v>2.2822627361710035</v>
      </c>
    </row>
    <row r="730" spans="1:2" x14ac:dyDescent="0.2">
      <c r="A730" s="77">
        <v>7.2800000000000056</v>
      </c>
      <c r="B730" s="53">
        <v>2.0803158357587535</v>
      </c>
    </row>
    <row r="731" spans="1:2" x14ac:dyDescent="0.2">
      <c r="A731" s="77">
        <v>7.2900000000000054</v>
      </c>
      <c r="B731" s="53">
        <v>4.5271801440843067</v>
      </c>
    </row>
    <row r="732" spans="1:2" x14ac:dyDescent="0.2">
      <c r="A732" s="77">
        <v>7.3000000000000052</v>
      </c>
      <c r="B732" s="53">
        <v>5.4293731726751462</v>
      </c>
    </row>
    <row r="733" spans="1:2" x14ac:dyDescent="0.2">
      <c r="A733" s="77">
        <v>7.3100000000000058</v>
      </c>
      <c r="B733" s="53">
        <v>4.8940081116654914</v>
      </c>
    </row>
    <row r="734" spans="1:2" x14ac:dyDescent="0.2">
      <c r="A734" s="77">
        <v>7.3200000000000056</v>
      </c>
      <c r="B734" s="53">
        <v>4.8287997869470658</v>
      </c>
    </row>
    <row r="735" spans="1:2" x14ac:dyDescent="0.2">
      <c r="A735" s="77">
        <v>7.3300000000000054</v>
      </c>
      <c r="B735" s="53">
        <v>6.8420609655668301</v>
      </c>
    </row>
    <row r="736" spans="1:2" x14ac:dyDescent="0.2">
      <c r="A736" s="77">
        <v>7.3400000000000052</v>
      </c>
      <c r="B736" s="53">
        <v>6.7426873856932508</v>
      </c>
    </row>
    <row r="737" spans="1:2" x14ac:dyDescent="0.2">
      <c r="A737" s="77">
        <v>7.350000000000005</v>
      </c>
      <c r="B737" s="53">
        <v>6.5401298846102867</v>
      </c>
    </row>
    <row r="738" spans="1:2" x14ac:dyDescent="0.2">
      <c r="A738" s="77">
        <v>7.3600000000000056</v>
      </c>
      <c r="B738" s="53">
        <v>8.6443520409909347</v>
      </c>
    </row>
    <row r="739" spans="1:2" x14ac:dyDescent="0.2">
      <c r="A739" s="77">
        <v>7.3700000000000054</v>
      </c>
      <c r="B739" s="53">
        <v>8.865771842571105</v>
      </c>
    </row>
    <row r="740" spans="1:2" x14ac:dyDescent="0.2">
      <c r="A740" s="77">
        <v>7.3800000000000052</v>
      </c>
      <c r="B740" s="53">
        <v>10.115186042950345</v>
      </c>
    </row>
    <row r="741" spans="1:2" x14ac:dyDescent="0.2">
      <c r="A741" s="77">
        <v>7.3900000000000059</v>
      </c>
      <c r="B741" s="53">
        <v>10.203676086134184</v>
      </c>
    </row>
    <row r="742" spans="1:2" x14ac:dyDescent="0.2">
      <c r="A742" s="77">
        <v>7.4000000000000057</v>
      </c>
      <c r="B742" s="53">
        <v>12.442494757701418</v>
      </c>
    </row>
    <row r="743" spans="1:2" x14ac:dyDescent="0.2">
      <c r="A743" s="77">
        <v>7.4100000000000055</v>
      </c>
      <c r="B743" s="53">
        <v>13.642933068396513</v>
      </c>
    </row>
    <row r="744" spans="1:2" x14ac:dyDescent="0.2">
      <c r="A744" s="77">
        <v>7.4200000000000053</v>
      </c>
      <c r="B744" s="53">
        <v>15.316167288636205</v>
      </c>
    </row>
    <row r="745" spans="1:2" x14ac:dyDescent="0.2">
      <c r="A745" s="77">
        <v>7.430000000000005</v>
      </c>
      <c r="B745" s="53">
        <v>18.773086527582247</v>
      </c>
    </row>
    <row r="746" spans="1:2" x14ac:dyDescent="0.2">
      <c r="A746" s="77">
        <v>7.4400000000000057</v>
      </c>
      <c r="B746" s="53">
        <v>20.524101782076155</v>
      </c>
    </row>
    <row r="747" spans="1:2" x14ac:dyDescent="0.2">
      <c r="A747" s="77">
        <v>7.4500000000000055</v>
      </c>
      <c r="B747" s="53">
        <v>23.678937960060765</v>
      </c>
    </row>
    <row r="748" spans="1:2" x14ac:dyDescent="0.2">
      <c r="A748" s="77">
        <v>7.4600000000000053</v>
      </c>
      <c r="B748" s="53">
        <v>25.146410998447092</v>
      </c>
    </row>
    <row r="749" spans="1:2" x14ac:dyDescent="0.2">
      <c r="A749" s="77">
        <v>7.470000000000006</v>
      </c>
      <c r="B749" s="53">
        <v>27.034192832197995</v>
      </c>
    </row>
    <row r="750" spans="1:2" x14ac:dyDescent="0.2">
      <c r="A750" s="77">
        <v>7.4800000000000058</v>
      </c>
      <c r="B750" s="53">
        <v>30.94856761255841</v>
      </c>
    </row>
    <row r="751" spans="1:2" x14ac:dyDescent="0.2">
      <c r="A751" s="77">
        <v>7.4900000000000055</v>
      </c>
      <c r="B751" s="53">
        <v>35.594183198365101</v>
      </c>
    </row>
    <row r="752" spans="1:2" x14ac:dyDescent="0.2">
      <c r="A752" s="77">
        <v>7.5000000000000053</v>
      </c>
      <c r="B752" s="53">
        <v>38.873802533843545</v>
      </c>
    </row>
    <row r="753" spans="1:2" x14ac:dyDescent="0.2">
      <c r="A753" s="77">
        <v>7.5100000000000051</v>
      </c>
      <c r="B753" s="53">
        <v>40.38806005661079</v>
      </c>
    </row>
    <row r="754" spans="1:2" x14ac:dyDescent="0.2">
      <c r="A754" s="77">
        <v>7.5200000000000058</v>
      </c>
      <c r="B754" s="53">
        <v>46.335228727472661</v>
      </c>
    </row>
    <row r="755" spans="1:2" x14ac:dyDescent="0.2">
      <c r="A755" s="77">
        <v>7.5300000000000056</v>
      </c>
      <c r="B755" s="53">
        <v>50.711003616032102</v>
      </c>
    </row>
    <row r="756" spans="1:2" x14ac:dyDescent="0.2">
      <c r="A756" s="77">
        <v>7.5400000000000054</v>
      </c>
      <c r="B756" s="53">
        <v>54.408308191224123</v>
      </c>
    </row>
    <row r="757" spans="1:2" x14ac:dyDescent="0.2">
      <c r="A757" s="77">
        <v>7.550000000000006</v>
      </c>
      <c r="B757" s="53">
        <v>59.017129533818597</v>
      </c>
    </row>
    <row r="758" spans="1:2" x14ac:dyDescent="0.2">
      <c r="A758" s="77">
        <v>7.5600000000000058</v>
      </c>
      <c r="B758" s="53">
        <v>64.224388591947303</v>
      </c>
    </row>
    <row r="759" spans="1:2" x14ac:dyDescent="0.2">
      <c r="A759" s="77">
        <v>7.5700000000000056</v>
      </c>
      <c r="B759" s="53">
        <v>67.713851327979711</v>
      </c>
    </row>
    <row r="760" spans="1:2" x14ac:dyDescent="0.2">
      <c r="A760" s="77">
        <v>7.5800000000000054</v>
      </c>
      <c r="B760" s="53">
        <v>72.166086147621783</v>
      </c>
    </row>
    <row r="761" spans="1:2" x14ac:dyDescent="0.2">
      <c r="A761" s="77">
        <v>7.5900000000000052</v>
      </c>
      <c r="B761" s="53">
        <v>79.1584723575954</v>
      </c>
    </row>
    <row r="762" spans="1:2" x14ac:dyDescent="0.2">
      <c r="A762" s="77">
        <v>7.6000000000000059</v>
      </c>
      <c r="B762" s="53">
        <v>84.265263570411861</v>
      </c>
    </row>
    <row r="763" spans="1:2" x14ac:dyDescent="0.2">
      <c r="A763" s="77">
        <v>7.6100000000000056</v>
      </c>
      <c r="B763" s="53">
        <v>89.357708973951532</v>
      </c>
    </row>
    <row r="764" spans="1:2" x14ac:dyDescent="0.2">
      <c r="A764" s="77">
        <v>7.6200000000000054</v>
      </c>
      <c r="B764" s="53">
        <v>93.60423422684913</v>
      </c>
    </row>
    <row r="765" spans="1:2" x14ac:dyDescent="0.2">
      <c r="A765" s="77">
        <v>7.6300000000000061</v>
      </c>
      <c r="B765" s="53">
        <v>99.570682451666215</v>
      </c>
    </row>
    <row r="766" spans="1:2" x14ac:dyDescent="0.2">
      <c r="A766" s="77">
        <v>7.6400000000000059</v>
      </c>
      <c r="B766" s="53">
        <v>105.42061440640659</v>
      </c>
    </row>
    <row r="767" spans="1:2" x14ac:dyDescent="0.2">
      <c r="A767" s="77">
        <v>7.6500000000000057</v>
      </c>
      <c r="B767" s="53">
        <v>112.31566545643923</v>
      </c>
    </row>
    <row r="768" spans="1:2" x14ac:dyDescent="0.2">
      <c r="A768" s="77">
        <v>7.6600000000000055</v>
      </c>
      <c r="B768" s="53">
        <v>117.1159554833167</v>
      </c>
    </row>
    <row r="769" spans="1:2" x14ac:dyDescent="0.2">
      <c r="A769" s="77">
        <v>7.6700000000000053</v>
      </c>
      <c r="B769" s="53">
        <v>122.98054639775259</v>
      </c>
    </row>
    <row r="770" spans="1:2" x14ac:dyDescent="0.2">
      <c r="A770" s="77">
        <v>7.6800000000000059</v>
      </c>
      <c r="B770" s="53">
        <v>126.76794051650153</v>
      </c>
    </row>
    <row r="771" spans="1:2" x14ac:dyDescent="0.2">
      <c r="A771" s="77">
        <v>7.6900000000000057</v>
      </c>
      <c r="B771" s="53">
        <v>132.13661176296125</v>
      </c>
    </row>
    <row r="772" spans="1:2" x14ac:dyDescent="0.2">
      <c r="A772" s="77">
        <v>7.7000000000000055</v>
      </c>
      <c r="B772" s="53">
        <v>136.54556050363132</v>
      </c>
    </row>
    <row r="773" spans="1:2" x14ac:dyDescent="0.2">
      <c r="A773" s="77">
        <v>7.7100000000000062</v>
      </c>
      <c r="B773" s="53">
        <v>140.45488187879766</v>
      </c>
    </row>
    <row r="774" spans="1:2" x14ac:dyDescent="0.2">
      <c r="A774" s="77">
        <v>7.720000000000006</v>
      </c>
      <c r="B774" s="53">
        <v>145.12633676314962</v>
      </c>
    </row>
    <row r="775" spans="1:2" x14ac:dyDescent="0.2">
      <c r="A775" s="77">
        <v>7.7300000000000058</v>
      </c>
      <c r="B775" s="53">
        <v>147.82391403139684</v>
      </c>
    </row>
    <row r="776" spans="1:2" x14ac:dyDescent="0.2">
      <c r="A776" s="77">
        <v>7.7400000000000055</v>
      </c>
      <c r="B776" s="53">
        <v>151.71437262877456</v>
      </c>
    </row>
    <row r="777" spans="1:2" x14ac:dyDescent="0.2">
      <c r="A777" s="77">
        <v>7.7500000000000053</v>
      </c>
      <c r="B777" s="53">
        <v>153.66775207139958</v>
      </c>
    </row>
    <row r="778" spans="1:2" x14ac:dyDescent="0.2">
      <c r="A778" s="77">
        <v>7.760000000000006</v>
      </c>
      <c r="B778" s="53">
        <v>156.15784043197272</v>
      </c>
    </row>
    <row r="779" spans="1:2" x14ac:dyDescent="0.2">
      <c r="A779" s="77">
        <v>7.7700000000000058</v>
      </c>
      <c r="B779" s="53">
        <v>158.26258959763314</v>
      </c>
    </row>
    <row r="780" spans="1:2" x14ac:dyDescent="0.2">
      <c r="A780" s="77">
        <v>7.7800000000000056</v>
      </c>
      <c r="B780" s="53">
        <v>160.96446860405626</v>
      </c>
    </row>
    <row r="781" spans="1:2" x14ac:dyDescent="0.2">
      <c r="A781" s="77">
        <v>7.7900000000000063</v>
      </c>
      <c r="B781" s="53">
        <v>161.25074712858117</v>
      </c>
    </row>
    <row r="782" spans="1:2" x14ac:dyDescent="0.2">
      <c r="A782" s="77">
        <v>7.800000000000006</v>
      </c>
      <c r="B782" s="53">
        <v>160.51370273165898</v>
      </c>
    </row>
    <row r="783" spans="1:2" x14ac:dyDescent="0.2">
      <c r="A783" s="77">
        <v>7.8100000000000058</v>
      </c>
      <c r="B783" s="53">
        <v>160.6735766320358</v>
      </c>
    </row>
    <row r="784" spans="1:2" x14ac:dyDescent="0.2">
      <c r="A784" s="77">
        <v>7.8200000000000056</v>
      </c>
      <c r="B784" s="53">
        <v>161.05284773434744</v>
      </c>
    </row>
    <row r="785" spans="1:2" x14ac:dyDescent="0.2">
      <c r="A785" s="77">
        <v>7.8300000000000054</v>
      </c>
      <c r="B785" s="53">
        <v>160.85108162078294</v>
      </c>
    </row>
    <row r="786" spans="1:2" x14ac:dyDescent="0.2">
      <c r="A786" s="77">
        <v>7.8400000000000061</v>
      </c>
      <c r="B786" s="53">
        <v>160.66796793861616</v>
      </c>
    </row>
    <row r="787" spans="1:2" x14ac:dyDescent="0.2">
      <c r="A787" s="77">
        <v>7.8500000000000059</v>
      </c>
      <c r="B787" s="53">
        <v>160.40332276662443</v>
      </c>
    </row>
    <row r="788" spans="1:2" x14ac:dyDescent="0.2">
      <c r="A788" s="77">
        <v>7.8600000000000056</v>
      </c>
      <c r="B788" s="53">
        <v>159.35709067246046</v>
      </c>
    </row>
    <row r="789" spans="1:2" x14ac:dyDescent="0.2">
      <c r="A789" s="77">
        <v>7.8700000000000063</v>
      </c>
      <c r="B789" s="53">
        <v>158.62934644782689</v>
      </c>
    </row>
    <row r="790" spans="1:2" x14ac:dyDescent="0.2">
      <c r="A790" s="77">
        <v>7.8800000000000061</v>
      </c>
      <c r="B790" s="53">
        <v>160.32029650929269</v>
      </c>
    </row>
    <row r="791" spans="1:2" x14ac:dyDescent="0.2">
      <c r="A791" s="77">
        <v>7.8900000000000059</v>
      </c>
      <c r="B791" s="53">
        <v>157.33027995365944</v>
      </c>
    </row>
    <row r="792" spans="1:2" x14ac:dyDescent="0.2">
      <c r="A792" s="77">
        <v>7.9000000000000057</v>
      </c>
      <c r="B792" s="53">
        <v>156.55976925794056</v>
      </c>
    </row>
    <row r="793" spans="1:2" x14ac:dyDescent="0.2">
      <c r="A793" s="77">
        <v>7.9100000000000055</v>
      </c>
      <c r="B793" s="53">
        <v>156.10937061523865</v>
      </c>
    </row>
    <row r="794" spans="1:2" x14ac:dyDescent="0.2">
      <c r="A794" s="77">
        <v>7.9200000000000061</v>
      </c>
      <c r="B794" s="53">
        <v>156.07982389910745</v>
      </c>
    </row>
    <row r="795" spans="1:2" x14ac:dyDescent="0.2">
      <c r="A795" s="77">
        <v>7.9300000000000059</v>
      </c>
      <c r="B795" s="53">
        <v>153.67200225034591</v>
      </c>
    </row>
    <row r="796" spans="1:2" x14ac:dyDescent="0.2">
      <c r="A796" s="77">
        <v>7.9400000000000057</v>
      </c>
      <c r="B796" s="53">
        <v>153.38691128159627</v>
      </c>
    </row>
    <row r="797" spans="1:2" x14ac:dyDescent="0.2">
      <c r="A797" s="77">
        <v>7.9500000000000064</v>
      </c>
      <c r="B797" s="53">
        <v>151.22568789659732</v>
      </c>
    </row>
    <row r="798" spans="1:2" x14ac:dyDescent="0.2">
      <c r="A798" s="77">
        <v>7.9600000000000062</v>
      </c>
      <c r="B798" s="53">
        <v>150.8895987224688</v>
      </c>
    </row>
    <row r="799" spans="1:2" x14ac:dyDescent="0.2">
      <c r="A799" s="77">
        <v>7.970000000000006</v>
      </c>
      <c r="B799" s="53">
        <v>149.38003815496774</v>
      </c>
    </row>
    <row r="800" spans="1:2" x14ac:dyDescent="0.2">
      <c r="A800" s="77">
        <v>7.9800000000000058</v>
      </c>
      <c r="B800" s="53">
        <v>149.09852601826111</v>
      </c>
    </row>
    <row r="801" spans="1:2" x14ac:dyDescent="0.2">
      <c r="A801" s="77">
        <v>7.9900000000000055</v>
      </c>
      <c r="B801" s="53">
        <v>146.64670484237755</v>
      </c>
    </row>
    <row r="802" spans="1:2" x14ac:dyDescent="0.2">
      <c r="A802" s="77">
        <v>8.0000000000000053</v>
      </c>
      <c r="B802" s="53">
        <v>145.52633676314645</v>
      </c>
    </row>
    <row r="803" spans="1:2" x14ac:dyDescent="0.2">
      <c r="A803" s="77">
        <v>8.0100000000000051</v>
      </c>
      <c r="B803" s="53">
        <v>142.43930005107831</v>
      </c>
    </row>
    <row r="804" spans="1:2" x14ac:dyDescent="0.2">
      <c r="A804" s="77">
        <v>8.0200000000000067</v>
      </c>
      <c r="B804" s="53">
        <v>141.98758527728958</v>
      </c>
    </row>
    <row r="805" spans="1:2" x14ac:dyDescent="0.2">
      <c r="A805" s="77">
        <v>8.0300000000000065</v>
      </c>
      <c r="B805" s="53">
        <v>139.57329112621306</v>
      </c>
    </row>
    <row r="806" spans="1:2" x14ac:dyDescent="0.2">
      <c r="A806" s="77">
        <v>8.0400000000000063</v>
      </c>
      <c r="B806" s="53">
        <v>140.09861986644842</v>
      </c>
    </row>
    <row r="807" spans="1:2" x14ac:dyDescent="0.2">
      <c r="A807" s="77">
        <v>8.050000000000006</v>
      </c>
      <c r="B807" s="53">
        <v>136.06587249270567</v>
      </c>
    </row>
    <row r="808" spans="1:2" x14ac:dyDescent="0.2">
      <c r="A808" s="77">
        <v>8.0600000000000058</v>
      </c>
      <c r="B808" s="53">
        <v>135.17744355333531</v>
      </c>
    </row>
    <row r="809" spans="1:2" x14ac:dyDescent="0.2">
      <c r="A809" s="77">
        <v>8.0700000000000056</v>
      </c>
      <c r="B809" s="53">
        <v>132.73581567944888</v>
      </c>
    </row>
    <row r="810" spans="1:2" x14ac:dyDescent="0.2">
      <c r="A810" s="77">
        <v>8.0800000000000054</v>
      </c>
      <c r="B810" s="53">
        <v>129.44355383307663</v>
      </c>
    </row>
    <row r="811" spans="1:2" x14ac:dyDescent="0.2">
      <c r="A811" s="77">
        <v>8.090000000000007</v>
      </c>
      <c r="B811" s="53">
        <v>129.60329929318985</v>
      </c>
    </row>
    <row r="812" spans="1:2" x14ac:dyDescent="0.2">
      <c r="A812" s="77">
        <v>8.1000000000000068</v>
      </c>
      <c r="B812" s="53">
        <v>125.8177633997223</v>
      </c>
    </row>
    <row r="813" spans="1:2" x14ac:dyDescent="0.2">
      <c r="A813" s="77">
        <v>8.1100000000000065</v>
      </c>
      <c r="B813" s="53">
        <v>124.78972107693971</v>
      </c>
    </row>
    <row r="814" spans="1:2" x14ac:dyDescent="0.2">
      <c r="A814" s="77">
        <v>8.1200000000000063</v>
      </c>
      <c r="B814" s="53">
        <v>120.72200415864698</v>
      </c>
    </row>
    <row r="815" spans="1:2" x14ac:dyDescent="0.2">
      <c r="A815" s="77">
        <v>8.1300000000000061</v>
      </c>
      <c r="B815" s="53">
        <v>121.11749453874134</v>
      </c>
    </row>
    <row r="816" spans="1:2" x14ac:dyDescent="0.2">
      <c r="A816" s="77">
        <v>8.1400000000000059</v>
      </c>
      <c r="B816" s="53">
        <v>118.67911717154927</v>
      </c>
    </row>
    <row r="817" spans="1:2" x14ac:dyDescent="0.2">
      <c r="A817" s="77">
        <v>8.1500000000000057</v>
      </c>
      <c r="B817" s="53">
        <v>115.60983294719185</v>
      </c>
    </row>
    <row r="818" spans="1:2" x14ac:dyDescent="0.2">
      <c r="A818" s="77">
        <v>8.1600000000000055</v>
      </c>
      <c r="B818" s="53">
        <v>114.91263146791259</v>
      </c>
    </row>
    <row r="819" spans="1:2" x14ac:dyDescent="0.2">
      <c r="A819" s="77">
        <v>8.1700000000000053</v>
      </c>
      <c r="B819" s="53">
        <v>110.99052375186697</v>
      </c>
    </row>
    <row r="820" spans="1:2" x14ac:dyDescent="0.2">
      <c r="A820" s="77">
        <v>8.1800000000000068</v>
      </c>
      <c r="B820" s="53">
        <v>109.64653489130554</v>
      </c>
    </row>
    <row r="821" spans="1:2" x14ac:dyDescent="0.2">
      <c r="A821" s="77">
        <v>8.1900000000000066</v>
      </c>
      <c r="B821" s="53">
        <v>106.2836966923872</v>
      </c>
    </row>
    <row r="822" spans="1:2" x14ac:dyDescent="0.2">
      <c r="A822" s="77">
        <v>8.2000000000000064</v>
      </c>
      <c r="B822" s="53">
        <v>102.90504032401377</v>
      </c>
    </row>
    <row r="823" spans="1:2" x14ac:dyDescent="0.2">
      <c r="A823" s="77">
        <v>8.2100000000000062</v>
      </c>
      <c r="B823" s="53">
        <v>100.21358900311634</v>
      </c>
    </row>
    <row r="824" spans="1:2" x14ac:dyDescent="0.2">
      <c r="A824" s="77">
        <v>8.220000000000006</v>
      </c>
      <c r="B824" s="53">
        <v>99.112350743693597</v>
      </c>
    </row>
    <row r="825" spans="1:2" x14ac:dyDescent="0.2">
      <c r="A825" s="77">
        <v>8.2300000000000058</v>
      </c>
      <c r="B825" s="53">
        <v>96.304311196655249</v>
      </c>
    </row>
    <row r="826" spans="1:2" x14ac:dyDescent="0.2">
      <c r="A826" s="77">
        <v>8.2400000000000055</v>
      </c>
      <c r="B826" s="53">
        <v>95.392426607123525</v>
      </c>
    </row>
    <row r="827" spans="1:2" x14ac:dyDescent="0.2">
      <c r="A827" s="77">
        <v>8.2500000000000071</v>
      </c>
      <c r="B827" s="53">
        <v>92.079616915309884</v>
      </c>
    </row>
    <row r="828" spans="1:2" x14ac:dyDescent="0.2">
      <c r="A828" s="77">
        <v>8.2600000000000069</v>
      </c>
      <c r="B828" s="53">
        <v>90.468759026415938</v>
      </c>
    </row>
    <row r="829" spans="1:2" x14ac:dyDescent="0.2">
      <c r="A829" s="77">
        <v>8.2700000000000067</v>
      </c>
      <c r="B829" s="53">
        <v>87.062680274192317</v>
      </c>
    </row>
    <row r="830" spans="1:2" x14ac:dyDescent="0.2">
      <c r="A830" s="77">
        <v>8.2800000000000065</v>
      </c>
      <c r="B830" s="53">
        <v>84.364152101870218</v>
      </c>
    </row>
    <row r="831" spans="1:2" x14ac:dyDescent="0.2">
      <c r="A831" s="77">
        <v>8.2900000000000063</v>
      </c>
      <c r="B831" s="53">
        <v>82.275883983107121</v>
      </c>
    </row>
    <row r="832" spans="1:2" x14ac:dyDescent="0.2">
      <c r="A832" s="77">
        <v>8.300000000000006</v>
      </c>
      <c r="B832" s="53">
        <v>79.300517604420932</v>
      </c>
    </row>
    <row r="833" spans="1:2" x14ac:dyDescent="0.2">
      <c r="A833" s="77">
        <v>8.3100000000000058</v>
      </c>
      <c r="B833" s="53">
        <v>76.240621329296431</v>
      </c>
    </row>
    <row r="834" spans="1:2" x14ac:dyDescent="0.2">
      <c r="A834" s="77">
        <v>8.3200000000000056</v>
      </c>
      <c r="B834" s="53">
        <v>74.198684962756801</v>
      </c>
    </row>
    <row r="835" spans="1:2" x14ac:dyDescent="0.2">
      <c r="A835" s="77">
        <v>8.3300000000000054</v>
      </c>
      <c r="B835" s="53">
        <v>71.877114833707637</v>
      </c>
    </row>
    <row r="836" spans="1:2" x14ac:dyDescent="0.2">
      <c r="A836" s="77">
        <v>8.340000000000007</v>
      </c>
      <c r="B836" s="53">
        <v>70.37822921078623</v>
      </c>
    </row>
    <row r="837" spans="1:2" x14ac:dyDescent="0.2">
      <c r="A837" s="77">
        <v>8.3500000000000068</v>
      </c>
      <c r="B837" s="53">
        <v>68.904254065803684</v>
      </c>
    </row>
    <row r="838" spans="1:2" x14ac:dyDescent="0.2">
      <c r="A838" s="77">
        <v>8.3600000000000065</v>
      </c>
      <c r="B838" s="53">
        <v>67.457319197141928</v>
      </c>
    </row>
    <row r="839" spans="1:2" x14ac:dyDescent="0.2">
      <c r="A839" s="77">
        <v>8.3700000000000063</v>
      </c>
      <c r="B839" s="53">
        <v>63.939454723709048</v>
      </c>
    </row>
    <row r="840" spans="1:2" x14ac:dyDescent="0.2">
      <c r="A840" s="77">
        <v>8.3800000000000061</v>
      </c>
      <c r="B840" s="53">
        <v>61.952587958226033</v>
      </c>
    </row>
    <row r="841" spans="1:2" x14ac:dyDescent="0.2">
      <c r="A841" s="77">
        <v>8.3900000000000059</v>
      </c>
      <c r="B841" s="53">
        <v>60.498540666773692</v>
      </c>
    </row>
    <row r="842" spans="1:2" x14ac:dyDescent="0.2">
      <c r="A842" s="77">
        <v>8.4000000000000057</v>
      </c>
      <c r="B842" s="53">
        <v>57.079026719653115</v>
      </c>
    </row>
    <row r="843" spans="1:2" x14ac:dyDescent="0.2">
      <c r="A843" s="77">
        <v>8.4100000000000072</v>
      </c>
      <c r="B843" s="53">
        <v>54.695650136727757</v>
      </c>
    </row>
    <row r="844" spans="1:2" x14ac:dyDescent="0.2">
      <c r="A844" s="77">
        <v>8.420000000000007</v>
      </c>
      <c r="B844" s="53">
        <v>55.04990352853445</v>
      </c>
    </row>
    <row r="845" spans="1:2" x14ac:dyDescent="0.2">
      <c r="A845" s="77">
        <v>8.4300000000000068</v>
      </c>
      <c r="B845" s="53">
        <v>52.343166932571862</v>
      </c>
    </row>
    <row r="846" spans="1:2" x14ac:dyDescent="0.2">
      <c r="A846" s="77">
        <v>8.4400000000000066</v>
      </c>
      <c r="B846" s="53">
        <v>50.476707042339974</v>
      </c>
    </row>
    <row r="847" spans="1:2" x14ac:dyDescent="0.2">
      <c r="A847" s="77">
        <v>8.4500000000000064</v>
      </c>
      <c r="B847" s="53">
        <v>46.651676824880134</v>
      </c>
    </row>
    <row r="848" spans="1:2" x14ac:dyDescent="0.2">
      <c r="A848" s="77">
        <v>8.4600000000000062</v>
      </c>
      <c r="B848" s="53">
        <v>47.269115520806373</v>
      </c>
    </row>
    <row r="849" spans="1:2" x14ac:dyDescent="0.2">
      <c r="A849" s="77">
        <v>8.470000000000006</v>
      </c>
      <c r="B849" s="53">
        <v>43.129949019106604</v>
      </c>
    </row>
    <row r="850" spans="1:2" x14ac:dyDescent="0.2">
      <c r="A850" s="77">
        <v>8.4800000000000058</v>
      </c>
      <c r="B850" s="53">
        <v>42.134990597351241</v>
      </c>
    </row>
    <row r="851" spans="1:2" x14ac:dyDescent="0.2">
      <c r="A851" s="77">
        <v>8.4900000000000055</v>
      </c>
      <c r="B851" s="53">
        <v>40.384942016379043</v>
      </c>
    </row>
    <row r="852" spans="1:2" x14ac:dyDescent="0.2">
      <c r="A852" s="77">
        <v>8.5000000000000071</v>
      </c>
      <c r="B852" s="53">
        <v>36.780394957049204</v>
      </c>
    </row>
    <row r="853" spans="1:2" x14ac:dyDescent="0.2">
      <c r="A853" s="77">
        <v>8.5100000000000069</v>
      </c>
      <c r="B853" s="53">
        <v>35.621832785262697</v>
      </c>
    </row>
    <row r="854" spans="1:2" x14ac:dyDescent="0.2">
      <c r="A854" s="77">
        <v>8.5200000000000067</v>
      </c>
      <c r="B854" s="53">
        <v>37.00963263016196</v>
      </c>
    </row>
    <row r="855" spans="1:2" x14ac:dyDescent="0.2">
      <c r="A855" s="77">
        <v>8.5300000000000065</v>
      </c>
      <c r="B855" s="53">
        <v>34.244067759248992</v>
      </c>
    </row>
    <row r="856" spans="1:2" x14ac:dyDescent="0.2">
      <c r="A856" s="77">
        <v>8.5400000000000063</v>
      </c>
      <c r="B856" s="53">
        <v>32.625310233083724</v>
      </c>
    </row>
    <row r="857" spans="1:2" x14ac:dyDescent="0.2">
      <c r="A857" s="77">
        <v>8.550000000000006</v>
      </c>
      <c r="B857" s="53">
        <v>31.953433821283049</v>
      </c>
    </row>
    <row r="858" spans="1:2" x14ac:dyDescent="0.2">
      <c r="A858" s="77">
        <v>8.5600000000000058</v>
      </c>
      <c r="B858" s="53">
        <v>29.528417160711232</v>
      </c>
    </row>
    <row r="859" spans="1:2" x14ac:dyDescent="0.2">
      <c r="A859" s="77">
        <v>8.5700000000000074</v>
      </c>
      <c r="B859" s="53">
        <v>28.550147136050704</v>
      </c>
    </row>
    <row r="860" spans="1:2" x14ac:dyDescent="0.2">
      <c r="A860" s="77">
        <v>8.5800000000000072</v>
      </c>
      <c r="B860" s="53">
        <v>25.818422462369764</v>
      </c>
    </row>
    <row r="861" spans="1:2" x14ac:dyDescent="0.2">
      <c r="A861" s="77">
        <v>8.590000000000007</v>
      </c>
      <c r="B861" s="53">
        <v>24.632957448852213</v>
      </c>
    </row>
    <row r="862" spans="1:2" x14ac:dyDescent="0.2">
      <c r="A862" s="77">
        <v>8.6000000000000068</v>
      </c>
      <c r="B862" s="53">
        <v>23.493385922544334</v>
      </c>
    </row>
    <row r="863" spans="1:2" x14ac:dyDescent="0.2">
      <c r="A863" s="77">
        <v>8.6100000000000065</v>
      </c>
      <c r="B863" s="53">
        <v>22.799265290776969</v>
      </c>
    </row>
    <row r="864" spans="1:2" x14ac:dyDescent="0.2">
      <c r="A864" s="77">
        <v>8.6200000000000063</v>
      </c>
      <c r="B864" s="53">
        <v>21.950080720861031</v>
      </c>
    </row>
    <row r="865" spans="1:2" x14ac:dyDescent="0.2">
      <c r="A865" s="77">
        <v>8.6300000000000061</v>
      </c>
      <c r="B865" s="53">
        <v>19.545249415713783</v>
      </c>
    </row>
    <row r="866" spans="1:2" x14ac:dyDescent="0.2">
      <c r="A866" s="77">
        <v>8.6400000000000059</v>
      </c>
      <c r="B866" s="53">
        <v>20.384124964253086</v>
      </c>
    </row>
    <row r="867" spans="1:2" x14ac:dyDescent="0.2">
      <c r="A867" s="77">
        <v>8.6500000000000057</v>
      </c>
      <c r="B867" s="53">
        <v>18.066001745693626</v>
      </c>
    </row>
    <row r="868" spans="1:2" x14ac:dyDescent="0.2">
      <c r="A868" s="77">
        <v>8.6600000000000072</v>
      </c>
      <c r="B868" s="53">
        <v>18.59011936728584</v>
      </c>
    </row>
    <row r="869" spans="1:2" x14ac:dyDescent="0.2">
      <c r="A869" s="77">
        <v>8.670000000000007</v>
      </c>
      <c r="B869" s="53">
        <v>15.555667115553423</v>
      </c>
    </row>
    <row r="870" spans="1:2" x14ac:dyDescent="0.2">
      <c r="A870" s="77">
        <v>8.6800000000000068</v>
      </c>
      <c r="B870" s="53">
        <v>15.461788401692964</v>
      </c>
    </row>
    <row r="871" spans="1:2" x14ac:dyDescent="0.2">
      <c r="A871" s="77">
        <v>8.6900000000000066</v>
      </c>
      <c r="B871" s="53">
        <v>14.0075851825108</v>
      </c>
    </row>
    <row r="872" spans="1:2" x14ac:dyDescent="0.2">
      <c r="A872" s="77">
        <v>8.7000000000000064</v>
      </c>
      <c r="B872" s="53">
        <v>14.092122339055374</v>
      </c>
    </row>
    <row r="873" spans="1:2" x14ac:dyDescent="0.2">
      <c r="A873" s="77">
        <v>8.7100000000000062</v>
      </c>
      <c r="B873" s="53">
        <v>13.514431995974324</v>
      </c>
    </row>
    <row r="874" spans="1:2" x14ac:dyDescent="0.2">
      <c r="A874" s="77">
        <v>8.720000000000006</v>
      </c>
      <c r="B874" s="53">
        <v>11.973517765560421</v>
      </c>
    </row>
    <row r="875" spans="1:2" x14ac:dyDescent="0.2">
      <c r="A875" s="77">
        <v>8.7300000000000075</v>
      </c>
      <c r="B875" s="53">
        <v>12.268358901447197</v>
      </c>
    </row>
    <row r="876" spans="1:2" x14ac:dyDescent="0.2">
      <c r="A876" s="77">
        <v>8.7400000000000073</v>
      </c>
      <c r="B876" s="53">
        <v>10.297914347965193</v>
      </c>
    </row>
    <row r="877" spans="1:2" x14ac:dyDescent="0.2">
      <c r="A877" s="77">
        <v>8.7500000000000071</v>
      </c>
      <c r="B877" s="53">
        <v>11.161126672259211</v>
      </c>
    </row>
    <row r="878" spans="1:2" x14ac:dyDescent="0.2">
      <c r="A878" s="77">
        <v>8.7600000000000069</v>
      </c>
      <c r="B878" s="53">
        <v>8.8569258673980169</v>
      </c>
    </row>
    <row r="879" spans="1:2" x14ac:dyDescent="0.2">
      <c r="A879" s="77">
        <v>8.7700000000000067</v>
      </c>
      <c r="B879" s="53">
        <v>9.5842330158563271</v>
      </c>
    </row>
    <row r="880" spans="1:2" x14ac:dyDescent="0.2">
      <c r="A880" s="77">
        <v>8.7800000000000065</v>
      </c>
      <c r="B880" s="53">
        <v>9.7419638039207541</v>
      </c>
    </row>
    <row r="881" spans="1:2" x14ac:dyDescent="0.2">
      <c r="A881" s="77">
        <v>8.7900000000000063</v>
      </c>
      <c r="B881" s="53">
        <v>6.5290318787490751</v>
      </c>
    </row>
    <row r="882" spans="1:2" x14ac:dyDescent="0.2">
      <c r="A882" s="77">
        <v>8.800000000000006</v>
      </c>
      <c r="B882" s="53">
        <v>9.0443520409900771</v>
      </c>
    </row>
    <row r="883" spans="1:2" x14ac:dyDescent="0.2">
      <c r="A883" s="77">
        <v>8.8100000000000058</v>
      </c>
      <c r="B883" s="53">
        <v>7.1868432670426268</v>
      </c>
    </row>
    <row r="884" spans="1:2" x14ac:dyDescent="0.2">
      <c r="A884" s="77">
        <v>8.8200000000000074</v>
      </c>
      <c r="B884" s="53">
        <v>7.5554315561871768</v>
      </c>
    </row>
    <row r="885" spans="1:2" x14ac:dyDescent="0.2">
      <c r="A885" s="77">
        <v>8.8300000000000072</v>
      </c>
      <c r="B885" s="53">
        <v>6.8490525989566535</v>
      </c>
    </row>
    <row r="886" spans="1:2" x14ac:dyDescent="0.2">
      <c r="A886" s="77">
        <v>8.840000000000007</v>
      </c>
      <c r="B886" s="53">
        <v>4.9666542642154177</v>
      </c>
    </row>
    <row r="887" spans="1:2" x14ac:dyDescent="0.2">
      <c r="A887" s="77">
        <v>8.8500000000000068</v>
      </c>
      <c r="B887" s="53">
        <v>4.8071989034853555</v>
      </c>
    </row>
    <row r="888" spans="1:2" x14ac:dyDescent="0.2">
      <c r="A888" s="77">
        <v>8.8600000000000065</v>
      </c>
      <c r="B888" s="53">
        <v>4.8696654720819872</v>
      </c>
    </row>
    <row r="889" spans="1:2" x14ac:dyDescent="0.2">
      <c r="A889" s="77">
        <v>8.8700000000000063</v>
      </c>
      <c r="B889" s="53">
        <v>5.9530514676051993</v>
      </c>
    </row>
    <row r="890" spans="1:2" x14ac:dyDescent="0.2">
      <c r="A890" s="77">
        <v>8.8800000000000061</v>
      </c>
      <c r="B890" s="53">
        <v>5.0563746872570743</v>
      </c>
    </row>
    <row r="891" spans="1:2" x14ac:dyDescent="0.2">
      <c r="A891" s="77">
        <v>8.8900000000000077</v>
      </c>
      <c r="B891" s="53">
        <v>5.1786748063332819</v>
      </c>
    </row>
    <row r="892" spans="1:2" x14ac:dyDescent="0.2">
      <c r="A892" s="77">
        <v>8.9000000000000075</v>
      </c>
      <c r="B892" s="53">
        <v>3.4190147810495675</v>
      </c>
    </row>
    <row r="893" spans="1:2" x14ac:dyDescent="0.2">
      <c r="A893" s="77">
        <v>8.9100000000000072</v>
      </c>
      <c r="B893" s="53">
        <v>3.9764820796176821</v>
      </c>
    </row>
    <row r="894" spans="1:2" x14ac:dyDescent="0.2">
      <c r="A894" s="77">
        <v>8.920000000000007</v>
      </c>
      <c r="B894" s="53">
        <v>2.9501897461766498</v>
      </c>
    </row>
    <row r="895" spans="1:2" x14ac:dyDescent="0.2">
      <c r="A895" s="77">
        <v>8.9300000000000068</v>
      </c>
      <c r="B895" s="53">
        <v>2.5392773028087499</v>
      </c>
    </row>
    <row r="896" spans="1:2" x14ac:dyDescent="0.2">
      <c r="A896" s="77">
        <v>8.9400000000000066</v>
      </c>
      <c r="B896" s="53">
        <v>3.5429114954290375</v>
      </c>
    </row>
    <row r="897" spans="1:2" x14ac:dyDescent="0.2">
      <c r="A897" s="77">
        <v>8.9500000000000064</v>
      </c>
      <c r="B897" s="53">
        <v>3.4602868898292738</v>
      </c>
    </row>
    <row r="898" spans="1:2" x14ac:dyDescent="0.2">
      <c r="A898" s="77">
        <v>8.9600000000000062</v>
      </c>
      <c r="B898" s="53">
        <v>2.6906263245826914</v>
      </c>
    </row>
    <row r="899" spans="1:2" x14ac:dyDescent="0.2">
      <c r="A899" s="77">
        <v>8.970000000000006</v>
      </c>
      <c r="B899" s="53">
        <v>2.533181227875736</v>
      </c>
    </row>
    <row r="900" spans="1:2" x14ac:dyDescent="0.2">
      <c r="A900" s="77">
        <v>8.9800000000000075</v>
      </c>
      <c r="B900" s="53">
        <v>2.3872318056280708</v>
      </c>
    </row>
    <row r="901" spans="1:2" x14ac:dyDescent="0.2">
      <c r="A901" s="77">
        <v>8.9900000000000073</v>
      </c>
      <c r="B901" s="53">
        <v>2.4520871084938785</v>
      </c>
    </row>
    <row r="902" spans="1:2" x14ac:dyDescent="0.2">
      <c r="A902" s="77">
        <v>9.0000000000000071</v>
      </c>
      <c r="B902" s="53">
        <v>3.0270849855078108</v>
      </c>
    </row>
    <row r="903" spans="1:2" x14ac:dyDescent="0.2">
      <c r="A903" s="77">
        <v>9.0100000000000069</v>
      </c>
      <c r="B903" s="53">
        <v>1.5115919322512983</v>
      </c>
    </row>
    <row r="904" spans="1:2" x14ac:dyDescent="0.2">
      <c r="A904" s="77">
        <v>9.0200000000000067</v>
      </c>
      <c r="B904" s="53">
        <v>4.105002841469787</v>
      </c>
    </row>
    <row r="905" spans="1:2" x14ac:dyDescent="0.2">
      <c r="A905" s="77">
        <v>9.0300000000000065</v>
      </c>
      <c r="B905" s="53">
        <v>3.2067406640743292</v>
      </c>
    </row>
    <row r="906" spans="1:2" x14ac:dyDescent="0.2">
      <c r="A906" s="77">
        <v>9.0400000000000063</v>
      </c>
      <c r="B906" s="53">
        <v>1.5162559884132012</v>
      </c>
    </row>
    <row r="907" spans="1:2" x14ac:dyDescent="0.2">
      <c r="A907" s="77">
        <v>9.0500000000000078</v>
      </c>
      <c r="B907" s="53">
        <v>2.2330265456052318</v>
      </c>
    </row>
    <row r="908" spans="1:2" x14ac:dyDescent="0.2">
      <c r="A908" s="77">
        <v>9.0600000000000076</v>
      </c>
      <c r="B908" s="53">
        <v>0.55655664858966514</v>
      </c>
    </row>
    <row r="909" spans="1:2" x14ac:dyDescent="0.2">
      <c r="A909" s="77">
        <v>9.0700000000000074</v>
      </c>
      <c r="B909" s="53">
        <v>1.186376572371032</v>
      </c>
    </row>
    <row r="910" spans="1:2" x14ac:dyDescent="0.2">
      <c r="A910" s="77">
        <v>9.0800000000000072</v>
      </c>
      <c r="B910" s="53">
        <v>1.6220418827266121</v>
      </c>
    </row>
    <row r="911" spans="1:2" x14ac:dyDescent="0.2">
      <c r="A911" s="77">
        <v>9.090000000000007</v>
      </c>
      <c r="B911" s="53">
        <v>-0.13686727959929273</v>
      </c>
    </row>
    <row r="912" spans="1:2" x14ac:dyDescent="0.2">
      <c r="A912" s="77">
        <v>9.1000000000000068</v>
      </c>
      <c r="B912" s="53">
        <v>2.0092530475398087</v>
      </c>
    </row>
    <row r="913" spans="1:2" x14ac:dyDescent="0.2">
      <c r="A913" s="77">
        <v>9.1100000000000065</v>
      </c>
      <c r="B913" s="53">
        <v>6.0029862828447578E-2</v>
      </c>
    </row>
    <row r="914" spans="1:2" x14ac:dyDescent="0.2">
      <c r="A914" s="77">
        <v>9.1200000000000063</v>
      </c>
      <c r="B914" s="53">
        <v>2.2151123914713953</v>
      </c>
    </row>
    <row r="915" spans="1:2" x14ac:dyDescent="0.2">
      <c r="A915" s="77">
        <v>9.1300000000000061</v>
      </c>
      <c r="B915" s="53">
        <v>1.474171255837404</v>
      </c>
    </row>
    <row r="916" spans="1:2" x14ac:dyDescent="0.2">
      <c r="A916" s="77">
        <v>9.1400000000000077</v>
      </c>
      <c r="B916" s="53">
        <v>0.43689763223655254</v>
      </c>
    </row>
    <row r="917" spans="1:2" x14ac:dyDescent="0.2">
      <c r="A917" s="77">
        <v>9.1500000000000075</v>
      </c>
      <c r="B917" s="53">
        <v>3.1030023989508493</v>
      </c>
    </row>
    <row r="918" spans="1:2" x14ac:dyDescent="0.2">
      <c r="A918" s="77">
        <v>9.1600000000000072</v>
      </c>
      <c r="B918" s="53">
        <v>0.57221528027917845</v>
      </c>
    </row>
    <row r="919" spans="1:2" x14ac:dyDescent="0.2">
      <c r="A919" s="77">
        <v>9.170000000000007</v>
      </c>
      <c r="B919" s="53">
        <v>1.6442839909964424</v>
      </c>
    </row>
    <row r="920" spans="1:2" x14ac:dyDescent="0.2">
      <c r="A920" s="77">
        <v>9.1800000000000068</v>
      </c>
      <c r="B920" s="53">
        <v>2.1189733852650905</v>
      </c>
    </row>
    <row r="921" spans="1:2" x14ac:dyDescent="0.2">
      <c r="A921" s="77">
        <v>9.1900000000000066</v>
      </c>
      <c r="B921" s="53">
        <v>0.9960646136784489</v>
      </c>
    </row>
    <row r="922" spans="1:2" x14ac:dyDescent="0.2">
      <c r="A922" s="77">
        <v>9.2000000000000064</v>
      </c>
      <c r="B922" s="53">
        <v>1.0753542917613772</v>
      </c>
    </row>
    <row r="923" spans="1:2" x14ac:dyDescent="0.2">
      <c r="A923" s="77">
        <v>9.210000000000008</v>
      </c>
      <c r="B923" s="53">
        <v>-0.34334631709279395</v>
      </c>
    </row>
    <row r="924" spans="1:2" x14ac:dyDescent="0.2">
      <c r="A924" s="77">
        <v>9.2200000000000077</v>
      </c>
      <c r="B924" s="53">
        <v>0.83978789839258905</v>
      </c>
    </row>
    <row r="925" spans="1:2" x14ac:dyDescent="0.2">
      <c r="A925" s="77">
        <v>9.2300000000000075</v>
      </c>
      <c r="B925" s="53">
        <v>0.72459511678550426</v>
      </c>
    </row>
    <row r="926" spans="1:2" x14ac:dyDescent="0.2">
      <c r="A926" s="77">
        <v>9.2400000000000073</v>
      </c>
      <c r="B926" s="53">
        <v>1.4109258247479635</v>
      </c>
    </row>
    <row r="927" spans="1:2" x14ac:dyDescent="0.2">
      <c r="A927" s="77">
        <v>9.2500000000000071</v>
      </c>
      <c r="B927" s="53">
        <v>0.99864208093490359</v>
      </c>
    </row>
    <row r="928" spans="1:2" x14ac:dyDescent="0.2">
      <c r="A928" s="77">
        <v>9.2600000000000069</v>
      </c>
      <c r="B928" s="53">
        <v>0.48761680440574701</v>
      </c>
    </row>
    <row r="929" spans="1:2" x14ac:dyDescent="0.2">
      <c r="A929" s="77">
        <v>9.2700000000000067</v>
      </c>
      <c r="B929" s="53">
        <v>2.2777330886958271</v>
      </c>
    </row>
    <row r="930" spans="1:2" x14ac:dyDescent="0.2">
      <c r="A930" s="77">
        <v>9.2800000000000065</v>
      </c>
      <c r="B930" s="53">
        <v>-0.23111645755798116</v>
      </c>
    </row>
    <row r="931" spans="1:2" x14ac:dyDescent="0.2">
      <c r="A931" s="77">
        <v>9.2900000000000063</v>
      </c>
      <c r="B931" s="53">
        <v>-0.13903034277901455</v>
      </c>
    </row>
    <row r="932" spans="1:2" x14ac:dyDescent="0.2">
      <c r="A932" s="77">
        <v>9.3000000000000078</v>
      </c>
      <c r="B932" s="53">
        <v>1.4539012030396896</v>
      </c>
    </row>
    <row r="933" spans="1:2" x14ac:dyDescent="0.2">
      <c r="A933" s="77">
        <v>9.3100000000000076</v>
      </c>
      <c r="B933" s="53">
        <v>1.1475956517163697</v>
      </c>
    </row>
    <row r="934" spans="1:2" x14ac:dyDescent="0.2">
      <c r="A934" s="77">
        <v>9.3200000000000074</v>
      </c>
      <c r="B934" s="53">
        <v>0.24197762820595448</v>
      </c>
    </row>
    <row r="935" spans="1:2" x14ac:dyDescent="0.2">
      <c r="A935" s="77">
        <v>9.3300000000000072</v>
      </c>
      <c r="B935" s="53">
        <v>0.23697838975680308</v>
      </c>
    </row>
    <row r="936" spans="1:2" x14ac:dyDescent="0.2">
      <c r="A936" s="77">
        <v>9.340000000000007</v>
      </c>
      <c r="B936" s="53">
        <v>0.33253533263524043</v>
      </c>
    </row>
    <row r="937" spans="1:2" x14ac:dyDescent="0.2">
      <c r="A937" s="77">
        <v>9.3500000000000068</v>
      </c>
      <c r="B937" s="53">
        <v>1.7285915260203386</v>
      </c>
    </row>
    <row r="938" spans="1:2" x14ac:dyDescent="0.2">
      <c r="A938" s="77">
        <v>9.3600000000000065</v>
      </c>
      <c r="B938" s="53">
        <v>1.225095272553139</v>
      </c>
    </row>
    <row r="939" spans="1:2" x14ac:dyDescent="0.2">
      <c r="A939" s="77">
        <v>9.3700000000000081</v>
      </c>
      <c r="B939" s="53">
        <v>2.7219996949214513</v>
      </c>
    </row>
    <row r="940" spans="1:2" x14ac:dyDescent="0.2">
      <c r="A940" s="77">
        <v>9.3800000000000079</v>
      </c>
      <c r="B940" s="53">
        <v>0.51926234777280422</v>
      </c>
    </row>
    <row r="941" spans="1:2" x14ac:dyDescent="0.2">
      <c r="A941" s="77">
        <v>9.3900000000000077</v>
      </c>
      <c r="B941" s="53">
        <v>0.91684485417330519</v>
      </c>
    </row>
    <row r="942" spans="1:2" x14ac:dyDescent="0.2">
      <c r="A942" s="77">
        <v>9.4000000000000075</v>
      </c>
      <c r="B942" s="53">
        <v>1.3147125657683238</v>
      </c>
    </row>
    <row r="943" spans="1:2" x14ac:dyDescent="0.2">
      <c r="A943" s="77">
        <v>9.4100000000000072</v>
      </c>
      <c r="B943" s="53">
        <v>0.31283424575119279</v>
      </c>
    </row>
    <row r="944" spans="1:2" x14ac:dyDescent="0.2">
      <c r="A944" s="77">
        <v>9.420000000000007</v>
      </c>
      <c r="B944" s="53">
        <v>1.8111817737076779</v>
      </c>
    </row>
    <row r="945" spans="1:2" x14ac:dyDescent="0.2">
      <c r="A945" s="77">
        <v>9.4300000000000068</v>
      </c>
      <c r="B945" s="53">
        <v>1.7097298713759645</v>
      </c>
    </row>
    <row r="946" spans="1:2" x14ac:dyDescent="0.2">
      <c r="A946" s="77">
        <v>9.4400000000000066</v>
      </c>
      <c r="B946" s="53">
        <v>-0.39154415165656392</v>
      </c>
    </row>
    <row r="947" spans="1:2" x14ac:dyDescent="0.2">
      <c r="A947" s="77">
        <v>9.4500000000000064</v>
      </c>
      <c r="B947" s="53">
        <v>1.8073393666917577</v>
      </c>
    </row>
    <row r="948" spans="1:2" x14ac:dyDescent="0.2">
      <c r="A948" s="77">
        <v>9.460000000000008</v>
      </c>
      <c r="B948" s="53">
        <v>1.5063622235998491</v>
      </c>
    </row>
    <row r="949" spans="1:2" x14ac:dyDescent="0.2">
      <c r="A949" s="77">
        <v>9.4700000000000077</v>
      </c>
      <c r="B949" s="53">
        <v>2.1055081509194293</v>
      </c>
    </row>
    <row r="950" spans="1:2" x14ac:dyDescent="0.2">
      <c r="A950" s="77">
        <v>9.4800000000000075</v>
      </c>
      <c r="B950" s="53">
        <v>3.0047626307491293</v>
      </c>
    </row>
    <row r="951" spans="1:2" x14ac:dyDescent="0.2">
      <c r="A951" s="77">
        <v>9.4900000000000073</v>
      </c>
      <c r="B951" s="53">
        <v>0.80411272604991035</v>
      </c>
    </row>
    <row r="952" spans="1:2" x14ac:dyDescent="0.2">
      <c r="A952" s="77">
        <v>9.5000000000000071</v>
      </c>
      <c r="B952" s="53">
        <v>1.1035469253660202</v>
      </c>
    </row>
    <row r="953" spans="1:2" x14ac:dyDescent="0.2">
      <c r="A953" s="77">
        <v>9.5100000000000069</v>
      </c>
      <c r="B953" s="53">
        <v>-0.39694499925882637</v>
      </c>
    </row>
    <row r="954" spans="1:2" x14ac:dyDescent="0.2">
      <c r="A954" s="77">
        <v>9.5200000000000067</v>
      </c>
      <c r="B954" s="53">
        <v>1.5026278779485081</v>
      </c>
    </row>
    <row r="955" spans="1:2" x14ac:dyDescent="0.2">
      <c r="A955" s="77">
        <v>9.5300000000000082</v>
      </c>
      <c r="B955" s="53">
        <v>-0.39774248181555755</v>
      </c>
    </row>
    <row r="956" spans="1:2" x14ac:dyDescent="0.2">
      <c r="A956" s="77">
        <v>9.540000000000008</v>
      </c>
      <c r="B956" s="53">
        <v>0.60193681041035119</v>
      </c>
    </row>
    <row r="957" spans="1:2" x14ac:dyDescent="0.2">
      <c r="A957" s="77">
        <v>9.5500000000000078</v>
      </c>
      <c r="B957" s="53">
        <v>-0.29834052643861642</v>
      </c>
    </row>
    <row r="958" spans="1:2" x14ac:dyDescent="0.2">
      <c r="A958" s="77">
        <v>9.5600000000000076</v>
      </c>
      <c r="B958" s="53">
        <v>1.201419967878387</v>
      </c>
    </row>
    <row r="959" spans="1:2" x14ac:dyDescent="0.2">
      <c r="A959" s="77">
        <v>9.5700000000000074</v>
      </c>
      <c r="B959" s="53">
        <v>1.2012134146562485</v>
      </c>
    </row>
    <row r="960" spans="1:2" x14ac:dyDescent="0.2">
      <c r="A960" s="77">
        <v>9.5800000000000072</v>
      </c>
      <c r="B960" s="53">
        <v>2.0010355237397026</v>
      </c>
    </row>
    <row r="961" spans="1:2" x14ac:dyDescent="0.2">
      <c r="A961" s="77">
        <v>9.590000000000007</v>
      </c>
      <c r="B961" s="53">
        <v>0.80088252813539895</v>
      </c>
    </row>
    <row r="962" spans="1:2" x14ac:dyDescent="0.2">
      <c r="A962" s="77">
        <v>9.6000000000000068</v>
      </c>
      <c r="B962" s="53">
        <v>7.511251464867863E-4</v>
      </c>
    </row>
    <row r="963" spans="1:2" x14ac:dyDescent="0.2">
      <c r="A963" s="77">
        <v>9.6100000000000065</v>
      </c>
      <c r="B963" s="53">
        <v>1.9006384234728799</v>
      </c>
    </row>
    <row r="964" spans="1:2" x14ac:dyDescent="0.2">
      <c r="A964" s="77">
        <v>9.6200000000000081</v>
      </c>
      <c r="B964" s="53">
        <v>0.10054189575650668</v>
      </c>
    </row>
    <row r="965" spans="1:2" x14ac:dyDescent="0.2">
      <c r="A965" s="77">
        <v>9.6300000000000079</v>
      </c>
      <c r="B965" s="53">
        <v>0.10045933608600233</v>
      </c>
    </row>
    <row r="966" spans="1:2" x14ac:dyDescent="0.2">
      <c r="A966" s="77">
        <v>9.6400000000000077</v>
      </c>
      <c r="B966" s="53">
        <v>1.100388822009347</v>
      </c>
    </row>
    <row r="967" spans="1:2" x14ac:dyDescent="0.2">
      <c r="A967" s="77">
        <v>9.6500000000000075</v>
      </c>
      <c r="B967" s="53">
        <v>0.70032868063571518</v>
      </c>
    </row>
    <row r="968" spans="1:2" x14ac:dyDescent="0.2">
      <c r="A968" s="77">
        <v>9.6600000000000072</v>
      </c>
      <c r="B968" s="53">
        <v>-0.19972254156077363</v>
      </c>
    </row>
    <row r="969" spans="1:2" x14ac:dyDescent="0.2">
      <c r="A969" s="77">
        <v>9.670000000000007</v>
      </c>
      <c r="B969" s="53">
        <v>0.90023389440725665</v>
      </c>
    </row>
    <row r="970" spans="1:2" x14ac:dyDescent="0.2">
      <c r="A970" s="77">
        <v>9.6800000000000068</v>
      </c>
      <c r="B970" s="53">
        <v>1.6001968962044599</v>
      </c>
    </row>
    <row r="971" spans="1:2" x14ac:dyDescent="0.2">
      <c r="A971" s="77">
        <v>9.6900000000000084</v>
      </c>
      <c r="B971" s="53">
        <v>0.30016551905061484</v>
      </c>
    </row>
    <row r="972" spans="1:2" x14ac:dyDescent="0.2">
      <c r="A972" s="77">
        <v>9.7000000000000082</v>
      </c>
      <c r="B972" s="53">
        <v>0.40013894703583663</v>
      </c>
    </row>
    <row r="973" spans="1:2" x14ac:dyDescent="0.2">
      <c r="A973" s="77">
        <v>9.710000000000008</v>
      </c>
      <c r="B973" s="53">
        <v>1.3001164766205804</v>
      </c>
    </row>
    <row r="974" spans="1:2" x14ac:dyDescent="0.2">
      <c r="A974" s="77">
        <v>9.7200000000000077</v>
      </c>
      <c r="B974" s="53">
        <v>-0.29990249790975954</v>
      </c>
    </row>
    <row r="975" spans="1:2" x14ac:dyDescent="0.2">
      <c r="A975" s="77">
        <v>9.7300000000000075</v>
      </c>
      <c r="B975" s="53">
        <v>0.20008150275502129</v>
      </c>
    </row>
    <row r="976" spans="1:2" x14ac:dyDescent="0.2">
      <c r="A976" s="77">
        <v>9.7400000000000073</v>
      </c>
      <c r="B976" s="53">
        <v>-9.9931968294830087E-2</v>
      </c>
    </row>
    <row r="977" spans="1:2" x14ac:dyDescent="0.2">
      <c r="A977" s="77">
        <v>9.7500000000000071</v>
      </c>
      <c r="B977" s="53">
        <v>1.7000567059496816</v>
      </c>
    </row>
    <row r="978" spans="1:2" x14ac:dyDescent="0.2">
      <c r="A978" s="77">
        <v>9.7600000000000069</v>
      </c>
      <c r="B978" s="53">
        <v>1.6000471977832258</v>
      </c>
    </row>
    <row r="979" spans="1:2" x14ac:dyDescent="0.2">
      <c r="A979" s="77">
        <v>9.7700000000000067</v>
      </c>
      <c r="B979" s="53">
        <v>2.5000392272413956</v>
      </c>
    </row>
    <row r="980" spans="1:2" x14ac:dyDescent="0.2">
      <c r="A980" s="77">
        <v>9.7800000000000082</v>
      </c>
      <c r="B980" s="53">
        <v>1.2000325555184872</v>
      </c>
    </row>
    <row r="981" spans="1:2" x14ac:dyDescent="0.2">
      <c r="A981" s="77">
        <v>9.790000000000008</v>
      </c>
      <c r="B981" s="53">
        <v>2.7000269792349512</v>
      </c>
    </row>
    <row r="982" spans="1:2" x14ac:dyDescent="0.2">
      <c r="A982" s="77">
        <v>9.8000000000000078</v>
      </c>
      <c r="B982" s="53">
        <v>1.0000223254534699</v>
      </c>
    </row>
    <row r="983" spans="1:2" x14ac:dyDescent="0.2">
      <c r="A983" s="77">
        <v>9.8100000000000076</v>
      </c>
      <c r="B983" s="53">
        <v>-0.79998155264660009</v>
      </c>
    </row>
    <row r="984" spans="1:2" x14ac:dyDescent="0.2">
      <c r="A984" s="77">
        <v>9.8200000000000074</v>
      </c>
      <c r="B984" s="53">
        <v>1.200015220483108</v>
      </c>
    </row>
    <row r="985" spans="1:2" x14ac:dyDescent="0.2">
      <c r="A985" s="77">
        <v>9.8300000000000072</v>
      </c>
      <c r="B985" s="53">
        <v>1.2000125395186223</v>
      </c>
    </row>
    <row r="986" spans="1:2" x14ac:dyDescent="0.2">
      <c r="A986" s="77">
        <v>9.840000000000007</v>
      </c>
      <c r="B986" s="53">
        <v>-0.19998968453495003</v>
      </c>
    </row>
    <row r="987" spans="1:2" x14ac:dyDescent="0.2">
      <c r="A987" s="77">
        <v>9.8500000000000085</v>
      </c>
      <c r="B987" s="53">
        <v>1.3000084732444757</v>
      </c>
    </row>
    <row r="988" spans="1:2" x14ac:dyDescent="0.2">
      <c r="A988" s="77">
        <v>9.8600000000000083</v>
      </c>
      <c r="B988" s="53">
        <v>-0.59999305037942885</v>
      </c>
    </row>
    <row r="989" spans="1:2" x14ac:dyDescent="0.2">
      <c r="A989" s="77">
        <v>9.8700000000000081</v>
      </c>
      <c r="B989" s="53">
        <v>1.3000056914160221</v>
      </c>
    </row>
    <row r="990" spans="1:2" x14ac:dyDescent="0.2">
      <c r="A990" s="77">
        <v>9.8800000000000079</v>
      </c>
      <c r="B990" s="53">
        <v>0.20000465398411538</v>
      </c>
    </row>
    <row r="991" spans="1:2" x14ac:dyDescent="0.2">
      <c r="A991" s="77">
        <v>9.8900000000000077</v>
      </c>
      <c r="B991" s="53">
        <v>1.3000037999005323</v>
      </c>
    </row>
    <row r="992" spans="1:2" x14ac:dyDescent="0.2">
      <c r="A992" s="77">
        <v>9.9000000000000075</v>
      </c>
      <c r="B992" s="53">
        <v>0.7000030978455718</v>
      </c>
    </row>
    <row r="993" spans="1:2" x14ac:dyDescent="0.2">
      <c r="A993" s="77">
        <v>9.9100000000000072</v>
      </c>
      <c r="B993" s="53">
        <v>1.6000025216507501</v>
      </c>
    </row>
    <row r="994" spans="1:2" x14ac:dyDescent="0.2">
      <c r="A994" s="77">
        <v>9.920000000000007</v>
      </c>
      <c r="B994" s="53">
        <v>0.7000020494870236</v>
      </c>
    </row>
    <row r="995" spans="1:2" x14ac:dyDescent="0.2">
      <c r="A995" s="77">
        <v>9.9300000000000068</v>
      </c>
      <c r="B995" s="53">
        <v>2.5000016631748059</v>
      </c>
    </row>
    <row r="996" spans="1:2" x14ac:dyDescent="0.2">
      <c r="A996" s="77">
        <v>9.9400000000000084</v>
      </c>
      <c r="B996" s="53">
        <v>1.7000013475985343</v>
      </c>
    </row>
    <row r="997" spans="1:2" x14ac:dyDescent="0.2">
      <c r="A997" s="77">
        <v>9.9500000000000082</v>
      </c>
      <c r="B997" s="53">
        <v>2.300001090210813</v>
      </c>
    </row>
    <row r="998" spans="1:2" x14ac:dyDescent="0.2">
      <c r="A998" s="77">
        <v>9.960000000000008</v>
      </c>
      <c r="B998" s="53">
        <v>1.9000008806131659</v>
      </c>
    </row>
    <row r="999" spans="1:2" x14ac:dyDescent="0.2">
      <c r="A999" s="77">
        <v>9.9700000000000077</v>
      </c>
      <c r="B999" s="53">
        <v>0.30000071020218433</v>
      </c>
    </row>
    <row r="1000" spans="1:2" x14ac:dyDescent="0.2">
      <c r="A1000" s="77">
        <v>9.9800000000000075</v>
      </c>
      <c r="B1000" s="53">
        <v>1.2000005718713982</v>
      </c>
    </row>
    <row r="1001" spans="1:2" x14ac:dyDescent="0.2">
      <c r="A1001" s="77">
        <v>9.9900000000000073</v>
      </c>
      <c r="B1001" s="53">
        <v>1.300000459760535</v>
      </c>
    </row>
    <row r="1002" spans="1:2" x14ac:dyDescent="0.2">
      <c r="A1002" s="77">
        <v>10.000000000000007</v>
      </c>
      <c r="B1002" s="53">
        <v>0.90000036904501013</v>
      </c>
    </row>
    <row r="2704" spans="4:6" x14ac:dyDescent="0.2">
      <c r="D2704" s="27"/>
      <c r="E2704" s="27"/>
      <c r="F2704" s="27"/>
    </row>
    <row r="2705" spans="4:6" x14ac:dyDescent="0.2">
      <c r="D2705" s="27"/>
      <c r="E2705" s="27"/>
      <c r="F2705" s="27"/>
    </row>
    <row r="2706" spans="4:6" x14ac:dyDescent="0.2">
      <c r="D2706" s="27"/>
      <c r="E2706" s="27"/>
      <c r="F2706" s="27"/>
    </row>
    <row r="2707" spans="4:6" x14ac:dyDescent="0.2">
      <c r="D2707" s="27"/>
      <c r="E2707" s="27"/>
      <c r="F2707" s="27"/>
    </row>
    <row r="2708" spans="4:6" x14ac:dyDescent="0.2">
      <c r="D2708" s="27"/>
      <c r="E2708" s="27"/>
      <c r="F2708" s="27"/>
    </row>
    <row r="2709" spans="4:6" x14ac:dyDescent="0.2">
      <c r="D2709" s="27"/>
      <c r="E2709" s="27"/>
      <c r="F2709" s="27"/>
    </row>
    <row r="2710" spans="4:6" x14ac:dyDescent="0.2">
      <c r="D2710" s="27"/>
      <c r="E2710" s="27"/>
      <c r="F2710" s="27"/>
    </row>
    <row r="2711" spans="4:6" x14ac:dyDescent="0.2">
      <c r="D2711" s="27"/>
      <c r="E2711" s="27"/>
      <c r="F2711" s="27"/>
    </row>
    <row r="2712" spans="4:6" x14ac:dyDescent="0.2">
      <c r="D2712" s="27"/>
      <c r="E2712" s="27"/>
      <c r="F2712" s="27"/>
    </row>
    <row r="2713" spans="4:6" x14ac:dyDescent="0.2">
      <c r="D2713" s="27"/>
      <c r="E2713" s="27"/>
      <c r="F2713" s="27"/>
    </row>
    <row r="2714" spans="4:6" x14ac:dyDescent="0.2">
      <c r="D2714" s="27"/>
      <c r="E2714" s="27"/>
      <c r="F2714" s="27"/>
    </row>
    <row r="2715" spans="4:6" x14ac:dyDescent="0.2">
      <c r="D2715" s="27"/>
      <c r="E2715" s="27"/>
      <c r="F2715" s="27"/>
    </row>
    <row r="2716" spans="4:6" x14ac:dyDescent="0.2">
      <c r="D2716" s="27"/>
      <c r="E2716" s="27"/>
      <c r="F2716" s="27"/>
    </row>
    <row r="2717" spans="4:6" x14ac:dyDescent="0.2">
      <c r="D2717" s="27"/>
      <c r="E2717" s="27"/>
      <c r="F2717" s="27"/>
    </row>
    <row r="2718" spans="4:6" x14ac:dyDescent="0.2">
      <c r="D2718" s="27"/>
      <c r="E2718" s="27"/>
      <c r="F2718" s="27"/>
    </row>
    <row r="2719" spans="4:6" x14ac:dyDescent="0.2">
      <c r="D2719" s="27"/>
      <c r="E2719" s="27"/>
      <c r="F2719" s="27"/>
    </row>
    <row r="2720" spans="4:6" x14ac:dyDescent="0.2">
      <c r="D2720" s="27"/>
      <c r="E2720" s="27"/>
      <c r="F2720" s="27"/>
    </row>
    <row r="2721" spans="4:6" x14ac:dyDescent="0.2">
      <c r="D2721" s="27"/>
      <c r="E2721" s="27"/>
      <c r="F2721" s="27"/>
    </row>
    <row r="2722" spans="4:6" x14ac:dyDescent="0.2">
      <c r="D2722" s="27"/>
      <c r="E2722" s="27"/>
      <c r="F2722" s="27"/>
    </row>
    <row r="2723" spans="4:6" x14ac:dyDescent="0.2">
      <c r="D2723" s="27"/>
      <c r="E2723" s="27"/>
      <c r="F2723" s="27"/>
    </row>
    <row r="2724" spans="4:6" x14ac:dyDescent="0.2">
      <c r="D2724" s="27"/>
      <c r="E2724" s="27"/>
      <c r="F2724" s="27"/>
    </row>
    <row r="2725" spans="4:6" x14ac:dyDescent="0.2">
      <c r="D2725" s="27"/>
      <c r="E2725" s="27"/>
      <c r="F2725" s="27"/>
    </row>
    <row r="2726" spans="4:6" x14ac:dyDescent="0.2">
      <c r="D2726" s="27"/>
      <c r="E2726" s="27"/>
      <c r="F2726" s="27"/>
    </row>
    <row r="2727" spans="4:6" x14ac:dyDescent="0.2">
      <c r="D2727" s="27"/>
      <c r="E2727" s="27"/>
      <c r="F2727" s="27"/>
    </row>
    <row r="2728" spans="4:6" x14ac:dyDescent="0.2">
      <c r="D2728" s="27"/>
      <c r="E2728" s="27"/>
      <c r="F2728" s="27"/>
    </row>
    <row r="2729" spans="4:6" x14ac:dyDescent="0.2">
      <c r="D2729" s="27"/>
      <c r="E2729" s="27"/>
      <c r="F2729" s="27"/>
    </row>
    <row r="2730" spans="4:6" x14ac:dyDescent="0.2">
      <c r="D2730" s="27"/>
      <c r="E2730" s="27"/>
      <c r="F2730" s="27"/>
    </row>
    <row r="2731" spans="4:6" x14ac:dyDescent="0.2">
      <c r="D2731" s="27"/>
      <c r="E2731" s="27"/>
      <c r="F2731" s="27"/>
    </row>
    <row r="2732" spans="4:6" x14ac:dyDescent="0.2">
      <c r="D2732" s="27"/>
      <c r="E2732" s="27"/>
      <c r="F2732" s="27"/>
    </row>
    <row r="2733" spans="4:6" x14ac:dyDescent="0.2">
      <c r="D2733" s="27"/>
      <c r="E2733" s="27"/>
      <c r="F2733" s="27"/>
    </row>
    <row r="2734" spans="4:6" x14ac:dyDescent="0.2">
      <c r="D2734" s="27"/>
      <c r="E2734" s="27"/>
      <c r="F2734" s="27"/>
    </row>
    <row r="2735" spans="4:6" x14ac:dyDescent="0.2">
      <c r="D2735" s="27"/>
      <c r="E2735" s="27"/>
      <c r="F2735" s="27"/>
    </row>
    <row r="2736" spans="4:6" x14ac:dyDescent="0.2">
      <c r="D2736" s="27"/>
      <c r="E2736" s="27"/>
      <c r="F2736" s="27"/>
    </row>
    <row r="2737" spans="4:6" x14ac:dyDescent="0.2">
      <c r="D2737" s="27"/>
      <c r="E2737" s="27"/>
      <c r="F2737" s="27"/>
    </row>
    <row r="2738" spans="4:6" x14ac:dyDescent="0.2">
      <c r="D2738" s="27"/>
      <c r="E2738" s="27"/>
      <c r="F2738" s="27"/>
    </row>
    <row r="2739" spans="4:6" x14ac:dyDescent="0.2">
      <c r="D2739" s="27"/>
      <c r="E2739" s="27"/>
      <c r="F2739" s="27"/>
    </row>
    <row r="2740" spans="4:6" x14ac:dyDescent="0.2">
      <c r="D2740" s="27"/>
      <c r="E2740" s="27"/>
      <c r="F2740" s="27"/>
    </row>
    <row r="2741" spans="4:6" x14ac:dyDescent="0.2">
      <c r="D2741" s="27"/>
      <c r="E2741" s="27"/>
      <c r="F2741" s="27"/>
    </row>
    <row r="2742" spans="4:6" x14ac:dyDescent="0.2">
      <c r="D2742" s="27"/>
      <c r="E2742" s="27"/>
      <c r="F2742" s="27"/>
    </row>
    <row r="2743" spans="4:6" x14ac:dyDescent="0.2">
      <c r="D2743" s="27"/>
      <c r="E2743" s="27"/>
      <c r="F2743" s="27"/>
    </row>
    <row r="2744" spans="4:6" x14ac:dyDescent="0.2">
      <c r="D2744" s="27"/>
      <c r="E2744" s="27"/>
      <c r="F2744" s="27"/>
    </row>
    <row r="2745" spans="4:6" x14ac:dyDescent="0.2">
      <c r="D2745" s="27"/>
      <c r="E2745" s="27"/>
      <c r="F2745" s="27"/>
    </row>
    <row r="2746" spans="4:6" x14ac:dyDescent="0.2">
      <c r="D2746" s="27"/>
      <c r="E2746" s="27"/>
      <c r="F2746" s="27"/>
    </row>
    <row r="2747" spans="4:6" x14ac:dyDescent="0.2">
      <c r="D2747" s="27"/>
      <c r="E2747" s="27"/>
      <c r="F2747" s="27"/>
    </row>
    <row r="2748" spans="4:6" x14ac:dyDescent="0.2">
      <c r="D2748" s="27"/>
      <c r="E2748" s="27"/>
      <c r="F2748" s="27"/>
    </row>
    <row r="2749" spans="4:6" x14ac:dyDescent="0.2">
      <c r="D2749" s="27"/>
      <c r="E2749" s="27"/>
      <c r="F2749" s="27"/>
    </row>
    <row r="2750" spans="4:6" x14ac:dyDescent="0.2">
      <c r="D2750" s="27"/>
      <c r="E2750" s="27"/>
      <c r="F2750" s="27"/>
    </row>
    <row r="2751" spans="4:6" x14ac:dyDescent="0.2">
      <c r="D2751" s="27"/>
      <c r="E2751" s="27"/>
      <c r="F2751" s="27"/>
    </row>
    <row r="2752" spans="4:6" x14ac:dyDescent="0.2">
      <c r="D2752" s="27"/>
      <c r="E2752" s="27"/>
      <c r="F2752" s="27"/>
    </row>
    <row r="2753" spans="4:6" x14ac:dyDescent="0.2">
      <c r="D2753" s="27"/>
      <c r="E2753" s="27"/>
      <c r="F2753" s="27"/>
    </row>
    <row r="2754" spans="4:6" x14ac:dyDescent="0.2">
      <c r="D2754" s="27"/>
      <c r="E2754" s="27"/>
      <c r="F2754" s="27"/>
    </row>
    <row r="2755" spans="4:6" x14ac:dyDescent="0.2">
      <c r="D2755" s="27"/>
      <c r="E2755" s="27"/>
      <c r="F2755" s="27"/>
    </row>
    <row r="2756" spans="4:6" x14ac:dyDescent="0.2">
      <c r="D2756" s="27"/>
      <c r="E2756" s="27"/>
      <c r="F2756" s="27"/>
    </row>
    <row r="2757" spans="4:6" x14ac:dyDescent="0.2">
      <c r="D2757" s="27"/>
      <c r="E2757" s="27"/>
      <c r="F2757" s="27"/>
    </row>
    <row r="2758" spans="4:6" x14ac:dyDescent="0.2">
      <c r="D2758" s="27"/>
      <c r="E2758" s="27"/>
      <c r="F2758" s="27"/>
    </row>
    <row r="2759" spans="4:6" x14ac:dyDescent="0.2">
      <c r="D2759" s="27"/>
      <c r="E2759" s="27"/>
      <c r="F2759" s="27"/>
    </row>
    <row r="2760" spans="4:6" x14ac:dyDescent="0.2">
      <c r="D2760" s="27"/>
      <c r="E2760" s="27"/>
      <c r="F2760" s="27"/>
    </row>
    <row r="2761" spans="4:6" x14ac:dyDescent="0.2">
      <c r="D2761" s="27"/>
      <c r="E2761" s="27"/>
      <c r="F2761" s="27"/>
    </row>
    <row r="2762" spans="4:6" x14ac:dyDescent="0.2">
      <c r="D2762" s="27"/>
      <c r="E2762" s="27"/>
      <c r="F2762" s="27"/>
    </row>
    <row r="2763" spans="4:6" x14ac:dyDescent="0.2">
      <c r="D2763" s="27"/>
      <c r="E2763" s="27"/>
      <c r="F2763" s="27"/>
    </row>
    <row r="2764" spans="4:6" x14ac:dyDescent="0.2">
      <c r="D2764" s="27"/>
      <c r="E2764" s="27"/>
      <c r="F2764" s="27"/>
    </row>
    <row r="2765" spans="4:6" x14ac:dyDescent="0.2">
      <c r="D2765" s="27"/>
      <c r="E2765" s="27"/>
      <c r="F2765" s="27"/>
    </row>
    <row r="2766" spans="4:6" x14ac:dyDescent="0.2">
      <c r="D2766" s="27"/>
      <c r="E2766" s="27"/>
      <c r="F2766" s="27"/>
    </row>
    <row r="2767" spans="4:6" x14ac:dyDescent="0.2">
      <c r="D2767" s="27"/>
      <c r="E2767" s="27"/>
      <c r="F2767" s="27"/>
    </row>
    <row r="2768" spans="4:6" x14ac:dyDescent="0.2">
      <c r="D2768" s="27"/>
      <c r="E2768" s="27"/>
      <c r="F2768" s="27"/>
    </row>
    <row r="2769" spans="4:6" x14ac:dyDescent="0.2">
      <c r="D2769" s="27"/>
      <c r="E2769" s="27"/>
      <c r="F2769" s="27"/>
    </row>
    <row r="2770" spans="4:6" x14ac:dyDescent="0.2">
      <c r="D2770" s="27"/>
      <c r="E2770" s="27"/>
      <c r="F2770" s="27"/>
    </row>
    <row r="2771" spans="4:6" x14ac:dyDescent="0.2">
      <c r="D2771" s="27"/>
      <c r="E2771" s="27"/>
      <c r="F2771" s="27"/>
    </row>
    <row r="2772" spans="4:6" x14ac:dyDescent="0.2">
      <c r="D2772" s="27"/>
      <c r="E2772" s="27"/>
      <c r="F2772" s="27"/>
    </row>
    <row r="2773" spans="4:6" x14ac:dyDescent="0.2">
      <c r="D2773" s="27"/>
      <c r="E2773" s="27"/>
      <c r="F2773" s="27"/>
    </row>
    <row r="2774" spans="4:6" x14ac:dyDescent="0.2">
      <c r="D2774" s="27"/>
      <c r="E2774" s="27"/>
      <c r="F2774" s="27"/>
    </row>
    <row r="2775" spans="4:6" x14ac:dyDescent="0.2">
      <c r="D2775" s="27"/>
      <c r="E2775" s="27"/>
      <c r="F2775" s="27"/>
    </row>
    <row r="2776" spans="4:6" x14ac:dyDescent="0.2">
      <c r="D2776" s="27"/>
      <c r="E2776" s="27"/>
      <c r="F2776" s="27"/>
    </row>
    <row r="2777" spans="4:6" x14ac:dyDescent="0.2">
      <c r="D2777" s="27"/>
      <c r="E2777" s="27"/>
      <c r="F2777" s="27"/>
    </row>
    <row r="2778" spans="4:6" x14ac:dyDescent="0.2">
      <c r="D2778" s="27"/>
      <c r="E2778" s="27"/>
      <c r="F2778" s="27"/>
    </row>
    <row r="2779" spans="4:6" x14ac:dyDescent="0.2">
      <c r="D2779" s="27"/>
      <c r="E2779" s="27"/>
      <c r="F2779" s="27"/>
    </row>
    <row r="2780" spans="4:6" x14ac:dyDescent="0.2">
      <c r="D2780" s="27"/>
      <c r="E2780" s="27"/>
      <c r="F2780" s="27"/>
    </row>
    <row r="2781" spans="4:6" x14ac:dyDescent="0.2">
      <c r="D2781" s="27"/>
      <c r="E2781" s="27"/>
      <c r="F2781" s="27"/>
    </row>
    <row r="2782" spans="4:6" x14ac:dyDescent="0.2">
      <c r="D2782" s="27"/>
      <c r="E2782" s="27"/>
      <c r="F2782" s="27"/>
    </row>
    <row r="2783" spans="4:6" x14ac:dyDescent="0.2">
      <c r="D2783" s="27"/>
      <c r="E2783" s="27"/>
      <c r="F2783" s="27"/>
    </row>
    <row r="2784" spans="4:6" x14ac:dyDescent="0.2">
      <c r="D2784" s="27"/>
      <c r="E2784" s="27"/>
      <c r="F2784" s="27"/>
    </row>
    <row r="2785" spans="4:6" x14ac:dyDescent="0.2">
      <c r="D2785" s="27"/>
      <c r="E2785" s="27"/>
      <c r="F2785" s="27"/>
    </row>
    <row r="2786" spans="4:6" x14ac:dyDescent="0.2">
      <c r="D2786" s="27"/>
      <c r="E2786" s="27"/>
      <c r="F2786" s="27"/>
    </row>
    <row r="2787" spans="4:6" x14ac:dyDescent="0.2">
      <c r="D2787" s="27"/>
      <c r="E2787" s="27"/>
      <c r="F2787" s="27"/>
    </row>
    <row r="2788" spans="4:6" x14ac:dyDescent="0.2">
      <c r="D2788" s="27"/>
      <c r="E2788" s="27"/>
      <c r="F2788" s="27"/>
    </row>
    <row r="2789" spans="4:6" x14ac:dyDescent="0.2">
      <c r="D2789" s="27"/>
      <c r="E2789" s="27"/>
      <c r="F2789" s="27"/>
    </row>
    <row r="2790" spans="4:6" x14ac:dyDescent="0.2">
      <c r="D2790" s="27"/>
      <c r="E2790" s="27"/>
      <c r="F2790" s="27"/>
    </row>
    <row r="2791" spans="4:6" x14ac:dyDescent="0.2">
      <c r="D2791" s="27"/>
      <c r="E2791" s="27"/>
      <c r="F2791" s="27"/>
    </row>
    <row r="2792" spans="4:6" x14ac:dyDescent="0.2">
      <c r="D2792" s="27"/>
      <c r="E2792" s="27"/>
      <c r="F2792" s="27"/>
    </row>
    <row r="2793" spans="4:6" x14ac:dyDescent="0.2">
      <c r="D2793" s="27"/>
      <c r="E2793" s="27"/>
      <c r="F2793" s="27"/>
    </row>
    <row r="2794" spans="4:6" x14ac:dyDescent="0.2">
      <c r="D2794" s="27"/>
      <c r="E2794" s="27"/>
      <c r="F2794" s="27"/>
    </row>
    <row r="2795" spans="4:6" x14ac:dyDescent="0.2">
      <c r="D2795" s="27"/>
      <c r="E2795" s="27"/>
      <c r="F2795" s="27"/>
    </row>
    <row r="2796" spans="4:6" x14ac:dyDescent="0.2">
      <c r="D2796" s="27"/>
      <c r="E2796" s="27"/>
      <c r="F2796" s="27"/>
    </row>
    <row r="2797" spans="4:6" x14ac:dyDescent="0.2">
      <c r="D2797" s="27"/>
      <c r="E2797" s="27"/>
      <c r="F2797" s="27"/>
    </row>
    <row r="2798" spans="4:6" x14ac:dyDescent="0.2">
      <c r="D2798" s="27"/>
      <c r="E2798" s="27"/>
      <c r="F2798" s="27"/>
    </row>
    <row r="2799" spans="4:6" x14ac:dyDescent="0.2">
      <c r="D2799" s="27"/>
      <c r="E2799" s="27"/>
      <c r="F2799" s="27"/>
    </row>
    <row r="2800" spans="4:6" x14ac:dyDescent="0.2">
      <c r="D2800" s="27"/>
      <c r="E2800" s="27"/>
      <c r="F2800" s="27"/>
    </row>
    <row r="2801" spans="4:6" x14ac:dyDescent="0.2">
      <c r="D2801" s="27"/>
      <c r="E2801" s="27"/>
      <c r="F2801" s="27"/>
    </row>
    <row r="2802" spans="4:6" x14ac:dyDescent="0.2">
      <c r="D2802" s="27"/>
      <c r="E2802" s="27"/>
      <c r="F2802" s="27"/>
    </row>
    <row r="2803" spans="4:6" x14ac:dyDescent="0.2">
      <c r="D2803" s="27"/>
      <c r="E2803" s="27"/>
      <c r="F2803" s="27"/>
    </row>
    <row r="2804" spans="4:6" x14ac:dyDescent="0.2">
      <c r="D2804" s="27"/>
      <c r="E2804" s="27"/>
      <c r="F2804" s="27"/>
    </row>
    <row r="2805" spans="4:6" x14ac:dyDescent="0.2">
      <c r="D2805" s="27"/>
      <c r="E2805" s="27"/>
      <c r="F2805" s="27"/>
    </row>
    <row r="2806" spans="4:6" x14ac:dyDescent="0.2">
      <c r="D2806" s="27"/>
      <c r="E2806" s="27"/>
      <c r="F2806" s="27"/>
    </row>
    <row r="2807" spans="4:6" x14ac:dyDescent="0.2">
      <c r="D2807" s="27"/>
      <c r="E2807" s="27"/>
      <c r="F2807" s="27"/>
    </row>
    <row r="2808" spans="4:6" x14ac:dyDescent="0.2">
      <c r="D2808" s="27"/>
      <c r="E2808" s="27"/>
      <c r="F2808" s="27"/>
    </row>
    <row r="2809" spans="4:6" x14ac:dyDescent="0.2">
      <c r="D2809" s="27"/>
      <c r="E2809" s="27"/>
      <c r="F2809" s="27"/>
    </row>
    <row r="2810" spans="4:6" x14ac:dyDescent="0.2">
      <c r="D2810" s="27"/>
      <c r="E2810" s="27"/>
      <c r="F2810" s="27"/>
    </row>
    <row r="2811" spans="4:6" x14ac:dyDescent="0.2">
      <c r="D2811" s="27"/>
      <c r="E2811" s="27"/>
      <c r="F2811" s="27"/>
    </row>
    <row r="2812" spans="4:6" x14ac:dyDescent="0.2">
      <c r="D2812" s="27"/>
      <c r="E2812" s="27"/>
      <c r="F2812" s="27"/>
    </row>
    <row r="2813" spans="4:6" x14ac:dyDescent="0.2">
      <c r="D2813" s="27"/>
      <c r="E2813" s="27"/>
      <c r="F2813" s="27"/>
    </row>
    <row r="2814" spans="4:6" x14ac:dyDescent="0.2">
      <c r="D2814" s="27"/>
      <c r="E2814" s="27"/>
      <c r="F2814" s="27"/>
    </row>
    <row r="2815" spans="4:6" x14ac:dyDescent="0.2">
      <c r="D2815" s="27"/>
      <c r="E2815" s="27"/>
      <c r="F2815" s="27"/>
    </row>
    <row r="2816" spans="4:6" x14ac:dyDescent="0.2">
      <c r="D2816" s="27"/>
      <c r="E2816" s="27"/>
      <c r="F2816" s="27"/>
    </row>
    <row r="2817" spans="4:6" x14ac:dyDescent="0.2">
      <c r="D2817" s="27"/>
      <c r="E2817" s="27"/>
      <c r="F2817" s="27"/>
    </row>
    <row r="2818" spans="4:6" x14ac:dyDescent="0.2">
      <c r="D2818" s="27"/>
      <c r="E2818" s="27"/>
      <c r="F2818" s="27"/>
    </row>
    <row r="2819" spans="4:6" x14ac:dyDescent="0.2">
      <c r="D2819" s="27"/>
      <c r="E2819" s="27"/>
      <c r="F2819" s="27"/>
    </row>
    <row r="2820" spans="4:6" x14ac:dyDescent="0.2">
      <c r="D2820" s="27"/>
      <c r="E2820" s="27"/>
      <c r="F2820" s="27"/>
    </row>
    <row r="2821" spans="4:6" x14ac:dyDescent="0.2">
      <c r="D2821" s="27"/>
      <c r="E2821" s="27"/>
      <c r="F2821" s="27"/>
    </row>
    <row r="2822" spans="4:6" x14ac:dyDescent="0.2">
      <c r="D2822" s="27"/>
      <c r="E2822" s="27"/>
      <c r="F2822" s="27"/>
    </row>
    <row r="2823" spans="4:6" x14ac:dyDescent="0.2">
      <c r="D2823" s="27"/>
      <c r="E2823" s="27"/>
      <c r="F2823" s="27"/>
    </row>
    <row r="2824" spans="4:6" x14ac:dyDescent="0.2">
      <c r="D2824" s="27"/>
      <c r="E2824" s="27"/>
      <c r="F2824" s="27"/>
    </row>
    <row r="2825" spans="4:6" x14ac:dyDescent="0.2">
      <c r="D2825" s="27"/>
      <c r="E2825" s="27"/>
      <c r="F2825" s="27"/>
    </row>
    <row r="2826" spans="4:6" x14ac:dyDescent="0.2">
      <c r="D2826" s="27"/>
      <c r="E2826" s="27"/>
      <c r="F2826" s="27"/>
    </row>
    <row r="2827" spans="4:6" x14ac:dyDescent="0.2">
      <c r="D2827" s="27"/>
      <c r="E2827" s="27"/>
      <c r="F2827" s="27"/>
    </row>
    <row r="2828" spans="4:6" x14ac:dyDescent="0.2">
      <c r="D2828" s="27"/>
      <c r="E2828" s="27"/>
      <c r="F2828" s="27"/>
    </row>
    <row r="2829" spans="4:6" x14ac:dyDescent="0.2">
      <c r="D2829" s="27"/>
      <c r="E2829" s="27"/>
      <c r="F2829" s="27"/>
    </row>
    <row r="2830" spans="4:6" x14ac:dyDescent="0.2">
      <c r="D2830" s="27"/>
      <c r="E2830" s="27"/>
      <c r="F2830" s="27"/>
    </row>
    <row r="2831" spans="4:6" x14ac:dyDescent="0.2">
      <c r="D2831" s="27"/>
      <c r="E2831" s="27"/>
      <c r="F2831" s="27"/>
    </row>
    <row r="2832" spans="4:6" x14ac:dyDescent="0.2">
      <c r="D2832" s="27"/>
      <c r="E2832" s="27"/>
      <c r="F2832" s="27"/>
    </row>
    <row r="2833" spans="4:6" x14ac:dyDescent="0.2">
      <c r="D2833" s="27"/>
      <c r="E2833" s="27"/>
      <c r="F2833" s="27"/>
    </row>
    <row r="2834" spans="4:6" x14ac:dyDescent="0.2">
      <c r="D2834" s="27"/>
      <c r="E2834" s="27"/>
      <c r="F2834" s="27"/>
    </row>
    <row r="2835" spans="4:6" x14ac:dyDescent="0.2">
      <c r="D2835" s="27"/>
      <c r="E2835" s="27"/>
      <c r="F2835" s="27"/>
    </row>
    <row r="2836" spans="4:6" x14ac:dyDescent="0.2">
      <c r="D2836" s="27"/>
      <c r="E2836" s="27"/>
      <c r="F2836" s="27"/>
    </row>
    <row r="2837" spans="4:6" x14ac:dyDescent="0.2">
      <c r="D2837" s="27"/>
      <c r="E2837" s="27"/>
      <c r="F2837" s="27"/>
    </row>
    <row r="2838" spans="4:6" x14ac:dyDescent="0.2">
      <c r="D2838" s="27"/>
      <c r="E2838" s="27"/>
      <c r="F2838" s="27"/>
    </row>
    <row r="2839" spans="4:6" x14ac:dyDescent="0.2">
      <c r="D2839" s="27"/>
      <c r="E2839" s="27"/>
      <c r="F2839" s="27"/>
    </row>
    <row r="2840" spans="4:6" x14ac:dyDescent="0.2">
      <c r="D2840" s="27"/>
      <c r="E2840" s="27"/>
      <c r="F2840" s="27"/>
    </row>
    <row r="2841" spans="4:6" x14ac:dyDescent="0.2">
      <c r="D2841" s="27"/>
      <c r="E2841" s="27"/>
      <c r="F2841" s="27"/>
    </row>
    <row r="2842" spans="4:6" x14ac:dyDescent="0.2">
      <c r="D2842" s="27"/>
      <c r="E2842" s="27"/>
      <c r="F2842" s="27"/>
    </row>
    <row r="2843" spans="4:6" x14ac:dyDescent="0.2">
      <c r="D2843" s="27"/>
      <c r="E2843" s="27"/>
      <c r="F2843" s="27"/>
    </row>
    <row r="2844" spans="4:6" x14ac:dyDescent="0.2">
      <c r="D2844" s="27"/>
      <c r="E2844" s="27"/>
      <c r="F2844" s="27"/>
    </row>
    <row r="2845" spans="4:6" x14ac:dyDescent="0.2">
      <c r="D2845" s="27"/>
      <c r="E2845" s="27"/>
      <c r="F2845" s="27"/>
    </row>
    <row r="2846" spans="4:6" x14ac:dyDescent="0.2">
      <c r="D2846" s="27"/>
      <c r="E2846" s="27"/>
      <c r="F2846" s="27"/>
    </row>
    <row r="2847" spans="4:6" x14ac:dyDescent="0.2">
      <c r="D2847" s="27"/>
      <c r="E2847" s="27"/>
      <c r="F2847" s="27"/>
    </row>
    <row r="2848" spans="4:6" x14ac:dyDescent="0.2">
      <c r="D2848" s="27"/>
      <c r="E2848" s="27"/>
      <c r="F2848" s="27"/>
    </row>
    <row r="2849" spans="1:6" x14ac:dyDescent="0.2">
      <c r="D2849" s="27"/>
      <c r="E2849" s="27"/>
      <c r="F2849" s="27"/>
    </row>
    <row r="2850" spans="1:6" x14ac:dyDescent="0.2">
      <c r="D2850" s="27"/>
      <c r="E2850" s="27"/>
      <c r="F2850" s="27"/>
    </row>
    <row r="2851" spans="1:6" x14ac:dyDescent="0.2">
      <c r="D2851" s="27"/>
      <c r="E2851" s="27"/>
      <c r="F2851" s="27"/>
    </row>
    <row r="2852" spans="1:6" x14ac:dyDescent="0.2">
      <c r="D2852" s="27"/>
      <c r="E2852" s="27"/>
      <c r="F2852" s="27"/>
    </row>
    <row r="2853" spans="1:6" x14ac:dyDescent="0.2">
      <c r="D2853" s="27"/>
      <c r="E2853" s="27"/>
      <c r="F2853" s="27"/>
    </row>
    <row r="2854" spans="1:6" x14ac:dyDescent="0.2">
      <c r="D2854" s="27"/>
      <c r="E2854" s="27"/>
      <c r="F2854" s="27"/>
    </row>
    <row r="2855" spans="1:6" x14ac:dyDescent="0.2">
      <c r="D2855" s="27"/>
      <c r="E2855" s="27"/>
      <c r="F2855" s="27"/>
    </row>
    <row r="2856" spans="1:6" x14ac:dyDescent="0.2">
      <c r="D2856" s="27"/>
      <c r="E2856" s="27"/>
      <c r="F2856" s="27"/>
    </row>
    <row r="2857" spans="1:6" x14ac:dyDescent="0.2">
      <c r="D2857" s="27"/>
      <c r="E2857" s="27"/>
      <c r="F2857" s="27"/>
    </row>
    <row r="2858" spans="1:6" x14ac:dyDescent="0.2">
      <c r="D2858" s="27"/>
      <c r="E2858" s="27"/>
      <c r="F2858" s="27"/>
    </row>
    <row r="2859" spans="1:6" x14ac:dyDescent="0.2">
      <c r="D2859" s="27"/>
      <c r="E2859" s="27"/>
      <c r="F2859" s="27"/>
    </row>
    <row r="2860" spans="1:6" x14ac:dyDescent="0.2">
      <c r="D2860" s="27"/>
      <c r="E2860" s="27"/>
      <c r="F2860" s="27"/>
    </row>
    <row r="2861" spans="1:6" x14ac:dyDescent="0.2">
      <c r="D2861" s="27"/>
      <c r="E2861" s="27"/>
      <c r="F2861" s="27"/>
    </row>
    <row r="2862" spans="1:6" x14ac:dyDescent="0.2">
      <c r="A2862" s="48"/>
      <c r="B2862" s="48"/>
      <c r="C2862" s="49"/>
      <c r="D2862" s="50"/>
      <c r="E2862" s="50"/>
      <c r="F2862" s="50"/>
    </row>
    <row r="2863" spans="1:6" x14ac:dyDescent="0.2">
      <c r="D2863" s="27"/>
      <c r="E2863" s="27"/>
      <c r="F2863" s="27"/>
    </row>
    <row r="2864" spans="1:6" x14ac:dyDescent="0.2">
      <c r="D2864" s="27"/>
      <c r="E2864" s="27"/>
      <c r="F2864" s="27"/>
    </row>
    <row r="2865" spans="4:6" x14ac:dyDescent="0.2">
      <c r="D2865" s="27"/>
      <c r="E2865" s="27"/>
      <c r="F2865" s="27"/>
    </row>
    <row r="2866" spans="4:6" x14ac:dyDescent="0.2">
      <c r="D2866" s="27"/>
      <c r="E2866" s="27"/>
      <c r="F2866" s="27"/>
    </row>
    <row r="2867" spans="4:6" x14ac:dyDescent="0.2">
      <c r="D2867" s="27"/>
      <c r="E2867" s="27"/>
      <c r="F2867" s="27"/>
    </row>
    <row r="2868" spans="4:6" x14ac:dyDescent="0.2">
      <c r="D2868" s="27"/>
      <c r="E2868" s="27"/>
      <c r="F2868" s="27"/>
    </row>
    <row r="2869" spans="4:6" x14ac:dyDescent="0.2">
      <c r="D2869" s="27"/>
      <c r="E2869" s="27"/>
      <c r="F2869" s="27"/>
    </row>
    <row r="2870" spans="4:6" x14ac:dyDescent="0.2">
      <c r="D2870" s="27"/>
      <c r="E2870" s="27"/>
      <c r="F2870" s="27"/>
    </row>
    <row r="2871" spans="4:6" x14ac:dyDescent="0.2">
      <c r="D2871" s="27"/>
      <c r="E2871" s="27"/>
      <c r="F2871" s="27"/>
    </row>
    <row r="2872" spans="4:6" x14ac:dyDescent="0.2">
      <c r="D2872" s="27"/>
      <c r="E2872" s="27"/>
      <c r="F2872" s="27"/>
    </row>
    <row r="2873" spans="4:6" x14ac:dyDescent="0.2">
      <c r="D2873" s="27"/>
      <c r="E2873" s="27"/>
      <c r="F2873" s="27"/>
    </row>
    <row r="2874" spans="4:6" x14ac:dyDescent="0.2">
      <c r="D2874" s="27"/>
      <c r="E2874" s="27"/>
      <c r="F2874" s="27"/>
    </row>
    <row r="2875" spans="4:6" x14ac:dyDescent="0.2">
      <c r="D2875" s="27"/>
      <c r="E2875" s="27"/>
      <c r="F2875" s="27"/>
    </row>
    <row r="2876" spans="4:6" x14ac:dyDescent="0.2">
      <c r="D2876" s="27"/>
      <c r="E2876" s="27"/>
      <c r="F2876" s="27"/>
    </row>
    <row r="2877" spans="4:6" x14ac:dyDescent="0.2">
      <c r="D2877" s="27"/>
      <c r="E2877" s="27"/>
      <c r="F2877" s="27"/>
    </row>
    <row r="2878" spans="4:6" x14ac:dyDescent="0.2">
      <c r="D2878" s="27"/>
      <c r="E2878" s="27"/>
      <c r="F2878" s="27"/>
    </row>
    <row r="2879" spans="4:6" x14ac:dyDescent="0.2">
      <c r="D2879" s="27"/>
      <c r="E2879" s="27"/>
      <c r="F2879" s="27"/>
    </row>
    <row r="2880" spans="4:6" x14ac:dyDescent="0.2">
      <c r="D2880" s="27"/>
      <c r="E2880" s="27"/>
      <c r="F2880" s="27"/>
    </row>
    <row r="2881" spans="4:6" x14ac:dyDescent="0.2">
      <c r="D2881" s="27"/>
      <c r="E2881" s="27"/>
      <c r="F2881" s="27"/>
    </row>
    <row r="2882" spans="4:6" x14ac:dyDescent="0.2">
      <c r="D2882" s="27"/>
      <c r="E2882" s="27"/>
      <c r="F2882" s="27"/>
    </row>
    <row r="2883" spans="4:6" x14ac:dyDescent="0.2">
      <c r="D2883" s="27"/>
      <c r="E2883" s="27"/>
      <c r="F2883" s="27"/>
    </row>
    <row r="2884" spans="4:6" x14ac:dyDescent="0.2">
      <c r="D2884" s="27"/>
      <c r="E2884" s="27"/>
      <c r="F2884" s="27"/>
    </row>
    <row r="2885" spans="4:6" x14ac:dyDescent="0.2">
      <c r="D2885" s="27"/>
      <c r="E2885" s="27"/>
      <c r="F2885" s="27"/>
    </row>
    <row r="2886" spans="4:6" x14ac:dyDescent="0.2">
      <c r="D2886" s="27"/>
      <c r="E2886" s="27"/>
      <c r="F2886" s="27"/>
    </row>
    <row r="2887" spans="4:6" x14ac:dyDescent="0.2">
      <c r="D2887" s="27"/>
      <c r="E2887" s="27"/>
      <c r="F2887" s="27"/>
    </row>
    <row r="2888" spans="4:6" x14ac:dyDescent="0.2">
      <c r="D2888" s="27"/>
      <c r="E2888" s="27"/>
      <c r="F2888" s="27"/>
    </row>
    <row r="2889" spans="4:6" x14ac:dyDescent="0.2">
      <c r="D2889" s="27"/>
      <c r="E2889" s="27"/>
      <c r="F2889" s="27"/>
    </row>
    <row r="2890" spans="4:6" x14ac:dyDescent="0.2">
      <c r="D2890" s="27"/>
      <c r="E2890" s="27"/>
      <c r="F2890" s="27"/>
    </row>
    <row r="2891" spans="4:6" x14ac:dyDescent="0.2">
      <c r="D2891" s="27"/>
      <c r="E2891" s="27"/>
      <c r="F2891" s="27"/>
    </row>
    <row r="2892" spans="4:6" x14ac:dyDescent="0.2">
      <c r="D2892" s="27"/>
      <c r="E2892" s="27"/>
      <c r="F2892" s="27"/>
    </row>
    <row r="2893" spans="4:6" x14ac:dyDescent="0.2">
      <c r="D2893" s="27"/>
      <c r="E2893" s="27"/>
      <c r="F2893" s="27"/>
    </row>
    <row r="2894" spans="4:6" x14ac:dyDescent="0.2">
      <c r="D2894" s="27"/>
      <c r="E2894" s="27"/>
      <c r="F2894" s="27"/>
    </row>
    <row r="2895" spans="4:6" x14ac:dyDescent="0.2">
      <c r="D2895" s="27"/>
      <c r="E2895" s="27"/>
      <c r="F2895" s="27"/>
    </row>
    <row r="2896" spans="4:6" x14ac:dyDescent="0.2">
      <c r="D2896" s="27"/>
      <c r="E2896" s="27"/>
      <c r="F2896" s="27"/>
    </row>
    <row r="2897" spans="4:6" x14ac:dyDescent="0.2">
      <c r="D2897" s="27"/>
      <c r="E2897" s="27"/>
      <c r="F2897" s="27"/>
    </row>
    <row r="2898" spans="4:6" x14ac:dyDescent="0.2">
      <c r="D2898" s="27"/>
      <c r="E2898" s="27"/>
      <c r="F2898" s="27"/>
    </row>
    <row r="2899" spans="4:6" x14ac:dyDescent="0.2">
      <c r="D2899" s="27"/>
      <c r="E2899" s="27"/>
      <c r="F2899" s="27"/>
    </row>
    <row r="2900" spans="4:6" x14ac:dyDescent="0.2">
      <c r="D2900" s="27"/>
      <c r="E2900" s="27"/>
      <c r="F2900" s="27"/>
    </row>
    <row r="2901" spans="4:6" x14ac:dyDescent="0.2">
      <c r="D2901" s="27"/>
      <c r="E2901" s="27"/>
      <c r="F2901" s="27"/>
    </row>
    <row r="2902" spans="4:6" x14ac:dyDescent="0.2">
      <c r="D2902" s="27"/>
      <c r="E2902" s="27"/>
      <c r="F2902" s="27"/>
    </row>
    <row r="2903" spans="4:6" x14ac:dyDescent="0.2">
      <c r="D2903" s="27"/>
      <c r="E2903" s="27"/>
      <c r="F2903" s="27"/>
    </row>
    <row r="2904" spans="4:6" x14ac:dyDescent="0.2">
      <c r="D2904" s="27"/>
      <c r="E2904" s="27"/>
      <c r="F2904" s="27"/>
    </row>
    <row r="2905" spans="4:6" x14ac:dyDescent="0.2">
      <c r="D2905" s="27"/>
      <c r="E2905" s="27"/>
      <c r="F2905" s="27"/>
    </row>
    <row r="2906" spans="4:6" x14ac:dyDescent="0.2">
      <c r="D2906" s="27"/>
      <c r="E2906" s="27"/>
      <c r="F2906" s="27"/>
    </row>
    <row r="2907" spans="4:6" x14ac:dyDescent="0.2">
      <c r="D2907" s="27"/>
      <c r="E2907" s="27"/>
      <c r="F2907" s="27"/>
    </row>
    <row r="2908" spans="4:6" x14ac:dyDescent="0.2">
      <c r="D2908" s="27"/>
      <c r="E2908" s="27"/>
      <c r="F2908" s="27"/>
    </row>
    <row r="2909" spans="4:6" x14ac:dyDescent="0.2">
      <c r="D2909" s="27"/>
      <c r="E2909" s="27"/>
      <c r="F2909" s="27"/>
    </row>
    <row r="2910" spans="4:6" x14ac:dyDescent="0.2">
      <c r="D2910" s="27"/>
      <c r="E2910" s="27"/>
      <c r="F2910" s="27"/>
    </row>
    <row r="2911" spans="4:6" x14ac:dyDescent="0.2">
      <c r="D2911" s="27"/>
      <c r="E2911" s="27"/>
      <c r="F2911" s="27"/>
    </row>
    <row r="2912" spans="4:6" x14ac:dyDescent="0.2">
      <c r="D2912" s="27"/>
      <c r="E2912" s="27"/>
      <c r="F2912" s="27"/>
    </row>
    <row r="2913" spans="4:6" x14ac:dyDescent="0.2">
      <c r="D2913" s="27"/>
      <c r="E2913" s="27"/>
      <c r="F2913" s="27"/>
    </row>
    <row r="2914" spans="4:6" x14ac:dyDescent="0.2">
      <c r="D2914" s="27"/>
      <c r="E2914" s="27"/>
      <c r="F2914" s="27"/>
    </row>
    <row r="2915" spans="4:6" x14ac:dyDescent="0.2">
      <c r="D2915" s="27"/>
      <c r="E2915" s="27"/>
      <c r="F2915" s="27"/>
    </row>
    <row r="2916" spans="4:6" x14ac:dyDescent="0.2">
      <c r="D2916" s="27"/>
      <c r="E2916" s="27"/>
      <c r="F2916" s="27"/>
    </row>
    <row r="2917" spans="4:6" x14ac:dyDescent="0.2">
      <c r="D2917" s="27"/>
      <c r="E2917" s="27"/>
      <c r="F2917" s="27"/>
    </row>
    <row r="2918" spans="4:6" x14ac:dyDescent="0.2">
      <c r="D2918" s="27"/>
      <c r="E2918" s="27"/>
      <c r="F2918" s="27"/>
    </row>
    <row r="2919" spans="4:6" x14ac:dyDescent="0.2">
      <c r="D2919" s="27"/>
      <c r="E2919" s="27"/>
      <c r="F2919" s="27"/>
    </row>
    <row r="2920" spans="4:6" x14ac:dyDescent="0.2">
      <c r="D2920" s="27"/>
      <c r="E2920" s="27"/>
      <c r="F2920" s="27"/>
    </row>
    <row r="2921" spans="4:6" x14ac:dyDescent="0.2">
      <c r="D2921" s="27"/>
      <c r="E2921" s="27"/>
      <c r="F2921" s="27"/>
    </row>
    <row r="2922" spans="4:6" x14ac:dyDescent="0.2">
      <c r="D2922" s="27"/>
      <c r="E2922" s="27"/>
      <c r="F2922" s="27"/>
    </row>
    <row r="2923" spans="4:6" x14ac:dyDescent="0.2">
      <c r="D2923" s="27"/>
      <c r="E2923" s="27"/>
      <c r="F2923" s="27"/>
    </row>
    <row r="2924" spans="4:6" x14ac:dyDescent="0.2">
      <c r="D2924" s="27"/>
      <c r="E2924" s="27"/>
      <c r="F2924" s="27"/>
    </row>
    <row r="2925" spans="4:6" x14ac:dyDescent="0.2">
      <c r="D2925" s="27"/>
      <c r="E2925" s="27"/>
      <c r="F2925" s="27"/>
    </row>
    <row r="2926" spans="4:6" x14ac:dyDescent="0.2">
      <c r="D2926" s="27"/>
      <c r="E2926" s="27"/>
      <c r="F2926" s="27"/>
    </row>
    <row r="2927" spans="4:6" x14ac:dyDescent="0.2">
      <c r="D2927" s="27"/>
      <c r="E2927" s="27"/>
      <c r="F2927" s="27"/>
    </row>
    <row r="2928" spans="4:6" x14ac:dyDescent="0.2">
      <c r="D2928" s="27"/>
      <c r="E2928" s="27"/>
      <c r="F2928" s="27"/>
    </row>
    <row r="2929" spans="4:6" x14ac:dyDescent="0.2">
      <c r="D2929" s="27"/>
      <c r="E2929" s="27"/>
      <c r="F2929" s="27"/>
    </row>
    <row r="2930" spans="4:6" x14ac:dyDescent="0.2">
      <c r="D2930" s="27"/>
      <c r="E2930" s="27"/>
      <c r="F2930" s="27"/>
    </row>
    <row r="2931" spans="4:6" x14ac:dyDescent="0.2">
      <c r="D2931" s="27"/>
      <c r="E2931" s="27"/>
      <c r="F2931" s="27"/>
    </row>
    <row r="2932" spans="4:6" x14ac:dyDescent="0.2">
      <c r="D2932" s="27"/>
      <c r="E2932" s="27"/>
      <c r="F2932" s="27"/>
    </row>
    <row r="2933" spans="4:6" x14ac:dyDescent="0.2">
      <c r="D2933" s="27"/>
      <c r="E2933" s="27"/>
      <c r="F2933" s="27"/>
    </row>
    <row r="2934" spans="4:6" x14ac:dyDescent="0.2">
      <c r="D2934" s="27"/>
      <c r="E2934" s="27"/>
      <c r="F2934" s="27"/>
    </row>
    <row r="2935" spans="4:6" x14ac:dyDescent="0.2">
      <c r="D2935" s="27"/>
      <c r="E2935" s="27"/>
      <c r="F2935" s="27"/>
    </row>
    <row r="2936" spans="4:6" x14ac:dyDescent="0.2">
      <c r="D2936" s="27"/>
      <c r="E2936" s="27"/>
      <c r="F2936" s="27"/>
    </row>
    <row r="2937" spans="4:6" x14ac:dyDescent="0.2">
      <c r="D2937" s="27"/>
      <c r="E2937" s="27"/>
      <c r="F2937" s="27"/>
    </row>
    <row r="2938" spans="4:6" x14ac:dyDescent="0.2">
      <c r="D2938" s="27"/>
      <c r="E2938" s="27"/>
      <c r="F2938" s="27"/>
    </row>
    <row r="2939" spans="4:6" x14ac:dyDescent="0.2">
      <c r="D2939" s="27"/>
      <c r="E2939" s="27"/>
      <c r="F2939" s="27"/>
    </row>
    <row r="2940" spans="4:6" x14ac:dyDescent="0.2">
      <c r="D2940" s="27"/>
      <c r="E2940" s="27"/>
      <c r="F2940" s="27"/>
    </row>
    <row r="2941" spans="4:6" x14ac:dyDescent="0.2">
      <c r="D2941" s="27"/>
      <c r="E2941" s="27"/>
      <c r="F2941" s="27"/>
    </row>
    <row r="2942" spans="4:6" x14ac:dyDescent="0.2">
      <c r="D2942" s="27"/>
      <c r="E2942" s="27"/>
      <c r="F2942" s="27"/>
    </row>
    <row r="2943" spans="4:6" x14ac:dyDescent="0.2">
      <c r="D2943" s="27"/>
      <c r="E2943" s="27"/>
      <c r="F2943" s="27"/>
    </row>
    <row r="2944" spans="4:6" x14ac:dyDescent="0.2">
      <c r="D2944" s="27"/>
      <c r="E2944" s="27"/>
      <c r="F2944" s="27"/>
    </row>
    <row r="2945" spans="4:6" x14ac:dyDescent="0.2">
      <c r="D2945" s="27"/>
      <c r="E2945" s="27"/>
      <c r="F2945" s="27"/>
    </row>
    <row r="2946" spans="4:6" x14ac:dyDescent="0.2">
      <c r="D2946" s="27"/>
      <c r="E2946" s="27"/>
      <c r="F2946" s="27"/>
    </row>
    <row r="2947" spans="4:6" x14ac:dyDescent="0.2">
      <c r="D2947" s="27"/>
      <c r="E2947" s="27"/>
      <c r="F2947" s="27"/>
    </row>
    <row r="2948" spans="4:6" x14ac:dyDescent="0.2">
      <c r="D2948" s="27"/>
      <c r="E2948" s="27"/>
      <c r="F2948" s="27"/>
    </row>
    <row r="2949" spans="4:6" x14ac:dyDescent="0.2">
      <c r="D2949" s="27"/>
      <c r="E2949" s="27"/>
      <c r="F2949" s="27"/>
    </row>
    <row r="2950" spans="4:6" x14ac:dyDescent="0.2">
      <c r="D2950" s="27"/>
      <c r="E2950" s="27"/>
      <c r="F2950" s="27"/>
    </row>
    <row r="2951" spans="4:6" x14ac:dyDescent="0.2">
      <c r="D2951" s="27"/>
      <c r="E2951" s="27"/>
      <c r="F2951" s="27"/>
    </row>
    <row r="2952" spans="4:6" x14ac:dyDescent="0.2">
      <c r="D2952" s="27"/>
      <c r="E2952" s="27"/>
      <c r="F2952" s="27"/>
    </row>
    <row r="2953" spans="4:6" x14ac:dyDescent="0.2">
      <c r="D2953" s="27"/>
      <c r="E2953" s="27"/>
      <c r="F2953" s="27"/>
    </row>
    <row r="2954" spans="4:6" x14ac:dyDescent="0.2">
      <c r="D2954" s="27"/>
      <c r="E2954" s="27"/>
      <c r="F2954" s="27"/>
    </row>
    <row r="2955" spans="4:6" x14ac:dyDescent="0.2">
      <c r="D2955" s="27"/>
      <c r="E2955" s="27"/>
      <c r="F2955" s="27"/>
    </row>
    <row r="2956" spans="4:6" x14ac:dyDescent="0.2">
      <c r="D2956" s="27"/>
      <c r="E2956" s="27"/>
      <c r="F2956" s="27"/>
    </row>
    <row r="2957" spans="4:6" x14ac:dyDescent="0.2">
      <c r="D2957" s="27"/>
      <c r="E2957" s="27"/>
      <c r="F2957" s="27"/>
    </row>
    <row r="2958" spans="4:6" x14ac:dyDescent="0.2">
      <c r="D2958" s="27"/>
      <c r="E2958" s="27"/>
      <c r="F2958" s="27"/>
    </row>
    <row r="2959" spans="4:6" x14ac:dyDescent="0.2">
      <c r="D2959" s="27"/>
      <c r="E2959" s="27"/>
      <c r="F2959" s="27"/>
    </row>
    <row r="2960" spans="4:6" x14ac:dyDescent="0.2">
      <c r="D2960" s="27"/>
      <c r="E2960" s="27"/>
      <c r="F2960" s="27"/>
    </row>
    <row r="2961" spans="4:6" x14ac:dyDescent="0.2">
      <c r="D2961" s="27"/>
      <c r="E2961" s="27"/>
      <c r="F2961" s="27"/>
    </row>
    <row r="2962" spans="4:6" x14ac:dyDescent="0.2">
      <c r="D2962" s="27"/>
      <c r="E2962" s="27"/>
      <c r="F2962" s="27"/>
    </row>
    <row r="2963" spans="4:6" x14ac:dyDescent="0.2">
      <c r="D2963" s="27"/>
      <c r="E2963" s="27"/>
      <c r="F2963" s="27"/>
    </row>
    <row r="2964" spans="4:6" x14ac:dyDescent="0.2">
      <c r="D2964" s="27"/>
      <c r="E2964" s="27"/>
      <c r="F2964" s="27"/>
    </row>
    <row r="2965" spans="4:6" x14ac:dyDescent="0.2">
      <c r="D2965" s="27"/>
      <c r="E2965" s="27"/>
      <c r="F2965" s="27"/>
    </row>
    <row r="2966" spans="4:6" x14ac:dyDescent="0.2">
      <c r="D2966" s="27"/>
      <c r="E2966" s="27"/>
      <c r="F2966" s="27"/>
    </row>
    <row r="2967" spans="4:6" x14ac:dyDescent="0.2">
      <c r="D2967" s="27"/>
      <c r="E2967" s="27"/>
      <c r="F2967" s="27"/>
    </row>
    <row r="2968" spans="4:6" x14ac:dyDescent="0.2">
      <c r="D2968" s="27"/>
      <c r="E2968" s="27"/>
      <c r="F2968" s="27"/>
    </row>
    <row r="2969" spans="4:6" x14ac:dyDescent="0.2">
      <c r="D2969" s="27"/>
      <c r="E2969" s="27"/>
      <c r="F2969" s="27"/>
    </row>
    <row r="2970" spans="4:6" x14ac:dyDescent="0.2">
      <c r="D2970" s="27"/>
      <c r="E2970" s="27"/>
      <c r="F2970" s="27"/>
    </row>
    <row r="2971" spans="4:6" x14ac:dyDescent="0.2">
      <c r="D2971" s="27"/>
      <c r="E2971" s="27"/>
      <c r="F2971" s="27"/>
    </row>
    <row r="2972" spans="4:6" x14ac:dyDescent="0.2">
      <c r="D2972" s="27"/>
      <c r="E2972" s="27"/>
      <c r="F2972" s="27"/>
    </row>
    <row r="2973" spans="4:6" x14ac:dyDescent="0.2">
      <c r="D2973" s="27"/>
      <c r="E2973" s="27"/>
      <c r="F2973" s="27"/>
    </row>
    <row r="2974" spans="4:6" x14ac:dyDescent="0.2">
      <c r="D2974" s="27"/>
      <c r="E2974" s="27"/>
      <c r="F2974" s="27"/>
    </row>
    <row r="2975" spans="4:6" x14ac:dyDescent="0.2">
      <c r="D2975" s="27"/>
      <c r="E2975" s="27"/>
      <c r="F2975" s="27"/>
    </row>
    <row r="2976" spans="4:6" x14ac:dyDescent="0.2">
      <c r="D2976" s="27"/>
      <c r="E2976" s="27"/>
      <c r="F2976" s="27"/>
    </row>
    <row r="2977" spans="4:6" x14ac:dyDescent="0.2">
      <c r="D2977" s="27"/>
      <c r="E2977" s="27"/>
      <c r="F2977" s="27"/>
    </row>
    <row r="2978" spans="4:6" x14ac:dyDescent="0.2">
      <c r="D2978" s="27"/>
      <c r="E2978" s="27"/>
      <c r="F2978" s="27"/>
    </row>
    <row r="2979" spans="4:6" x14ac:dyDescent="0.2">
      <c r="D2979" s="27"/>
      <c r="E2979" s="27"/>
      <c r="F2979" s="27"/>
    </row>
    <row r="2980" spans="4:6" x14ac:dyDescent="0.2">
      <c r="D2980" s="27"/>
      <c r="E2980" s="27"/>
      <c r="F2980" s="27"/>
    </row>
    <row r="2981" spans="4:6" x14ac:dyDescent="0.2">
      <c r="D2981" s="27"/>
      <c r="E2981" s="27"/>
      <c r="F2981" s="27"/>
    </row>
    <row r="2982" spans="4:6" x14ac:dyDescent="0.2">
      <c r="D2982" s="27"/>
      <c r="E2982" s="27"/>
      <c r="F2982" s="27"/>
    </row>
    <row r="2983" spans="4:6" x14ac:dyDescent="0.2">
      <c r="D2983" s="27"/>
      <c r="E2983" s="27"/>
      <c r="F2983" s="27"/>
    </row>
    <row r="2984" spans="4:6" x14ac:dyDescent="0.2">
      <c r="D2984" s="27"/>
      <c r="E2984" s="27"/>
      <c r="F2984" s="27"/>
    </row>
    <row r="2985" spans="4:6" x14ac:dyDescent="0.2">
      <c r="D2985" s="27"/>
      <c r="E2985" s="27"/>
      <c r="F2985" s="27"/>
    </row>
    <row r="2986" spans="4:6" x14ac:dyDescent="0.2">
      <c r="D2986" s="27"/>
      <c r="E2986" s="27"/>
      <c r="F2986" s="27"/>
    </row>
    <row r="2987" spans="4:6" x14ac:dyDescent="0.2">
      <c r="D2987" s="27"/>
      <c r="E2987" s="27"/>
      <c r="F2987" s="27"/>
    </row>
    <row r="2988" spans="4:6" x14ac:dyDescent="0.2">
      <c r="D2988" s="27"/>
      <c r="E2988" s="27"/>
      <c r="F2988" s="27"/>
    </row>
    <row r="2989" spans="4:6" x14ac:dyDescent="0.2">
      <c r="D2989" s="27"/>
      <c r="E2989" s="27"/>
      <c r="F2989" s="27"/>
    </row>
    <row r="2990" spans="4:6" x14ac:dyDescent="0.2">
      <c r="D2990" s="27"/>
      <c r="E2990" s="27"/>
      <c r="F2990" s="27"/>
    </row>
    <row r="2991" spans="4:6" x14ac:dyDescent="0.2">
      <c r="D2991" s="27"/>
      <c r="E2991" s="27"/>
      <c r="F2991" s="27"/>
    </row>
    <row r="2992" spans="4:6" x14ac:dyDescent="0.2">
      <c r="D2992" s="27"/>
      <c r="E2992" s="27"/>
      <c r="F2992" s="27"/>
    </row>
    <row r="2993" spans="4:9" x14ac:dyDescent="0.2">
      <c r="D2993" s="27"/>
      <c r="E2993" s="27"/>
      <c r="F2993" s="27"/>
    </row>
    <row r="2994" spans="4:9" x14ac:dyDescent="0.2">
      <c r="D2994" s="27"/>
      <c r="E2994" s="27"/>
      <c r="F2994" s="27"/>
    </row>
    <row r="2995" spans="4:9" x14ac:dyDescent="0.2">
      <c r="D2995" s="27"/>
      <c r="E2995" s="27"/>
      <c r="F2995" s="27"/>
    </row>
    <row r="2996" spans="4:9" x14ac:dyDescent="0.2">
      <c r="D2996" s="27"/>
      <c r="E2996" s="27"/>
      <c r="F2996" s="27"/>
    </row>
    <row r="2997" spans="4:9" x14ac:dyDescent="0.2">
      <c r="D2997" s="27"/>
      <c r="E2997" s="27"/>
      <c r="F2997" s="27"/>
    </row>
    <row r="2998" spans="4:9" x14ac:dyDescent="0.2">
      <c r="D2998" s="27"/>
      <c r="E2998" s="27"/>
      <c r="F2998" s="27"/>
    </row>
    <row r="2999" spans="4:9" x14ac:dyDescent="0.2">
      <c r="D2999" s="27"/>
      <c r="E2999" s="27"/>
      <c r="F2999" s="27"/>
    </row>
    <row r="3000" spans="4:9" x14ac:dyDescent="0.2">
      <c r="D3000" s="27"/>
      <c r="E3000" s="27"/>
      <c r="F3000" s="27"/>
    </row>
    <row r="3001" spans="4:9" x14ac:dyDescent="0.2">
      <c r="D3001" s="27"/>
      <c r="E3001" s="27"/>
      <c r="F3001" s="27"/>
    </row>
    <row r="3003" spans="4:9" x14ac:dyDescent="0.2">
      <c r="D3003" s="27"/>
      <c r="E3003" s="27"/>
      <c r="F3003" s="27"/>
    </row>
    <row r="3004" spans="4:9" x14ac:dyDescent="0.2">
      <c r="D3004" s="27"/>
      <c r="E3004" s="27"/>
      <c r="F3004" s="27"/>
    </row>
    <row r="3005" spans="4:9" x14ac:dyDescent="0.2">
      <c r="D3005" s="27"/>
      <c r="E3005" s="27"/>
      <c r="F3005" s="27"/>
    </row>
    <row r="3006" spans="4:9" x14ac:dyDescent="0.2">
      <c r="D3006" s="27"/>
      <c r="E3006" s="27"/>
      <c r="F3006" s="27"/>
      <c r="I3006" s="25"/>
    </row>
    <row r="3007" spans="4:9" x14ac:dyDescent="0.2">
      <c r="D3007" s="27"/>
      <c r="E3007" s="27"/>
      <c r="F3007" s="27"/>
      <c r="I3007" s="25"/>
    </row>
    <row r="3008" spans="4:9" x14ac:dyDescent="0.2">
      <c r="D3008" s="27"/>
      <c r="E3008" s="27"/>
      <c r="F3008" s="27"/>
    </row>
    <row r="3009" spans="4:6" x14ac:dyDescent="0.2">
      <c r="D3009" s="27"/>
      <c r="E3009" s="27"/>
      <c r="F3009" s="27"/>
    </row>
    <row r="3010" spans="4:6" x14ac:dyDescent="0.2">
      <c r="D3010" s="27"/>
      <c r="E3010" s="27"/>
      <c r="F3010" s="27"/>
    </row>
    <row r="3011" spans="4:6" x14ac:dyDescent="0.2">
      <c r="D3011" s="27"/>
      <c r="E3011" s="27"/>
      <c r="F3011" s="27"/>
    </row>
    <row r="3012" spans="4:6" x14ac:dyDescent="0.2">
      <c r="D3012" s="27"/>
      <c r="E3012" s="27"/>
      <c r="F3012" s="27"/>
    </row>
    <row r="3013" spans="4:6" x14ac:dyDescent="0.2">
      <c r="D3013" s="27"/>
      <c r="E3013" s="27"/>
      <c r="F3013" s="27"/>
    </row>
    <row r="3014" spans="4:6" x14ac:dyDescent="0.2">
      <c r="D3014" s="27"/>
      <c r="E3014" s="27"/>
      <c r="F3014" s="27"/>
    </row>
    <row r="3015" spans="4:6" x14ac:dyDescent="0.2">
      <c r="D3015" s="27"/>
      <c r="E3015" s="27"/>
      <c r="F3015" s="27"/>
    </row>
    <row r="3016" spans="4:6" x14ac:dyDescent="0.2">
      <c r="D3016" s="27"/>
      <c r="E3016" s="27"/>
      <c r="F3016" s="27"/>
    </row>
    <row r="3017" spans="4:6" x14ac:dyDescent="0.2">
      <c r="D3017" s="27"/>
      <c r="E3017" s="27"/>
      <c r="F3017" s="27"/>
    </row>
    <row r="3018" spans="4:6" x14ac:dyDescent="0.2">
      <c r="D3018" s="51"/>
    </row>
    <row r="3019" spans="4:6" x14ac:dyDescent="0.2">
      <c r="D3019" s="51"/>
    </row>
    <row r="3020" spans="4:6" x14ac:dyDescent="0.2">
      <c r="D3020" s="51"/>
    </row>
    <row r="3021" spans="4:6" x14ac:dyDescent="0.2">
      <c r="D3021" s="51"/>
    </row>
    <row r="3022" spans="4:6" x14ac:dyDescent="0.2">
      <c r="D3022" s="51"/>
    </row>
    <row r="3023" spans="4:6" x14ac:dyDescent="0.2">
      <c r="D3023" s="51"/>
    </row>
    <row r="3024" spans="4:6" x14ac:dyDescent="0.2">
      <c r="D3024" s="51"/>
    </row>
    <row r="3025" spans="4:4" x14ac:dyDescent="0.2">
      <c r="D3025" s="51"/>
    </row>
    <row r="3026" spans="4:4" x14ac:dyDescent="0.2">
      <c r="D3026" s="51"/>
    </row>
    <row r="3027" spans="4:4" x14ac:dyDescent="0.2">
      <c r="D3027" s="51"/>
    </row>
    <row r="3028" spans="4:4" x14ac:dyDescent="0.2">
      <c r="D3028" s="51"/>
    </row>
    <row r="3305" spans="1:3" x14ac:dyDescent="0.2">
      <c r="A3305" s="48"/>
      <c r="B3305" s="48"/>
      <c r="C3305" s="49"/>
    </row>
    <row r="3487" spans="12:13" ht="14.3" x14ac:dyDescent="0.25">
      <c r="L3487" s="54"/>
      <c r="M3487" s="25"/>
    </row>
    <row r="3488" spans="12:13" x14ac:dyDescent="0.2">
      <c r="L3488" s="55"/>
      <c r="M3488" s="25"/>
    </row>
    <row r="3490" spans="11:14" ht="14.3" x14ac:dyDescent="0.25">
      <c r="K3490" s="25"/>
      <c r="L3490" s="52"/>
      <c r="M3490" s="25"/>
      <c r="N3490" s="25"/>
    </row>
    <row r="3491" spans="11:14" x14ac:dyDescent="0.2">
      <c r="L3491" s="56"/>
    </row>
  </sheetData>
  <sheetProtection selectLockedCells="1" selectUnlockedCells="1"/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Excel výp</vt:lpstr>
      <vt:lpstr>funkce</vt:lpstr>
      <vt:lpstr>filtry</vt:lpstr>
      <vt:lpstr>grafy</vt:lpstr>
      <vt:lpstr>šum</vt:lpstr>
      <vt:lpstr>šum drift</vt:lpstr>
      <vt:lpstr>numerická integrace</vt:lpstr>
      <vt:lpstr>galaktosa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2020-09-17T08:39:34Z</dcterms:modified>
</cp:coreProperties>
</file>