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8_{C9C6A737-5A3E-42A6-8145-EEC760C9BBC3}" xr6:coauthVersionLast="47" xr6:coauthVersionMax="47" xr10:uidLastSave="{00000000-0000-0000-0000-000000000000}"/>
  <bookViews>
    <workbookView xWindow="-120" yWindow="-120" windowWidth="29040" windowHeight="15720" xr2:uid="{2209479B-C9D3-4B3A-BA44-167052BA07C4}"/>
  </bookViews>
  <sheets>
    <sheet name="Lis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C28" i="1"/>
  <c r="C27" i="1"/>
  <c r="C23" i="1"/>
  <c r="B28" i="1"/>
  <c r="B27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E2" i="1"/>
  <c r="B23" i="1"/>
</calcChain>
</file>

<file path=xl/sharedStrings.xml><?xml version="1.0" encoding="utf-8"?>
<sst xmlns="http://schemas.openxmlformats.org/spreadsheetml/2006/main" count="14" uniqueCount="12">
  <si>
    <t>i</t>
  </si>
  <si>
    <t>V(ýška)</t>
  </si>
  <si>
    <t>H(motnost)</t>
  </si>
  <si>
    <t>P(ohlaví)</t>
  </si>
  <si>
    <t>m</t>
  </si>
  <si>
    <t>s</t>
  </si>
  <si>
    <t>Vi-mV</t>
  </si>
  <si>
    <t>kontrola</t>
  </si>
  <si>
    <t>Hi-mH</t>
  </si>
  <si>
    <t>pokračování výpočtem z-skórů a následně korelací</t>
  </si>
  <si>
    <t>následně graf</t>
  </si>
  <si>
    <t>outlieři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</si>
</sst>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41EC-47C4-40F9-9D1F-5A33BECD1CE4}">
  <dimension ref="A1:I28"/>
  <sheetViews>
    <sheetView tabSelected="1" zoomScale="145" zoomScaleNormal="145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I25" sqref="I25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</row>
    <row r="2" spans="1:6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C2-C$23</f>
        <v>9.75</v>
      </c>
    </row>
    <row r="3" spans="1:6" x14ac:dyDescent="0.25">
      <c r="A3">
        <v>2</v>
      </c>
      <c r="B3">
        <v>170</v>
      </c>
      <c r="C3">
        <v>59</v>
      </c>
      <c r="D3">
        <v>0</v>
      </c>
      <c r="E3">
        <f>B3-B$23</f>
        <v>-2.6999999999999886</v>
      </c>
      <c r="F3">
        <f>C3-C$23</f>
        <v>-16.25</v>
      </c>
    </row>
    <row r="4" spans="1:6" x14ac:dyDescent="0.25">
      <c r="A4">
        <v>3</v>
      </c>
      <c r="B4">
        <v>149</v>
      </c>
      <c r="C4">
        <v>86</v>
      </c>
      <c r="D4">
        <v>0</v>
      </c>
      <c r="E4">
        <f t="shared" ref="E4:F21" si="0">B4-B$23</f>
        <v>-23.699999999999989</v>
      </c>
      <c r="F4">
        <f t="shared" si="0"/>
        <v>10.75</v>
      </c>
    </row>
    <row r="5" spans="1:6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0"/>
        <v>3.75</v>
      </c>
    </row>
    <row r="6" spans="1:6" x14ac:dyDescent="0.25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0"/>
        <v>10.75</v>
      </c>
    </row>
    <row r="7" spans="1:6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0"/>
        <v>-18.25</v>
      </c>
    </row>
    <row r="8" spans="1:6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0"/>
        <v>-2.25</v>
      </c>
    </row>
    <row r="9" spans="1:6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0"/>
        <v>20.75</v>
      </c>
    </row>
    <row r="10" spans="1:6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0"/>
        <v>-20.25</v>
      </c>
    </row>
    <row r="11" spans="1:6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0"/>
        <v>-12.25</v>
      </c>
    </row>
    <row r="12" spans="1:6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0"/>
        <v>17.75</v>
      </c>
    </row>
    <row r="13" spans="1:6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0"/>
        <v>-23.25</v>
      </c>
    </row>
    <row r="14" spans="1:6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0"/>
        <v>4.75</v>
      </c>
    </row>
    <row r="15" spans="1:6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0"/>
        <v>34.75</v>
      </c>
    </row>
    <row r="16" spans="1:6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0"/>
        <v>-5.25</v>
      </c>
    </row>
    <row r="17" spans="1:9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0"/>
        <v>-10.25</v>
      </c>
    </row>
    <row r="18" spans="1:9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0"/>
        <v>-1.25</v>
      </c>
    </row>
    <row r="19" spans="1:9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0"/>
        <v>-15.25</v>
      </c>
    </row>
    <row r="20" spans="1:9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0"/>
        <v>-7.25</v>
      </c>
    </row>
    <row r="21" spans="1:9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0"/>
        <v>18.75</v>
      </c>
    </row>
    <row r="22" spans="1:9" x14ac:dyDescent="0.25">
      <c r="I22" t="s">
        <v>9</v>
      </c>
    </row>
    <row r="23" spans="1:9" x14ac:dyDescent="0.25">
      <c r="A23" t="s">
        <v>4</v>
      </c>
      <c r="B23">
        <f>SUM(B2:B21)/COUNT(B2:B21)</f>
        <v>172.7</v>
      </c>
      <c r="C23">
        <f>SUM(C2:C21)/COUNT(C2:C21)</f>
        <v>75.25</v>
      </c>
      <c r="I23" t="s">
        <v>10</v>
      </c>
    </row>
    <row r="24" spans="1:9" x14ac:dyDescent="0.25">
      <c r="A24" t="s">
        <v>5</v>
      </c>
      <c r="B24">
        <f>SQRT(SUMSQ(E2:E21)/(COUNT(E2:E21)-1))</f>
        <v>13.996616132404816</v>
      </c>
      <c r="C24">
        <f>SQRT(SUMSQ(F2:F21)/(COUNT(F2:F21)-1))</f>
        <v>15.877408644459519</v>
      </c>
      <c r="I24" t="s">
        <v>11</v>
      </c>
    </row>
    <row r="26" spans="1:9" x14ac:dyDescent="0.25">
      <c r="B26" t="s">
        <v>7</v>
      </c>
    </row>
    <row r="27" spans="1:9" x14ac:dyDescent="0.25">
      <c r="A27" t="s">
        <v>4</v>
      </c>
      <c r="B27">
        <f>AVERAGE(B2:B21)</f>
        <v>172.7</v>
      </c>
      <c r="C27">
        <f>AVERAGE(C2:C21)</f>
        <v>75.25</v>
      </c>
    </row>
    <row r="28" spans="1:9" x14ac:dyDescent="0.25">
      <c r="A28" t="s">
        <v>5</v>
      </c>
      <c r="B28">
        <f>STDEV(B2:B21)</f>
        <v>13.996616132404816</v>
      </c>
      <c r="C28">
        <f>STDEV(C2:C21)</f>
        <v>15.877408644459519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2023-02-13T15:44:15Z</dcterms:created>
  <dcterms:modified xsi:type="dcterms:W3CDTF">2024-02-19T16:38:31Z</dcterms:modified>
</cp:coreProperties>
</file>