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K4" i="1"/>
  <c r="J4"/>
  <c r="I4"/>
  <c r="H4"/>
</calcChain>
</file>

<file path=xl/sharedStrings.xml><?xml version="1.0" encoding="utf-8"?>
<sst xmlns="http://schemas.openxmlformats.org/spreadsheetml/2006/main" count="40" uniqueCount="26">
  <si>
    <t>Varianta</t>
  </si>
  <si>
    <t>Opakování</t>
  </si>
  <si>
    <r>
      <t xml:space="preserve">chlorofyl </t>
    </r>
    <r>
      <rPr>
        <i/>
        <sz val="14"/>
        <color rgb="FF000000"/>
        <rFont val="Calibri"/>
        <family val="2"/>
        <charset val="238"/>
        <scheme val="minor"/>
      </rPr>
      <t>a</t>
    </r>
    <r>
      <rPr>
        <sz val="14"/>
        <color rgb="FF000000"/>
        <rFont val="Calibri"/>
        <family val="2"/>
        <charset val="238"/>
        <scheme val="minor"/>
      </rPr>
      <t xml:space="preserve"> =   9,784×A</t>
    </r>
    <r>
      <rPr>
        <vertAlign val="subscript"/>
        <sz val="14"/>
        <color rgb="FF000000"/>
        <rFont val="Calibri"/>
        <family val="2"/>
        <charset val="238"/>
        <scheme val="minor"/>
      </rPr>
      <t>662</t>
    </r>
    <r>
      <rPr>
        <sz val="14"/>
        <color rgb="FF000000"/>
        <rFont val="Calibri"/>
        <family val="2"/>
        <charset val="238"/>
        <scheme val="minor"/>
      </rPr>
      <t xml:space="preserve"> - 0,990×A</t>
    </r>
    <r>
      <rPr>
        <vertAlign val="subscript"/>
        <sz val="14"/>
        <color rgb="FF000000"/>
        <rFont val="Calibri"/>
        <family val="2"/>
        <charset val="238"/>
        <scheme val="minor"/>
      </rPr>
      <t xml:space="preserve">644     </t>
    </r>
    <r>
      <rPr>
        <sz val="14"/>
        <color rgb="FF000000"/>
        <rFont val="Calibri"/>
        <family val="2"/>
        <charset val="238"/>
        <scheme val="minor"/>
      </rPr>
      <t>[mg.l</t>
    </r>
    <r>
      <rPr>
        <vertAlign val="superscript"/>
        <sz val="14"/>
        <color rgb="FF000000"/>
        <rFont val="Calibri"/>
        <family val="2"/>
        <charset val="238"/>
        <scheme val="minor"/>
      </rPr>
      <t>-1</t>
    </r>
    <r>
      <rPr>
        <sz val="14"/>
        <color rgb="FF000000"/>
        <rFont val="Calibri"/>
        <family val="2"/>
        <charset val="238"/>
        <scheme val="minor"/>
      </rPr>
      <t>]</t>
    </r>
  </si>
  <si>
    <r>
      <t xml:space="preserve">chlorofyl </t>
    </r>
    <r>
      <rPr>
        <i/>
        <sz val="14"/>
        <color rgb="FF000000"/>
        <rFont val="Calibri"/>
        <family val="2"/>
        <charset val="238"/>
        <scheme val="minor"/>
      </rPr>
      <t>b</t>
    </r>
    <r>
      <rPr>
        <sz val="14"/>
        <color rgb="FF000000"/>
        <rFont val="Calibri"/>
        <family val="2"/>
        <charset val="238"/>
        <scheme val="minor"/>
      </rPr>
      <t xml:space="preserve"> = 21,426×A</t>
    </r>
    <r>
      <rPr>
        <vertAlign val="subscript"/>
        <sz val="14"/>
        <color rgb="FF000000"/>
        <rFont val="Calibri"/>
        <family val="2"/>
        <charset val="238"/>
        <scheme val="minor"/>
      </rPr>
      <t>644</t>
    </r>
    <r>
      <rPr>
        <sz val="14"/>
        <color rgb="FF000000"/>
        <rFont val="Calibri"/>
        <family val="2"/>
        <charset val="238"/>
        <scheme val="minor"/>
      </rPr>
      <t xml:space="preserve"> - 4,650×A</t>
    </r>
    <r>
      <rPr>
        <vertAlign val="subscript"/>
        <sz val="14"/>
        <color rgb="FF000000"/>
        <rFont val="Calibri"/>
        <family val="2"/>
        <charset val="238"/>
        <scheme val="minor"/>
      </rPr>
      <t xml:space="preserve">662     </t>
    </r>
    <r>
      <rPr>
        <sz val="14"/>
        <color rgb="FF000000"/>
        <rFont val="Calibri"/>
        <family val="2"/>
        <charset val="238"/>
        <scheme val="minor"/>
      </rPr>
      <t>[mg.l</t>
    </r>
    <r>
      <rPr>
        <vertAlign val="superscript"/>
        <sz val="14"/>
        <color rgb="FF000000"/>
        <rFont val="Calibri"/>
        <family val="2"/>
        <charset val="238"/>
        <scheme val="minor"/>
      </rPr>
      <t>-1</t>
    </r>
    <r>
      <rPr>
        <sz val="14"/>
        <color rgb="FF000000"/>
        <rFont val="Calibri"/>
        <family val="2"/>
        <charset val="238"/>
        <scheme val="minor"/>
      </rPr>
      <t>]</t>
    </r>
  </si>
  <si>
    <r>
      <t>mg</t>
    </r>
    <r>
      <rPr>
        <vertAlign val="subscript"/>
        <sz val="11"/>
        <color theme="1"/>
        <rFont val="Calibri"/>
        <family val="2"/>
        <charset val="238"/>
        <scheme val="minor"/>
      </rPr>
      <t>chlorofylu</t>
    </r>
    <r>
      <rPr>
        <sz val="11"/>
        <color theme="1"/>
        <rFont val="Calibri"/>
        <family val="2"/>
        <charset val="238"/>
        <scheme val="minor"/>
      </rPr>
      <t xml:space="preserve"> /g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FW listu</t>
    </r>
  </si>
  <si>
    <t>´=50ml</t>
  </si>
  <si>
    <t>(Výpočet dle vzorce-mg/l * 0,05l)/navážka-g</t>
  </si>
  <si>
    <t>dle vzorce</t>
  </si>
  <si>
    <t>chl a</t>
  </si>
  <si>
    <t>chl b</t>
  </si>
  <si>
    <t>přepočet</t>
  </si>
  <si>
    <t>mg/l</t>
  </si>
  <si>
    <t>mg/g</t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</si>
  <si>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662</t>
    </r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</si>
  <si>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644</t>
    </r>
  </si>
  <si>
    <t>dle vzorce:</t>
  </si>
  <si>
    <t>následný přepočet:</t>
  </si>
  <si>
    <t>bez P</t>
  </si>
  <si>
    <t>1 kytka</t>
  </si>
  <si>
    <t>2 kytka</t>
  </si>
  <si>
    <t>Navážka</t>
  </si>
  <si>
    <t>bez Fe</t>
  </si>
  <si>
    <t>chl a: chl b</t>
  </si>
  <si>
    <t>bez N</t>
  </si>
  <si>
    <t>kontrola</t>
  </si>
  <si>
    <t>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</si>
</sst>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i/>
      <sz val="14"/>
      <color rgb="FF000000"/>
      <name val="Calibri"/>
      <family val="2"/>
      <charset val="238"/>
      <scheme val="minor"/>
    </font>
    <font>
      <vertAlign val="subscript"/>
      <sz val="14"/>
      <color rgb="FF000000"/>
      <name val="Calibri"/>
      <family val="2"/>
      <charset val="238"/>
      <scheme val="minor"/>
    </font>
    <font>
      <vertAlign val="superscript"/>
      <sz val="14"/>
      <color rgb="FF00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R19"/>
  <sheetViews>
    <sheetView tabSelected="1" workbookViewId="0">
      <selection activeCell="I10" sqref="I10"/>
    </sheetView>
  </sheetViews>
  <sheetFormatPr defaultRowHeight="15"/>
  <cols>
    <col min="4" max="5" width="11.85546875" customWidth="1"/>
    <col min="12" max="12" width="12.5703125" customWidth="1"/>
    <col min="17" max="17" width="12.28515625" customWidth="1"/>
  </cols>
  <sheetData>
    <row r="1" spans="3:18">
      <c r="H1" t="s">
        <v>7</v>
      </c>
      <c r="J1" t="s">
        <v>10</v>
      </c>
      <c r="N1" s="3" t="s">
        <v>15</v>
      </c>
    </row>
    <row r="2" spans="3:18" ht="21.75">
      <c r="C2" s="2" t="s">
        <v>0</v>
      </c>
      <c r="D2" s="2" t="s">
        <v>1</v>
      </c>
      <c r="E2" s="2" t="s">
        <v>20</v>
      </c>
      <c r="F2" s="2" t="s">
        <v>13</v>
      </c>
      <c r="G2" s="2" t="s">
        <v>14</v>
      </c>
      <c r="H2" s="2" t="s">
        <v>8</v>
      </c>
      <c r="I2" s="2" t="s">
        <v>9</v>
      </c>
      <c r="J2" s="2" t="s">
        <v>8</v>
      </c>
      <c r="K2" s="2" t="s">
        <v>9</v>
      </c>
      <c r="L2" s="2" t="s">
        <v>22</v>
      </c>
      <c r="N2" s="1" t="s">
        <v>2</v>
      </c>
    </row>
    <row r="3" spans="3:18" ht="14.25" customHeight="1">
      <c r="C3" s="2"/>
      <c r="D3" s="2"/>
      <c r="E3" s="2" t="s">
        <v>25</v>
      </c>
      <c r="F3" s="2"/>
      <c r="G3" s="2"/>
      <c r="H3" s="2" t="s">
        <v>11</v>
      </c>
      <c r="I3" s="2" t="s">
        <v>11</v>
      </c>
      <c r="J3" s="2" t="s">
        <v>12</v>
      </c>
      <c r="K3" s="2" t="s">
        <v>12</v>
      </c>
      <c r="N3" s="1" t="s">
        <v>3</v>
      </c>
    </row>
    <row r="4" spans="3:18">
      <c r="C4" t="s">
        <v>17</v>
      </c>
      <c r="D4" t="s">
        <v>18</v>
      </c>
      <c r="E4">
        <v>0.501</v>
      </c>
      <c r="F4">
        <v>0.57599999999999996</v>
      </c>
      <c r="G4">
        <v>0.19400000000000001</v>
      </c>
      <c r="H4">
        <f>((9.784*F4)-(0.99*G4))</f>
        <v>5.443524</v>
      </c>
      <c r="I4">
        <f>((21.426*G4)-(4.65*F4))</f>
        <v>1.4782440000000001</v>
      </c>
      <c r="J4">
        <f>(H4*0.05)/E4</f>
        <v>0.54326586826347312</v>
      </c>
      <c r="K4">
        <f>(I4*0.05)/E4</f>
        <v>0.14752934131736528</v>
      </c>
      <c r="N4" s="3" t="s">
        <v>16</v>
      </c>
    </row>
    <row r="5" spans="3:18" ht="18">
      <c r="F5">
        <v>0.57999999999999996</v>
      </c>
      <c r="G5">
        <v>0.19500000000000001</v>
      </c>
      <c r="N5" t="s">
        <v>6</v>
      </c>
      <c r="R5" t="s">
        <v>4</v>
      </c>
    </row>
    <row r="6" spans="3:18">
      <c r="C6" t="s">
        <v>17</v>
      </c>
      <c r="D6" t="s">
        <v>19</v>
      </c>
      <c r="E6">
        <v>0.497</v>
      </c>
      <c r="F6">
        <v>0.71399999999999997</v>
      </c>
      <c r="G6">
        <v>0.249</v>
      </c>
      <c r="P6" t="s">
        <v>5</v>
      </c>
    </row>
    <row r="7" spans="3:18">
      <c r="F7">
        <v>0.71399999999999997</v>
      </c>
      <c r="G7">
        <v>0.251</v>
      </c>
    </row>
    <row r="8" spans="3:18">
      <c r="C8" t="s">
        <v>21</v>
      </c>
      <c r="D8" t="s">
        <v>18</v>
      </c>
      <c r="E8">
        <v>0.46100000000000002</v>
      </c>
      <c r="F8">
        <v>5.7000000000000002E-2</v>
      </c>
      <c r="G8">
        <v>2.3E-2</v>
      </c>
    </row>
    <row r="9" spans="3:18">
      <c r="F9">
        <v>5.7000000000000002E-2</v>
      </c>
      <c r="G9">
        <v>2.1999999999999999E-2</v>
      </c>
    </row>
    <row r="10" spans="3:18">
      <c r="C10" t="s">
        <v>21</v>
      </c>
      <c r="D10" t="s">
        <v>19</v>
      </c>
      <c r="E10">
        <v>0.501</v>
      </c>
      <c r="F10">
        <v>4.8000000000000001E-2</v>
      </c>
      <c r="G10">
        <v>1.7000000000000001E-2</v>
      </c>
    </row>
    <row r="11" spans="3:18">
      <c r="F11">
        <v>3.7999999999999999E-2</v>
      </c>
      <c r="G11">
        <v>1.9E-2</v>
      </c>
    </row>
    <row r="12" spans="3:18">
      <c r="C12" t="s">
        <v>23</v>
      </c>
      <c r="D12" t="s">
        <v>18</v>
      </c>
      <c r="E12">
        <v>0.501</v>
      </c>
      <c r="F12">
        <v>0.45200000000000001</v>
      </c>
      <c r="G12">
        <v>0.17</v>
      </c>
    </row>
    <row r="13" spans="3:18">
      <c r="F13">
        <v>0.45400000000000001</v>
      </c>
      <c r="G13">
        <v>0.16800000000000001</v>
      </c>
    </row>
    <row r="14" spans="3:18">
      <c r="C14" t="s">
        <v>23</v>
      </c>
      <c r="D14" t="s">
        <v>19</v>
      </c>
      <c r="E14">
        <v>0.52200000000000002</v>
      </c>
      <c r="F14">
        <v>0.68600000000000005</v>
      </c>
      <c r="G14">
        <v>0.32900000000000001</v>
      </c>
    </row>
    <row r="15" spans="3:18">
      <c r="F15">
        <v>0.69299999999999995</v>
      </c>
      <c r="G15">
        <v>0.32800000000000001</v>
      </c>
    </row>
    <row r="16" spans="3:18">
      <c r="C16" t="s">
        <v>24</v>
      </c>
      <c r="D16" t="s">
        <v>18</v>
      </c>
      <c r="E16">
        <v>0.502</v>
      </c>
      <c r="F16">
        <v>1.367</v>
      </c>
      <c r="G16">
        <v>0.51700000000000002</v>
      </c>
    </row>
    <row r="17" spans="3:7">
      <c r="F17">
        <v>1.3480000000000001</v>
      </c>
      <c r="G17">
        <v>0.52200000000000002</v>
      </c>
    </row>
    <row r="18" spans="3:7">
      <c r="C18" t="s">
        <v>24</v>
      </c>
      <c r="D18" t="s">
        <v>19</v>
      </c>
      <c r="E18">
        <v>0.498</v>
      </c>
      <c r="F18">
        <v>1.357</v>
      </c>
      <c r="G18">
        <v>0.45800000000000002</v>
      </c>
    </row>
    <row r="19" spans="3:7">
      <c r="F19">
        <v>1.357</v>
      </c>
      <c r="G19">
        <v>0.46200000000000002</v>
      </c>
    </row>
  </sheetData>
  <pageMargins left="0.7" right="0.7" top="0.78740157499999996" bottom="0.78740157499999996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lektor</cp:lastModifiedBy>
  <dcterms:created xsi:type="dcterms:W3CDTF">2011-05-04T06:46:36Z</dcterms:created>
  <dcterms:modified xsi:type="dcterms:W3CDTF">2011-05-04T07:29:59Z</dcterms:modified>
</cp:coreProperties>
</file>