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8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34" i="1"/>
  <c r="H17"/>
  <c r="H18"/>
  <c r="H19"/>
  <c r="H20"/>
  <c r="H21"/>
  <c r="H22"/>
  <c r="H23"/>
  <c r="H24"/>
  <c r="H25"/>
  <c r="H26"/>
  <c r="H27"/>
  <c r="H28"/>
  <c r="H29"/>
  <c r="H30"/>
  <c r="H31"/>
  <c r="H5"/>
  <c r="H6"/>
  <c r="H7"/>
  <c r="H8"/>
  <c r="H9"/>
  <c r="H10"/>
  <c r="H11"/>
  <c r="H4"/>
  <c r="E17"/>
  <c r="E18"/>
  <c r="E19"/>
  <c r="E20"/>
  <c r="E21"/>
  <c r="E22"/>
  <c r="E23"/>
  <c r="E24"/>
  <c r="E25"/>
  <c r="E26"/>
  <c r="E27"/>
  <c r="E28"/>
  <c r="E29"/>
  <c r="E30"/>
  <c r="E31"/>
  <c r="E16"/>
  <c r="E5"/>
  <c r="E6"/>
  <c r="E7"/>
  <c r="E8"/>
  <c r="E9"/>
  <c r="E10"/>
  <c r="E11"/>
  <c r="E4"/>
  <c r="H16"/>
</calcChain>
</file>

<file path=xl/sharedStrings.xml><?xml version="1.0" encoding="utf-8"?>
<sst xmlns="http://schemas.openxmlformats.org/spreadsheetml/2006/main" count="50" uniqueCount="28">
  <si>
    <t>Uloha 1</t>
  </si>
  <si>
    <t>Uloha2</t>
  </si>
  <si>
    <t>Respirace korenu</t>
  </si>
  <si>
    <t>Respirace semen</t>
  </si>
  <si>
    <t>varianta</t>
  </si>
  <si>
    <t>č. pristroje - opakovani</t>
  </si>
  <si>
    <t>CO2 - ref. [ppm]</t>
  </si>
  <si>
    <t>CO2 - inkub. [ppm]</t>
  </si>
  <si>
    <t>T [°C]</t>
  </si>
  <si>
    <r>
      <t xml:space="preserve">d </t>
    </r>
    <r>
      <rPr>
        <b/>
        <sz val="11"/>
        <color theme="1"/>
        <rFont val="Calibri"/>
        <family val="2"/>
        <charset val="238"/>
        <scheme val="minor"/>
      </rPr>
      <t>CO2 [ppm]</t>
    </r>
  </si>
  <si>
    <r>
      <t>f [l.h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</si>
  <si>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k [umol.ul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</si>
  <si>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Vr [umol(CO2).g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</si>
  <si>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m [g]</t>
  </si>
  <si>
    <t>kuk - N 1</t>
  </si>
  <si>
    <t>kuk - N 2</t>
  </si>
  <si>
    <t>bob 2 dny</t>
  </si>
  <si>
    <t>bob 8 h</t>
  </si>
  <si>
    <t>pše 2 dny</t>
  </si>
  <si>
    <t>pše 8 h</t>
  </si>
  <si>
    <t>bez Fe 1</t>
  </si>
  <si>
    <t>bez Fe 2</t>
  </si>
  <si>
    <t>kontr 1</t>
  </si>
  <si>
    <t>kontr 2</t>
  </si>
  <si>
    <t>bez P 1</t>
  </si>
  <si>
    <t>bez P 2</t>
  </si>
  <si>
    <t>0,3 l/min</t>
  </si>
  <si>
    <t>l/h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</si>
</sst>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566599</xdr:colOff>
      <xdr:row>27</xdr:row>
      <xdr:rowOff>189857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p="http://schemas.openxmlformats.org/presentationml/2006/main" xmlns="" xmlns:a14="http://schemas.microsoft.com/office/drawing/2010/main" xmlns:lc="http://schemas.openxmlformats.org/drawingml/2006/lockedCanvas" val="0"/>
            </a:ext>
          </a:extLst>
        </a:blip>
        <a:srcRect r="7125"/>
        <a:stretch/>
      </xdr:blipFill>
      <xdr:spPr>
        <a:xfrm>
          <a:off x="609600" y="190500"/>
          <a:ext cx="8491399" cy="5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J10" sqref="J10"/>
    </sheetView>
  </sheetViews>
  <sheetFormatPr defaultRowHeight="15"/>
  <cols>
    <col min="1" max="1" width="9.140625" bestFit="1" customWidth="1"/>
    <col min="2" max="2" width="21.5703125" bestFit="1" customWidth="1"/>
    <col min="3" max="3" width="15.28515625" style="8" bestFit="1" customWidth="1"/>
    <col min="4" max="4" width="17.85546875" style="8" bestFit="1" customWidth="1"/>
    <col min="5" max="5" width="12.140625" style="8" bestFit="1" customWidth="1"/>
    <col min="6" max="6" width="7" style="8" bestFit="1" customWidth="1"/>
    <col min="7" max="7" width="5.7109375" style="8" bestFit="1" customWidth="1"/>
    <col min="8" max="8" width="11.85546875" style="9" bestFit="1" customWidth="1"/>
    <col min="9" max="9" width="11.85546875" style="9" customWidth="1"/>
    <col min="10" max="10" width="20.28515625" style="8" bestFit="1" customWidth="1"/>
  </cols>
  <sheetData>
    <row r="1" spans="1:10" s="2" customFormat="1">
      <c r="A1" s="2" t="s">
        <v>0</v>
      </c>
      <c r="B1" s="2" t="s">
        <v>2</v>
      </c>
      <c r="C1" s="3"/>
      <c r="D1" s="3"/>
      <c r="E1" s="3"/>
      <c r="F1" s="3"/>
      <c r="G1" s="3"/>
      <c r="H1" s="4"/>
      <c r="I1" s="4"/>
      <c r="J1" s="3"/>
    </row>
    <row r="3" spans="1:10" s="1" customFormat="1" ht="17.25">
      <c r="A3" s="1" t="s">
        <v>4</v>
      </c>
      <c r="B3" s="1" t="s">
        <v>5</v>
      </c>
      <c r="C3" s="5" t="s">
        <v>6</v>
      </c>
      <c r="D3" s="5" t="s">
        <v>7</v>
      </c>
      <c r="E3" s="6" t="s">
        <v>9</v>
      </c>
      <c r="F3" s="5" t="s">
        <v>10</v>
      </c>
      <c r="G3" s="5" t="s">
        <v>8</v>
      </c>
      <c r="H3" s="7" t="s">
        <v>11</v>
      </c>
      <c r="I3" s="7" t="s">
        <v>13</v>
      </c>
      <c r="J3" s="5" t="s">
        <v>12</v>
      </c>
    </row>
    <row r="4" spans="1:10">
      <c r="A4" t="s">
        <v>14</v>
      </c>
      <c r="B4">
        <v>4</v>
      </c>
      <c r="C4" s="8">
        <v>552</v>
      </c>
      <c r="D4" s="8">
        <v>566</v>
      </c>
      <c r="E4" s="8">
        <f>D4-C4</f>
        <v>14</v>
      </c>
      <c r="F4" s="8">
        <v>18</v>
      </c>
      <c r="G4" s="8">
        <v>24</v>
      </c>
      <c r="H4" s="9">
        <f>1/(22.415*((273.15+G4)/273.15))</f>
        <v>4.1009712725948944E-2</v>
      </c>
      <c r="I4" s="9">
        <v>0.16370000000000001</v>
      </c>
    </row>
    <row r="5" spans="1:10">
      <c r="A5" t="s">
        <v>15</v>
      </c>
      <c r="B5">
        <v>4</v>
      </c>
      <c r="C5" s="8">
        <v>562</v>
      </c>
      <c r="D5" s="8">
        <v>569</v>
      </c>
      <c r="E5" s="8">
        <f t="shared" ref="E5:E11" si="0">D5-C5</f>
        <v>7</v>
      </c>
      <c r="F5" s="8">
        <v>18</v>
      </c>
      <c r="G5" s="8">
        <v>24</v>
      </c>
      <c r="H5" s="9">
        <f t="shared" ref="H5:H11" si="1">1/(22.415*((273.15+G5)/273.15))</f>
        <v>4.1009712725948944E-2</v>
      </c>
      <c r="I5" s="9">
        <v>9.6799999999999997E-2</v>
      </c>
    </row>
    <row r="6" spans="1:10">
      <c r="A6" t="s">
        <v>20</v>
      </c>
      <c r="B6">
        <v>1</v>
      </c>
      <c r="C6" s="8">
        <v>545</v>
      </c>
      <c r="D6" s="8">
        <v>568</v>
      </c>
      <c r="E6" s="8">
        <f t="shared" si="0"/>
        <v>23</v>
      </c>
      <c r="F6" s="8">
        <v>18</v>
      </c>
      <c r="G6" s="8">
        <v>22</v>
      </c>
      <c r="H6" s="9">
        <f t="shared" si="1"/>
        <v>4.1287603376302648E-2</v>
      </c>
      <c r="I6" s="9">
        <v>0.12889999999999999</v>
      </c>
    </row>
    <row r="7" spans="1:10">
      <c r="A7" t="s">
        <v>21</v>
      </c>
      <c r="B7">
        <v>1</v>
      </c>
      <c r="C7" s="8">
        <v>657</v>
      </c>
      <c r="D7" s="8">
        <v>682</v>
      </c>
      <c r="E7" s="8">
        <f t="shared" si="0"/>
        <v>25</v>
      </c>
      <c r="F7" s="8">
        <v>18</v>
      </c>
      <c r="G7" s="8">
        <v>22</v>
      </c>
      <c r="H7" s="9">
        <f t="shared" si="1"/>
        <v>4.1287603376302648E-2</v>
      </c>
      <c r="I7" s="9">
        <v>0.1454</v>
      </c>
    </row>
    <row r="8" spans="1:10">
      <c r="A8" t="s">
        <v>22</v>
      </c>
      <c r="B8">
        <v>3</v>
      </c>
      <c r="C8" s="8">
        <v>895</v>
      </c>
      <c r="D8" s="8">
        <v>918</v>
      </c>
      <c r="E8" s="8">
        <f t="shared" si="0"/>
        <v>23</v>
      </c>
      <c r="F8" s="8">
        <v>18</v>
      </c>
      <c r="G8" s="8">
        <v>21</v>
      </c>
      <c r="H8" s="9">
        <f t="shared" si="1"/>
        <v>4.1427965787916798E-2</v>
      </c>
      <c r="I8" s="9">
        <v>0.1061</v>
      </c>
    </row>
    <row r="9" spans="1:10">
      <c r="A9" t="s">
        <v>23</v>
      </c>
      <c r="B9">
        <v>3</v>
      </c>
      <c r="C9" s="8">
        <v>887</v>
      </c>
      <c r="D9" s="8">
        <v>903</v>
      </c>
      <c r="E9" s="8">
        <f t="shared" si="0"/>
        <v>16</v>
      </c>
      <c r="F9" s="8">
        <v>18</v>
      </c>
      <c r="G9" s="8">
        <v>21</v>
      </c>
      <c r="H9" s="9">
        <f t="shared" si="1"/>
        <v>4.1427965787916798E-2</v>
      </c>
      <c r="I9" s="9">
        <v>9.1200000000000003E-2</v>
      </c>
    </row>
    <row r="10" spans="1:10">
      <c r="A10" t="s">
        <v>24</v>
      </c>
      <c r="B10">
        <v>2</v>
      </c>
      <c r="C10" s="8">
        <v>682</v>
      </c>
      <c r="D10" s="8">
        <v>704</v>
      </c>
      <c r="E10" s="8">
        <f t="shared" si="0"/>
        <v>22</v>
      </c>
      <c r="F10" s="8">
        <v>18</v>
      </c>
      <c r="G10" s="8">
        <v>22.2</v>
      </c>
      <c r="H10" s="9">
        <f t="shared" si="1"/>
        <v>4.1259644951805403E-2</v>
      </c>
      <c r="I10" s="9">
        <v>0.15010000000000001</v>
      </c>
    </row>
    <row r="11" spans="1:10">
      <c r="A11" t="s">
        <v>25</v>
      </c>
      <c r="B11">
        <v>2</v>
      </c>
      <c r="C11" s="8">
        <v>1071</v>
      </c>
      <c r="D11" s="8">
        <v>1105</v>
      </c>
      <c r="E11" s="8">
        <f t="shared" si="0"/>
        <v>34</v>
      </c>
      <c r="F11" s="8">
        <v>18</v>
      </c>
      <c r="G11" s="8">
        <v>22.2</v>
      </c>
      <c r="H11" s="9">
        <f t="shared" si="1"/>
        <v>4.1259644951805403E-2</v>
      </c>
      <c r="I11" s="9">
        <v>0.15840000000000001</v>
      </c>
    </row>
    <row r="13" spans="1:10" s="2" customFormat="1">
      <c r="A13" s="2" t="s">
        <v>1</v>
      </c>
      <c r="B13" s="2" t="s">
        <v>3</v>
      </c>
      <c r="C13" s="3"/>
      <c r="D13" s="3"/>
      <c r="E13" s="3"/>
      <c r="F13" s="3"/>
      <c r="G13" s="3"/>
      <c r="H13" s="4"/>
      <c r="I13" s="4"/>
      <c r="J13" s="3"/>
    </row>
    <row r="15" spans="1:10" s="1" customFormat="1" ht="17.25">
      <c r="A15" s="1" t="s">
        <v>4</v>
      </c>
      <c r="B15" s="1" t="s">
        <v>5</v>
      </c>
      <c r="C15" s="5" t="s">
        <v>6</v>
      </c>
      <c r="D15" s="5" t="s">
        <v>7</v>
      </c>
      <c r="E15" s="6" t="s">
        <v>9</v>
      </c>
      <c r="F15" s="5" t="s">
        <v>10</v>
      </c>
      <c r="G15" s="5" t="s">
        <v>8</v>
      </c>
      <c r="H15" s="7" t="s">
        <v>11</v>
      </c>
      <c r="I15" s="7" t="s">
        <v>13</v>
      </c>
      <c r="J15" s="5" t="s">
        <v>12</v>
      </c>
    </row>
    <row r="16" spans="1:10">
      <c r="A16" t="s">
        <v>16</v>
      </c>
      <c r="B16">
        <v>4</v>
      </c>
      <c r="C16" s="8">
        <v>552</v>
      </c>
      <c r="D16" s="8">
        <v>786</v>
      </c>
      <c r="E16" s="8">
        <f>D16-C16</f>
        <v>234</v>
      </c>
      <c r="F16" s="8">
        <v>18</v>
      </c>
      <c r="G16" s="8">
        <v>24</v>
      </c>
      <c r="H16" s="9">
        <f>1/(22.415*((273.15+G16)/273.15))</f>
        <v>4.1009712725948944E-2</v>
      </c>
      <c r="I16" s="9">
        <v>3.8843000000000001</v>
      </c>
    </row>
    <row r="17" spans="1:9">
      <c r="A17" t="s">
        <v>17</v>
      </c>
      <c r="B17">
        <v>4</v>
      </c>
      <c r="C17" s="8">
        <v>552</v>
      </c>
      <c r="D17" s="8">
        <v>674</v>
      </c>
      <c r="E17" s="8">
        <f t="shared" ref="E17:E31" si="2">D17-C17</f>
        <v>122</v>
      </c>
      <c r="F17" s="8">
        <v>18</v>
      </c>
      <c r="G17" s="8">
        <v>24</v>
      </c>
      <c r="H17" s="9">
        <f t="shared" ref="H17:H31" si="3">1/(22.415*((273.15+G17)/273.15))</f>
        <v>4.1009712725948944E-2</v>
      </c>
      <c r="I17" s="9">
        <v>8.4682999999999993</v>
      </c>
    </row>
    <row r="18" spans="1:9">
      <c r="A18" t="s">
        <v>18</v>
      </c>
      <c r="B18">
        <v>4</v>
      </c>
      <c r="C18" s="8">
        <v>562</v>
      </c>
      <c r="D18" s="8">
        <v>605</v>
      </c>
      <c r="E18" s="8">
        <f t="shared" si="2"/>
        <v>43</v>
      </c>
      <c r="F18" s="8">
        <v>18</v>
      </c>
      <c r="G18" s="8">
        <v>24</v>
      </c>
      <c r="H18" s="9">
        <f t="shared" si="3"/>
        <v>4.1009712725948944E-2</v>
      </c>
      <c r="I18" s="9">
        <v>4.5301999999999998</v>
      </c>
    </row>
    <row r="19" spans="1:9">
      <c r="A19" t="s">
        <v>19</v>
      </c>
      <c r="B19">
        <v>4</v>
      </c>
      <c r="C19" s="8">
        <v>552</v>
      </c>
      <c r="D19" s="8">
        <v>578</v>
      </c>
      <c r="E19" s="8">
        <f t="shared" si="2"/>
        <v>26</v>
      </c>
      <c r="F19" s="8">
        <v>18</v>
      </c>
      <c r="G19" s="8">
        <v>24</v>
      </c>
      <c r="H19" s="9">
        <f t="shared" si="3"/>
        <v>4.1009712725948944E-2</v>
      </c>
      <c r="I19" s="9">
        <v>5.6536</v>
      </c>
    </row>
    <row r="20" spans="1:9">
      <c r="A20" t="s">
        <v>16</v>
      </c>
      <c r="B20">
        <v>1</v>
      </c>
      <c r="C20" s="8">
        <v>545</v>
      </c>
      <c r="D20" s="8">
        <v>691</v>
      </c>
      <c r="E20" s="8">
        <f t="shared" si="2"/>
        <v>146</v>
      </c>
      <c r="F20" s="8">
        <v>18</v>
      </c>
      <c r="G20" s="8">
        <v>22</v>
      </c>
      <c r="H20" s="9">
        <f t="shared" si="3"/>
        <v>4.1287603376302648E-2</v>
      </c>
      <c r="I20" s="9">
        <v>2.4733000000000001</v>
      </c>
    </row>
    <row r="21" spans="1:9">
      <c r="A21" t="s">
        <v>17</v>
      </c>
      <c r="B21">
        <v>1</v>
      </c>
      <c r="C21" s="8">
        <v>545</v>
      </c>
      <c r="D21" s="8">
        <v>567</v>
      </c>
      <c r="E21" s="8">
        <f t="shared" si="2"/>
        <v>22</v>
      </c>
      <c r="F21" s="8">
        <v>18</v>
      </c>
      <c r="G21" s="8">
        <v>22</v>
      </c>
      <c r="H21" s="9">
        <f t="shared" si="3"/>
        <v>4.1287603376302648E-2</v>
      </c>
      <c r="I21" s="9">
        <v>2.8203999999999998</v>
      </c>
    </row>
    <row r="22" spans="1:9">
      <c r="A22" t="s">
        <v>18</v>
      </c>
      <c r="B22">
        <v>1</v>
      </c>
      <c r="C22" s="8">
        <v>545</v>
      </c>
      <c r="D22" s="8">
        <v>593</v>
      </c>
      <c r="E22" s="8">
        <f t="shared" si="2"/>
        <v>48</v>
      </c>
      <c r="F22" s="8">
        <v>18</v>
      </c>
      <c r="G22" s="8">
        <v>22</v>
      </c>
      <c r="H22" s="9">
        <f t="shared" si="3"/>
        <v>4.1287603376302648E-2</v>
      </c>
      <c r="I22" s="9">
        <v>3.415</v>
      </c>
    </row>
    <row r="23" spans="1:9">
      <c r="A23" t="s">
        <v>19</v>
      </c>
      <c r="B23">
        <v>1</v>
      </c>
      <c r="C23" s="8">
        <v>545</v>
      </c>
      <c r="D23" s="8">
        <v>559</v>
      </c>
      <c r="E23" s="8">
        <f t="shared" si="2"/>
        <v>14</v>
      </c>
      <c r="F23" s="8">
        <v>18</v>
      </c>
      <c r="G23" s="8">
        <v>22</v>
      </c>
      <c r="H23" s="9">
        <f t="shared" si="3"/>
        <v>4.1287603376302648E-2</v>
      </c>
      <c r="I23" s="9">
        <v>3.1989000000000001</v>
      </c>
    </row>
    <row r="24" spans="1:9">
      <c r="A24" t="s">
        <v>16</v>
      </c>
      <c r="B24">
        <v>3</v>
      </c>
      <c r="C24" s="8">
        <v>895</v>
      </c>
      <c r="D24" s="8">
        <v>1018</v>
      </c>
      <c r="E24" s="8">
        <f t="shared" si="2"/>
        <v>123</v>
      </c>
      <c r="F24" s="8">
        <v>18</v>
      </c>
      <c r="G24" s="8">
        <v>21</v>
      </c>
      <c r="H24" s="9">
        <f t="shared" si="3"/>
        <v>4.1427965787916798E-2</v>
      </c>
      <c r="I24" s="9">
        <v>2.5293000000000001</v>
      </c>
    </row>
    <row r="25" spans="1:9">
      <c r="A25" t="s">
        <v>17</v>
      </c>
      <c r="B25">
        <v>3</v>
      </c>
      <c r="C25" s="8">
        <v>895</v>
      </c>
      <c r="D25" s="8">
        <v>929</v>
      </c>
      <c r="E25" s="8">
        <f t="shared" si="2"/>
        <v>34</v>
      </c>
      <c r="F25" s="8">
        <v>18</v>
      </c>
      <c r="G25" s="8">
        <v>21</v>
      </c>
      <c r="H25" s="9">
        <f t="shared" si="3"/>
        <v>4.1427965787916798E-2</v>
      </c>
      <c r="I25" s="9">
        <v>5.2777000000000003</v>
      </c>
    </row>
    <row r="26" spans="1:9">
      <c r="A26" t="s">
        <v>18</v>
      </c>
      <c r="B26">
        <v>3</v>
      </c>
      <c r="C26" s="8">
        <v>895</v>
      </c>
      <c r="D26" s="8">
        <v>925</v>
      </c>
      <c r="E26" s="8">
        <f t="shared" si="2"/>
        <v>30</v>
      </c>
      <c r="F26" s="8">
        <v>18</v>
      </c>
      <c r="G26" s="8">
        <v>21</v>
      </c>
      <c r="H26" s="9">
        <f t="shared" si="3"/>
        <v>4.1427965787916798E-2</v>
      </c>
      <c r="I26" s="9">
        <v>1.7181999999999999</v>
      </c>
    </row>
    <row r="27" spans="1:9">
      <c r="A27" t="s">
        <v>19</v>
      </c>
      <c r="B27">
        <v>3</v>
      </c>
      <c r="C27" s="8">
        <v>895</v>
      </c>
      <c r="D27" s="8">
        <v>901</v>
      </c>
      <c r="E27" s="8">
        <f t="shared" si="2"/>
        <v>6</v>
      </c>
      <c r="F27" s="8">
        <v>18</v>
      </c>
      <c r="G27" s="8">
        <v>21</v>
      </c>
      <c r="H27" s="9">
        <f t="shared" si="3"/>
        <v>4.1427965787916798E-2</v>
      </c>
      <c r="I27" s="9">
        <v>2.2090000000000001</v>
      </c>
    </row>
    <row r="28" spans="1:9">
      <c r="A28" t="s">
        <v>16</v>
      </c>
      <c r="B28">
        <v>2</v>
      </c>
      <c r="C28" s="8">
        <v>682</v>
      </c>
      <c r="D28" s="8">
        <v>843</v>
      </c>
      <c r="E28" s="8">
        <f t="shared" si="2"/>
        <v>161</v>
      </c>
      <c r="F28" s="8">
        <v>18</v>
      </c>
      <c r="G28" s="8">
        <v>22.2</v>
      </c>
      <c r="H28" s="9">
        <f t="shared" si="3"/>
        <v>4.1259644951805403E-2</v>
      </c>
      <c r="I28" s="9">
        <v>2.6558000000000002</v>
      </c>
    </row>
    <row r="29" spans="1:9">
      <c r="A29" t="s">
        <v>17</v>
      </c>
      <c r="B29">
        <v>2</v>
      </c>
      <c r="C29" s="8">
        <v>682</v>
      </c>
      <c r="D29" s="8">
        <v>725</v>
      </c>
      <c r="E29" s="8">
        <f t="shared" si="2"/>
        <v>43</v>
      </c>
      <c r="F29" s="8">
        <v>18</v>
      </c>
      <c r="G29" s="8">
        <v>22.2</v>
      </c>
      <c r="H29" s="9">
        <f t="shared" si="3"/>
        <v>4.1259644951805403E-2</v>
      </c>
      <c r="I29" s="9">
        <v>3.2751000000000001</v>
      </c>
    </row>
    <row r="30" spans="1:9">
      <c r="A30" t="s">
        <v>18</v>
      </c>
      <c r="B30">
        <v>2</v>
      </c>
      <c r="C30" s="8">
        <v>682</v>
      </c>
      <c r="D30" s="8">
        <v>734</v>
      </c>
      <c r="E30" s="8">
        <f t="shared" si="2"/>
        <v>52</v>
      </c>
      <c r="F30" s="8">
        <v>18</v>
      </c>
      <c r="G30" s="8">
        <v>22.2</v>
      </c>
      <c r="H30" s="9">
        <f t="shared" si="3"/>
        <v>4.1259644951805403E-2</v>
      </c>
      <c r="I30" s="9">
        <v>3.0188000000000001</v>
      </c>
    </row>
    <row r="31" spans="1:9">
      <c r="A31" t="s">
        <v>19</v>
      </c>
      <c r="B31">
        <v>2</v>
      </c>
      <c r="C31" s="8">
        <v>682</v>
      </c>
      <c r="D31" s="8">
        <v>695</v>
      </c>
      <c r="E31" s="8">
        <f t="shared" si="2"/>
        <v>13</v>
      </c>
      <c r="F31" s="8">
        <v>18</v>
      </c>
      <c r="G31" s="8">
        <v>22.2</v>
      </c>
      <c r="H31" s="9">
        <f t="shared" si="3"/>
        <v>4.1259644951805403E-2</v>
      </c>
      <c r="I31" s="9">
        <v>2.6703999999999999</v>
      </c>
    </row>
    <row r="34" spans="5:7">
      <c r="E34" s="8" t="s">
        <v>26</v>
      </c>
      <c r="F34" s="8">
        <f>0.3*60</f>
        <v>18</v>
      </c>
      <c r="G34" s="8" t="s">
        <v>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9" sqref="S9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2013-04-05T06:36:53Z</dcterms:created>
  <dcterms:modified xsi:type="dcterms:W3CDTF">2013-05-03T07:20:44Z</dcterms:modified>
</cp:coreProperties>
</file>