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876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17" i="1"/>
  <c r="E18"/>
  <c r="E19"/>
  <c r="E20"/>
  <c r="E21"/>
  <c r="E22"/>
  <c r="E23"/>
  <c r="E24"/>
  <c r="E25"/>
  <c r="E26"/>
  <c r="E27"/>
  <c r="E28"/>
  <c r="E29"/>
  <c r="E30"/>
  <c r="E31"/>
  <c r="E16"/>
  <c r="E5"/>
  <c r="E6"/>
  <c r="E7"/>
  <c r="E8"/>
  <c r="E9"/>
  <c r="E10"/>
  <c r="E11"/>
  <c r="E4"/>
  <c r="H11"/>
  <c r="H10"/>
  <c r="H31"/>
  <c r="H30"/>
  <c r="H29"/>
  <c r="H9"/>
  <c r="H8"/>
  <c r="H28"/>
  <c r="H27"/>
  <c r="H26"/>
  <c r="H25"/>
  <c r="H24"/>
  <c r="H19"/>
  <c r="H20"/>
  <c r="H21"/>
  <c r="H22"/>
  <c r="H23"/>
  <c r="H6"/>
  <c r="H7"/>
  <c r="H18"/>
  <c r="H5"/>
  <c r="H17"/>
  <c r="H16"/>
  <c r="H4"/>
</calcChain>
</file>

<file path=xl/sharedStrings.xml><?xml version="1.0" encoding="utf-8"?>
<sst xmlns="http://schemas.openxmlformats.org/spreadsheetml/2006/main" count="49" uniqueCount="32">
  <si>
    <t>Uloha 1</t>
  </si>
  <si>
    <t>Uloha2</t>
  </si>
  <si>
    <t>Respirace korenu</t>
  </si>
  <si>
    <t>Respirace semen</t>
  </si>
  <si>
    <t>varianta</t>
  </si>
  <si>
    <t>č. pristroje - opakovani</t>
  </si>
  <si>
    <t>CO2 - ref. [ppm]</t>
  </si>
  <si>
    <t>CO2 - inkub. [ppm]</t>
  </si>
  <si>
    <t>T [°C]</t>
  </si>
  <si>
    <r>
      <t xml:space="preserve">d </t>
    </r>
    <r>
      <rPr>
        <b/>
        <sz val="11"/>
        <color theme="1"/>
        <rFont val="Calibri"/>
        <family val="2"/>
        <charset val="238"/>
        <scheme val="minor"/>
      </rPr>
      <t>CO2 [ppm]</t>
    </r>
  </si>
  <si>
    <r>
      <t>f [l.h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]</t>
    </r>
  </si>
  <si>
    <r>
      <t>k [umol.ul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]</t>
    </r>
  </si>
  <si>
    <r>
      <t>Vr [umol(CO2).g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.h</t>
    </r>
    <r>
      <rPr>
        <b/>
        <vertAlign val="superscript"/>
        <sz val="11"/>
        <color theme="1"/>
        <rFont val="Calibri"/>
        <family val="2"/>
        <charset val="238"/>
        <scheme val="minor"/>
      </rPr>
      <t>-1</t>
    </r>
    <r>
      <rPr>
        <b/>
        <sz val="11"/>
        <color theme="1"/>
        <rFont val="Calibri"/>
        <family val="2"/>
        <charset val="238"/>
        <scheme val="minor"/>
      </rPr>
      <t>]</t>
    </r>
  </si>
  <si>
    <t>K-1</t>
  </si>
  <si>
    <t>Zrn-2h</t>
  </si>
  <si>
    <t>N 1</t>
  </si>
  <si>
    <t>bob 2h</t>
  </si>
  <si>
    <t>bob 2dny</t>
  </si>
  <si>
    <t>P1</t>
  </si>
  <si>
    <t>zrn-2dny</t>
  </si>
  <si>
    <t>Fe1</t>
  </si>
  <si>
    <t>zrn-2h</t>
  </si>
  <si>
    <t>bob-3h</t>
  </si>
  <si>
    <t>zrn 3h</t>
  </si>
  <si>
    <t>zrn 2dny</t>
  </si>
  <si>
    <t>N 2</t>
  </si>
  <si>
    <t>P2</t>
  </si>
  <si>
    <t>bob-2dny</t>
  </si>
  <si>
    <t>K-2</t>
  </si>
  <si>
    <t>Fe2</t>
  </si>
  <si>
    <t>m[g]</t>
  </si>
  <si>
    <t>zrn=pšenice</t>
  </si>
</sst>
</file>

<file path=xl/styles.xml><?xml version="1.0" encoding="utf-8"?>
<styleSheet xmlns="http://schemas.openxmlformats.org/spreadsheetml/2006/main">
  <numFmts count="1">
    <numFmt numFmtId="164" formatCode="0.0000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Symbol"/>
      <family val="1"/>
      <charset val="2"/>
    </font>
    <font>
      <b/>
      <vertAlign val="superscript"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566599</xdr:colOff>
      <xdr:row>27</xdr:row>
      <xdr:rowOff>189857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p="http://schemas.openxmlformats.org/presentationml/2006/main" xmlns="" xmlns:a14="http://schemas.microsoft.com/office/drawing/2010/main" xmlns:lc="http://schemas.openxmlformats.org/drawingml/2006/lockedCanvas" val="0"/>
            </a:ext>
          </a:extLst>
        </a:blip>
        <a:srcRect r="7125"/>
        <a:stretch/>
      </xdr:blipFill>
      <xdr:spPr>
        <a:xfrm>
          <a:off x="609600" y="190500"/>
          <a:ext cx="8491399" cy="51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K30" sqref="K30"/>
    </sheetView>
  </sheetViews>
  <sheetFormatPr defaultRowHeight="15"/>
  <cols>
    <col min="1" max="1" width="9.140625" bestFit="1" customWidth="1"/>
    <col min="2" max="2" width="21.5703125" bestFit="1" customWidth="1"/>
    <col min="3" max="3" width="15.28515625" style="8" bestFit="1" customWidth="1"/>
    <col min="4" max="4" width="17.85546875" style="8" bestFit="1" customWidth="1"/>
    <col min="5" max="5" width="12.140625" style="8" bestFit="1" customWidth="1"/>
    <col min="6" max="6" width="7" style="8" bestFit="1" customWidth="1"/>
    <col min="7" max="7" width="5.7109375" style="8" bestFit="1" customWidth="1"/>
    <col min="8" max="8" width="11.85546875" style="9" bestFit="1" customWidth="1"/>
    <col min="9" max="9" width="11.85546875" style="9" customWidth="1"/>
    <col min="10" max="10" width="20.28515625" style="8" bestFit="1" customWidth="1"/>
  </cols>
  <sheetData>
    <row r="1" spans="1:10" s="2" customFormat="1">
      <c r="A1" s="2" t="s">
        <v>0</v>
      </c>
      <c r="B1" s="2" t="s">
        <v>2</v>
      </c>
      <c r="C1" s="3"/>
      <c r="D1" s="3"/>
      <c r="E1" s="3"/>
      <c r="F1" s="3"/>
      <c r="G1" s="3"/>
      <c r="H1" s="4"/>
      <c r="I1" s="4"/>
      <c r="J1" s="3"/>
    </row>
    <row r="3" spans="1:10" s="1" customFormat="1" ht="17.25">
      <c r="A3" s="1" t="s">
        <v>4</v>
      </c>
      <c r="B3" s="1" t="s">
        <v>5</v>
      </c>
      <c r="C3" s="5" t="s">
        <v>6</v>
      </c>
      <c r="D3" s="5" t="s">
        <v>7</v>
      </c>
      <c r="E3" s="6" t="s">
        <v>9</v>
      </c>
      <c r="F3" s="5" t="s">
        <v>10</v>
      </c>
      <c r="G3" s="5" t="s">
        <v>8</v>
      </c>
      <c r="H3" s="7" t="s">
        <v>11</v>
      </c>
      <c r="I3" s="7" t="s">
        <v>30</v>
      </c>
      <c r="J3" s="5" t="s">
        <v>12</v>
      </c>
    </row>
    <row r="4" spans="1:10">
      <c r="A4" t="s">
        <v>13</v>
      </c>
      <c r="B4">
        <v>3</v>
      </c>
      <c r="C4" s="8">
        <v>885</v>
      </c>
      <c r="D4" s="8">
        <v>909</v>
      </c>
      <c r="E4" s="8">
        <f>D4-C4</f>
        <v>24</v>
      </c>
      <c r="F4" s="8">
        <v>18</v>
      </c>
      <c r="G4" s="8">
        <v>22.4</v>
      </c>
      <c r="H4" s="9">
        <f>1/(22.415*((273.15+G4)/273.15))</f>
        <v>4.1231724366488677E-2</v>
      </c>
      <c r="I4" s="9">
        <v>7.2900000000000006E-2</v>
      </c>
    </row>
    <row r="5" spans="1:10">
      <c r="A5" t="s">
        <v>15</v>
      </c>
      <c r="B5">
        <v>4</v>
      </c>
      <c r="C5" s="8">
        <v>552</v>
      </c>
      <c r="D5" s="8">
        <v>568</v>
      </c>
      <c r="E5" s="8">
        <f t="shared" ref="E5:E11" si="0">D5-C5</f>
        <v>16</v>
      </c>
      <c r="F5" s="8">
        <v>18</v>
      </c>
      <c r="G5" s="8">
        <v>26</v>
      </c>
      <c r="H5" s="9">
        <f>1/(22.415*((273.15+G5)/273.15))</f>
        <v>4.0735537812186952E-2</v>
      </c>
      <c r="I5" s="9">
        <v>0.1525</v>
      </c>
    </row>
    <row r="6" spans="1:10">
      <c r="A6" t="s">
        <v>18</v>
      </c>
      <c r="B6">
        <v>2</v>
      </c>
      <c r="C6" s="8">
        <v>698</v>
      </c>
      <c r="D6" s="8">
        <v>708</v>
      </c>
      <c r="E6" s="8">
        <f t="shared" si="0"/>
        <v>10</v>
      </c>
      <c r="F6" s="8">
        <v>18</v>
      </c>
      <c r="G6" s="8">
        <v>25</v>
      </c>
      <c r="H6" s="9">
        <f t="shared" ref="H6:H11" si="1">1/(22.415*((273.15+G6)/273.15))</f>
        <v>4.0872165475484577E-2</v>
      </c>
      <c r="I6" s="9">
        <v>0.17960000000000001</v>
      </c>
    </row>
    <row r="7" spans="1:10">
      <c r="A7" t="s">
        <v>20</v>
      </c>
      <c r="B7">
        <v>1</v>
      </c>
      <c r="C7" s="8">
        <v>556</v>
      </c>
      <c r="D7" s="8">
        <v>567</v>
      </c>
      <c r="E7" s="8">
        <f t="shared" si="0"/>
        <v>11</v>
      </c>
      <c r="F7" s="8">
        <v>18</v>
      </c>
      <c r="G7" s="8">
        <v>24</v>
      </c>
      <c r="H7" s="9">
        <f t="shared" si="1"/>
        <v>4.1009712725948944E-2</v>
      </c>
      <c r="I7" s="9">
        <v>0.10150000000000001</v>
      </c>
    </row>
    <row r="8" spans="1:10">
      <c r="A8" t="s">
        <v>25</v>
      </c>
      <c r="B8">
        <v>4</v>
      </c>
      <c r="C8" s="8">
        <v>552</v>
      </c>
      <c r="D8" s="8">
        <v>569</v>
      </c>
      <c r="E8" s="8">
        <f t="shared" si="0"/>
        <v>17</v>
      </c>
      <c r="F8" s="8">
        <v>18</v>
      </c>
      <c r="G8" s="8">
        <v>24.9</v>
      </c>
      <c r="H8" s="9">
        <f t="shared" si="1"/>
        <v>4.0885878666383928E-2</v>
      </c>
      <c r="I8" s="9">
        <v>0.2019</v>
      </c>
    </row>
    <row r="9" spans="1:10">
      <c r="A9" t="s">
        <v>26</v>
      </c>
      <c r="B9">
        <v>2</v>
      </c>
      <c r="C9" s="8">
        <v>698</v>
      </c>
      <c r="D9" s="8">
        <v>705</v>
      </c>
      <c r="E9" s="8">
        <f t="shared" si="0"/>
        <v>7</v>
      </c>
      <c r="F9" s="8">
        <v>18</v>
      </c>
      <c r="G9" s="8">
        <v>24</v>
      </c>
      <c r="H9" s="9">
        <f t="shared" si="1"/>
        <v>4.1009712725948944E-2</v>
      </c>
      <c r="I9" s="9">
        <v>6.9699999999999998E-2</v>
      </c>
    </row>
    <row r="10" spans="1:10">
      <c r="A10" t="s">
        <v>28</v>
      </c>
      <c r="B10">
        <v>3</v>
      </c>
      <c r="C10" s="8">
        <v>885</v>
      </c>
      <c r="D10" s="8">
        <v>907</v>
      </c>
      <c r="E10" s="8">
        <f t="shared" si="0"/>
        <v>22</v>
      </c>
      <c r="F10" s="8">
        <v>18</v>
      </c>
      <c r="G10" s="8">
        <v>21.8</v>
      </c>
      <c r="H10" s="9">
        <f t="shared" si="1"/>
        <v>4.1315599716954483E-2</v>
      </c>
      <c r="I10" s="9">
        <v>0.1191</v>
      </c>
    </row>
    <row r="11" spans="1:10">
      <c r="A11" t="s">
        <v>29</v>
      </c>
      <c r="B11">
        <v>1</v>
      </c>
      <c r="C11" s="8">
        <v>556</v>
      </c>
      <c r="D11" s="8">
        <v>563</v>
      </c>
      <c r="E11" s="8">
        <f t="shared" si="0"/>
        <v>7</v>
      </c>
      <c r="F11" s="8">
        <v>18</v>
      </c>
      <c r="G11" s="8">
        <v>22.5</v>
      </c>
      <c r="H11" s="9">
        <f t="shared" si="1"/>
        <v>4.1217778239525549E-2</v>
      </c>
      <c r="I11" s="9">
        <v>0.107</v>
      </c>
    </row>
    <row r="13" spans="1:10" s="2" customFormat="1">
      <c r="A13" s="2" t="s">
        <v>1</v>
      </c>
      <c r="B13" s="2" t="s">
        <v>3</v>
      </c>
      <c r="C13" s="3"/>
      <c r="D13" s="3"/>
      <c r="E13" s="3"/>
      <c r="F13" s="3"/>
      <c r="G13" s="3"/>
      <c r="H13" s="4"/>
      <c r="I13" s="4"/>
      <c r="J13" s="3"/>
    </row>
    <row r="15" spans="1:10" s="1" customFormat="1" ht="17.25">
      <c r="A15" s="1" t="s">
        <v>4</v>
      </c>
      <c r="B15" s="1" t="s">
        <v>5</v>
      </c>
      <c r="C15" s="5" t="s">
        <v>6</v>
      </c>
      <c r="D15" s="5" t="s">
        <v>7</v>
      </c>
      <c r="E15" s="6" t="s">
        <v>9</v>
      </c>
      <c r="F15" s="5" t="s">
        <v>10</v>
      </c>
      <c r="G15" s="5" t="s">
        <v>8</v>
      </c>
      <c r="H15" s="7" t="s">
        <v>11</v>
      </c>
      <c r="I15" s="7" t="s">
        <v>30</v>
      </c>
      <c r="J15" s="5" t="s">
        <v>12</v>
      </c>
    </row>
    <row r="16" spans="1:10">
      <c r="A16" t="s">
        <v>14</v>
      </c>
      <c r="B16">
        <v>3</v>
      </c>
      <c r="C16" s="8">
        <v>885</v>
      </c>
      <c r="D16" s="8">
        <v>918</v>
      </c>
      <c r="E16" s="8">
        <f>D16-C16</f>
        <v>33</v>
      </c>
      <c r="F16" s="8">
        <v>18</v>
      </c>
      <c r="G16" s="8">
        <v>22.2</v>
      </c>
      <c r="H16" s="9">
        <f>1/(22.415*((273.15+G16)/273.15))</f>
        <v>4.1259644951805403E-2</v>
      </c>
      <c r="I16" s="9">
        <v>3.4015</v>
      </c>
    </row>
    <row r="17" spans="1:9">
      <c r="A17" t="s">
        <v>16</v>
      </c>
      <c r="B17">
        <v>4</v>
      </c>
      <c r="C17" s="8">
        <v>552</v>
      </c>
      <c r="D17" s="8">
        <v>595</v>
      </c>
      <c r="E17" s="8">
        <f t="shared" ref="E17:E31" si="2">D17-C17</f>
        <v>43</v>
      </c>
      <c r="F17" s="8">
        <v>18</v>
      </c>
      <c r="G17" s="8">
        <v>25.8</v>
      </c>
      <c r="H17" s="9">
        <f>1/(22.415*((273.15+G17)/273.15))</f>
        <v>4.076279022082531E-2</v>
      </c>
      <c r="I17" s="9">
        <v>2.3075000000000001</v>
      </c>
    </row>
    <row r="18" spans="1:9">
      <c r="A18" t="s">
        <v>17</v>
      </c>
      <c r="B18">
        <v>4</v>
      </c>
      <c r="C18" s="8">
        <v>552</v>
      </c>
      <c r="D18" s="8">
        <v>755</v>
      </c>
      <c r="E18" s="8">
        <f t="shared" si="2"/>
        <v>203</v>
      </c>
      <c r="F18" s="8">
        <v>18</v>
      </c>
      <c r="G18" s="8">
        <v>25.4</v>
      </c>
      <c r="H18" s="9">
        <f>1/(22.415*((273.15+G18)/273.15))</f>
        <v>4.0817404577175441E-2</v>
      </c>
      <c r="I18" s="9">
        <v>2.9519000000000002</v>
      </c>
    </row>
    <row r="19" spans="1:9">
      <c r="A19" t="s">
        <v>14</v>
      </c>
      <c r="B19">
        <v>2</v>
      </c>
      <c r="C19" s="8">
        <v>698</v>
      </c>
      <c r="D19" s="8">
        <v>713</v>
      </c>
      <c r="E19" s="8">
        <f t="shared" si="2"/>
        <v>15</v>
      </c>
      <c r="F19" s="8">
        <v>18</v>
      </c>
      <c r="G19" s="8">
        <v>25</v>
      </c>
      <c r="H19" s="9">
        <f t="shared" ref="H19:H31" si="3">1/(22.415*((273.15+G19)/273.15))</f>
        <v>4.0872165475484577E-2</v>
      </c>
      <c r="I19" s="9">
        <v>2.9983</v>
      </c>
    </row>
    <row r="20" spans="1:9">
      <c r="A20" t="s">
        <v>19</v>
      </c>
      <c r="B20">
        <v>2</v>
      </c>
      <c r="C20" s="8">
        <v>698</v>
      </c>
      <c r="D20" s="8">
        <v>732</v>
      </c>
      <c r="E20" s="8">
        <f t="shared" si="2"/>
        <v>34</v>
      </c>
      <c r="F20" s="8">
        <v>18</v>
      </c>
      <c r="G20" s="8">
        <v>25</v>
      </c>
      <c r="H20" s="9">
        <f t="shared" si="3"/>
        <v>4.0872165475484577E-2</v>
      </c>
      <c r="I20" s="9">
        <v>2.2934999999999999</v>
      </c>
    </row>
    <row r="21" spans="1:9">
      <c r="A21" t="s">
        <v>17</v>
      </c>
      <c r="B21">
        <v>2</v>
      </c>
      <c r="C21" s="8">
        <v>698</v>
      </c>
      <c r="D21" s="8">
        <v>892</v>
      </c>
      <c r="E21" s="8">
        <f t="shared" si="2"/>
        <v>194</v>
      </c>
      <c r="F21" s="8">
        <v>18</v>
      </c>
      <c r="G21" s="8">
        <v>25</v>
      </c>
      <c r="H21" s="9">
        <f t="shared" si="3"/>
        <v>4.0872165475484577E-2</v>
      </c>
      <c r="I21" s="9">
        <v>2.4761000000000002</v>
      </c>
    </row>
    <row r="22" spans="1:9">
      <c r="A22" t="s">
        <v>21</v>
      </c>
      <c r="B22">
        <v>1</v>
      </c>
      <c r="C22" s="8">
        <v>556</v>
      </c>
      <c r="D22" s="8">
        <v>578</v>
      </c>
      <c r="E22" s="8">
        <f t="shared" si="2"/>
        <v>22</v>
      </c>
      <c r="F22" s="8">
        <v>18</v>
      </c>
      <c r="G22" s="8">
        <v>23</v>
      </c>
      <c r="H22" s="9">
        <f t="shared" si="3"/>
        <v>4.1148188878999584E-2</v>
      </c>
      <c r="I22" s="9">
        <v>4.3943000000000003</v>
      </c>
    </row>
    <row r="23" spans="1:9">
      <c r="A23" t="s">
        <v>19</v>
      </c>
      <c r="B23">
        <v>1</v>
      </c>
      <c r="C23" s="8">
        <v>556</v>
      </c>
      <c r="D23" s="8">
        <v>618</v>
      </c>
      <c r="E23" s="8">
        <f t="shared" si="2"/>
        <v>62</v>
      </c>
      <c r="F23" s="8">
        <v>18</v>
      </c>
      <c r="G23" s="8">
        <v>23</v>
      </c>
      <c r="H23" s="9">
        <f t="shared" si="3"/>
        <v>4.1148188878999584E-2</v>
      </c>
      <c r="I23" s="9">
        <v>3.9293</v>
      </c>
    </row>
    <row r="24" spans="1:9">
      <c r="A24" t="s">
        <v>19</v>
      </c>
      <c r="B24">
        <v>3</v>
      </c>
      <c r="C24" s="8">
        <v>885</v>
      </c>
      <c r="D24" s="8">
        <v>942</v>
      </c>
      <c r="E24" s="8">
        <f t="shared" si="2"/>
        <v>57</v>
      </c>
      <c r="F24" s="8">
        <v>18</v>
      </c>
      <c r="G24" s="8">
        <v>22</v>
      </c>
      <c r="H24" s="9">
        <f t="shared" si="3"/>
        <v>4.1287603376302648E-2</v>
      </c>
      <c r="I24" s="9">
        <v>2.5535000000000001</v>
      </c>
    </row>
    <row r="25" spans="1:9">
      <c r="A25" t="s">
        <v>22</v>
      </c>
      <c r="B25">
        <v>3</v>
      </c>
      <c r="C25" s="8">
        <v>885</v>
      </c>
      <c r="D25" s="8">
        <v>1014</v>
      </c>
      <c r="E25" s="8">
        <f t="shared" si="2"/>
        <v>129</v>
      </c>
      <c r="F25" s="8">
        <v>18</v>
      </c>
      <c r="G25" s="8">
        <v>21.9</v>
      </c>
      <c r="H25" s="9">
        <f t="shared" si="3"/>
        <v>4.1301596802290216E-2</v>
      </c>
      <c r="I25" s="9">
        <v>5.4396000000000004</v>
      </c>
    </row>
    <row r="26" spans="1:9">
      <c r="A26" t="s">
        <v>23</v>
      </c>
      <c r="B26">
        <v>4</v>
      </c>
      <c r="C26" s="8">
        <v>552</v>
      </c>
      <c r="D26" s="8">
        <v>572</v>
      </c>
      <c r="E26" s="8">
        <f t="shared" si="2"/>
        <v>20</v>
      </c>
      <c r="F26" s="8">
        <v>18</v>
      </c>
      <c r="G26" s="8">
        <v>25.2</v>
      </c>
      <c r="H26" s="9">
        <f t="shared" si="3"/>
        <v>4.0844766671747031E-2</v>
      </c>
      <c r="I26" s="9">
        <v>3.3001999999999998</v>
      </c>
    </row>
    <row r="27" spans="1:9">
      <c r="A27" t="s">
        <v>24</v>
      </c>
      <c r="B27">
        <v>4</v>
      </c>
      <c r="C27" s="8">
        <v>552</v>
      </c>
      <c r="D27" s="8">
        <v>617</v>
      </c>
      <c r="E27" s="8">
        <f t="shared" si="2"/>
        <v>65</v>
      </c>
      <c r="F27" s="8">
        <v>18</v>
      </c>
      <c r="G27" s="8">
        <v>25</v>
      </c>
      <c r="H27" s="9">
        <f t="shared" si="3"/>
        <v>4.0872165475484577E-2</v>
      </c>
      <c r="I27" s="9">
        <v>2.9367000000000001</v>
      </c>
    </row>
    <row r="28" spans="1:9">
      <c r="A28" t="s">
        <v>16</v>
      </c>
      <c r="B28">
        <v>2</v>
      </c>
      <c r="C28" s="8">
        <v>698</v>
      </c>
      <c r="D28" s="8">
        <v>744</v>
      </c>
      <c r="E28" s="8">
        <f t="shared" si="2"/>
        <v>46</v>
      </c>
      <c r="F28" s="8">
        <v>18</v>
      </c>
      <c r="G28" s="8">
        <v>24</v>
      </c>
      <c r="H28" s="9">
        <f t="shared" si="3"/>
        <v>4.1009712725948944E-2</v>
      </c>
      <c r="I28" s="9">
        <v>3.2753000000000001</v>
      </c>
    </row>
    <row r="29" spans="1:9">
      <c r="A29" t="s">
        <v>27</v>
      </c>
      <c r="B29">
        <v>3</v>
      </c>
      <c r="C29" s="8">
        <v>885</v>
      </c>
      <c r="D29" s="8">
        <v>1218</v>
      </c>
      <c r="E29" s="8">
        <f t="shared" si="2"/>
        <v>333</v>
      </c>
      <c r="F29" s="8">
        <v>18</v>
      </c>
      <c r="G29" s="8">
        <v>21.8</v>
      </c>
      <c r="H29" s="9">
        <f t="shared" si="3"/>
        <v>4.1315599716954483E-2</v>
      </c>
      <c r="I29" s="9">
        <v>4.4196999999999997</v>
      </c>
    </row>
    <row r="30" spans="1:9">
      <c r="A30" t="s">
        <v>16</v>
      </c>
      <c r="B30">
        <v>1</v>
      </c>
      <c r="C30" s="8">
        <v>556</v>
      </c>
      <c r="D30" s="8">
        <v>617</v>
      </c>
      <c r="E30" s="8">
        <f t="shared" si="2"/>
        <v>61</v>
      </c>
      <c r="F30" s="8">
        <v>18</v>
      </c>
      <c r="G30" s="8">
        <v>23</v>
      </c>
      <c r="H30" s="9">
        <f t="shared" si="3"/>
        <v>4.1148188878999584E-2</v>
      </c>
      <c r="I30" s="9">
        <v>3.7902</v>
      </c>
    </row>
    <row r="31" spans="1:9">
      <c r="A31" t="s">
        <v>17</v>
      </c>
      <c r="B31">
        <v>1</v>
      </c>
      <c r="C31" s="8">
        <v>556</v>
      </c>
      <c r="D31" s="8">
        <v>752</v>
      </c>
      <c r="E31" s="8">
        <f t="shared" si="2"/>
        <v>196</v>
      </c>
      <c r="F31" s="8">
        <v>18</v>
      </c>
      <c r="G31" s="8">
        <v>23</v>
      </c>
      <c r="H31" s="9">
        <f t="shared" si="3"/>
        <v>4.1148188878999584E-2</v>
      </c>
      <c r="I31" s="9">
        <v>3.5665</v>
      </c>
    </row>
    <row r="33" spans="1:1">
      <c r="A33" t="s">
        <v>31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10" sqref="Q10"/>
    </sheetView>
  </sheetViews>
  <sheetFormatPr defaultRowHeight="1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lektor</cp:lastModifiedBy>
  <dcterms:created xsi:type="dcterms:W3CDTF">2013-04-05T06:36:53Z</dcterms:created>
  <dcterms:modified xsi:type="dcterms:W3CDTF">2013-05-03T07:20:28Z</dcterms:modified>
</cp:coreProperties>
</file>