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3395" windowHeight="493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D32" i="1"/>
  <c r="D31"/>
  <c r="D30"/>
  <c r="D29"/>
  <c r="D28"/>
  <c r="D27"/>
  <c r="D23"/>
  <c r="D22"/>
  <c r="D21"/>
  <c r="D20"/>
  <c r="D19"/>
  <c r="D18"/>
  <c r="D17"/>
  <c r="D16"/>
  <c r="D6"/>
  <c r="D7"/>
  <c r="D8"/>
  <c r="D9"/>
  <c r="D10"/>
  <c r="D11"/>
  <c r="D12"/>
  <c r="D5"/>
</calcChain>
</file>

<file path=xl/sharedStrings.xml><?xml version="1.0" encoding="utf-8"?>
<sst xmlns="http://schemas.openxmlformats.org/spreadsheetml/2006/main" count="53" uniqueCount="41">
  <si>
    <t>Teplota</t>
  </si>
  <si>
    <t>Kontrola 1</t>
  </si>
  <si>
    <t>Kontrola 2</t>
  </si>
  <si>
    <t>Dusík 1</t>
  </si>
  <si>
    <t>Dusík 2</t>
  </si>
  <si>
    <t>Fosfor 3</t>
  </si>
  <si>
    <t>Fosfor 4</t>
  </si>
  <si>
    <t>Železo 3</t>
  </si>
  <si>
    <t>Železo 4</t>
  </si>
  <si>
    <t>Semena</t>
  </si>
  <si>
    <t>Kořeny</t>
  </si>
  <si>
    <t>Pšenice 2h 1</t>
  </si>
  <si>
    <t>Pšenice 24h 2</t>
  </si>
  <si>
    <t>Fazol 2h 4</t>
  </si>
  <si>
    <t>Fazol 2h 3</t>
  </si>
  <si>
    <t>Fazol 24h 4</t>
  </si>
  <si>
    <t>Fazol 24h 3</t>
  </si>
  <si>
    <t>Pšenice 2h 2</t>
  </si>
  <si>
    <t>Pšenice 24h 1</t>
  </si>
  <si>
    <t>K1 cold</t>
  </si>
  <si>
    <t>K2 hot</t>
  </si>
  <si>
    <t>k3 cold</t>
  </si>
  <si>
    <t>k4 hot</t>
  </si>
  <si>
    <t>k optimal 1</t>
  </si>
  <si>
    <t>k optimal 2</t>
  </si>
  <si>
    <t>p.V=R.T.n</t>
  </si>
  <si>
    <t>R= 8.31447 kPa/mol/K</t>
  </si>
  <si>
    <t>n= látkové množství CO2 v µmol</t>
  </si>
  <si>
    <t>Přepočet CO2 z objemu na látkové množství v závislosti na teplotě a tlaku (ppm -&gt; µmol)</t>
  </si>
  <si>
    <t>p= 101 kPa (standardní atmosferický tlak)</t>
  </si>
  <si>
    <t>V= naměřený rozdíl koncentrace CO2 (ppm, tj. např. µL/L)</t>
  </si>
  <si>
    <t>T= absolutní teplota lázně (K)</t>
  </si>
  <si>
    <t>Výpočet rychlosti respirace</t>
  </si>
  <si>
    <r>
      <t>Ref. CO</t>
    </r>
    <r>
      <rPr>
        <vertAlign val="subscript"/>
        <sz val="11"/>
        <color indexed="8"/>
        <rFont val="Calibri"/>
        <family val="2"/>
        <charset val="238"/>
      </rPr>
      <t xml:space="preserve">2 </t>
    </r>
    <r>
      <rPr>
        <sz val="11"/>
        <color indexed="8"/>
        <rFont val="Calibri"/>
        <family val="2"/>
        <charset val="238"/>
      </rPr>
      <t>(ppm)</t>
    </r>
  </si>
  <si>
    <r>
      <t>Naměř. CO</t>
    </r>
    <r>
      <rPr>
        <vertAlign val="subscript"/>
        <sz val="11"/>
        <color indexed="8"/>
        <rFont val="Calibri"/>
        <family val="2"/>
        <charset val="238"/>
      </rPr>
      <t xml:space="preserve">2 </t>
    </r>
    <r>
      <rPr>
        <sz val="11"/>
        <color indexed="8"/>
        <rFont val="Calibri"/>
        <family val="2"/>
        <charset val="238"/>
      </rPr>
      <t>(ppm)</t>
    </r>
  </si>
  <si>
    <r>
      <t>d CO</t>
    </r>
    <r>
      <rPr>
        <vertAlign val="subscript"/>
        <sz val="11"/>
        <color indexed="8"/>
        <rFont val="Calibri"/>
        <family val="2"/>
        <charset val="238"/>
      </rPr>
      <t xml:space="preserve">2 </t>
    </r>
    <r>
      <rPr>
        <sz val="11"/>
        <color indexed="8"/>
        <rFont val="Calibri"/>
        <family val="2"/>
        <charset val="238"/>
      </rPr>
      <t>(ppm)</t>
    </r>
  </si>
  <si>
    <t>Průtok (l/min)</t>
  </si>
  <si>
    <t>Teplota (°C)</t>
  </si>
  <si>
    <t>Sušina (g)</t>
  </si>
  <si>
    <t>Stanovení rychlosti respirace gazometricky</t>
  </si>
  <si>
    <t>Vr= (d(CO2, µmol) * průtok (l/h))/ sušina (g) [µmol CO2/g.h]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</si>
</sst>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bscript"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D39" sqref="D39"/>
    </sheetView>
  </sheetViews>
  <sheetFormatPr defaultRowHeight="15"/>
  <cols>
    <col min="1" max="1" width="13.5703125" customWidth="1"/>
    <col min="2" max="2" width="16.28515625" bestFit="1" customWidth="1"/>
    <col min="3" max="3" width="19.140625" customWidth="1"/>
    <col min="4" max="4" width="11.7109375" customWidth="1"/>
    <col min="5" max="5" width="13.7109375" bestFit="1" customWidth="1"/>
    <col min="6" max="6" width="11.42578125" bestFit="1" customWidth="1"/>
    <col min="7" max="7" width="9.5703125" bestFit="1" customWidth="1"/>
  </cols>
  <sheetData>
    <row r="1" spans="1:7">
      <c r="A1" t="s">
        <v>39</v>
      </c>
    </row>
    <row r="3" spans="1:7">
      <c r="A3" s="13" t="s">
        <v>10</v>
      </c>
      <c r="B3" s="13"/>
      <c r="C3" s="13"/>
      <c r="D3" s="13"/>
      <c r="E3" s="13"/>
      <c r="F3" s="13"/>
    </row>
    <row r="4" spans="1:7" ht="18">
      <c r="A4" s="4"/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</row>
    <row r="5" spans="1:7">
      <c r="A5" s="5" t="s">
        <v>1</v>
      </c>
      <c r="B5" s="4">
        <v>348</v>
      </c>
      <c r="C5" s="4">
        <v>430</v>
      </c>
      <c r="D5" s="4">
        <f>C5-B5</f>
        <v>82</v>
      </c>
      <c r="E5" s="4">
        <v>0.3</v>
      </c>
      <c r="F5" s="4">
        <v>22.9</v>
      </c>
      <c r="G5" s="4">
        <v>0.35199999999999998</v>
      </c>
    </row>
    <row r="6" spans="1:7">
      <c r="A6" s="5" t="s">
        <v>2</v>
      </c>
      <c r="B6" s="4">
        <v>333</v>
      </c>
      <c r="C6" s="4">
        <v>424</v>
      </c>
      <c r="D6" s="4">
        <f t="shared" ref="D6:D12" si="0">C6-B6</f>
        <v>91</v>
      </c>
      <c r="E6" s="4">
        <v>0.3</v>
      </c>
      <c r="F6" s="4">
        <v>23.6</v>
      </c>
      <c r="G6" s="4">
        <v>0.39500000000000002</v>
      </c>
    </row>
    <row r="7" spans="1:7">
      <c r="A7" s="5" t="s">
        <v>3</v>
      </c>
      <c r="B7" s="4">
        <v>348</v>
      </c>
      <c r="C7" s="4">
        <v>375</v>
      </c>
      <c r="D7" s="4">
        <f t="shared" si="0"/>
        <v>27</v>
      </c>
      <c r="E7" s="4">
        <v>0.3</v>
      </c>
      <c r="F7" s="4">
        <v>22.9</v>
      </c>
      <c r="G7" s="4">
        <v>0.30499999999999999</v>
      </c>
    </row>
    <row r="8" spans="1:7">
      <c r="A8" s="5" t="s">
        <v>4</v>
      </c>
      <c r="B8" s="4">
        <v>333</v>
      </c>
      <c r="C8" s="4">
        <v>349</v>
      </c>
      <c r="D8" s="4">
        <f t="shared" si="0"/>
        <v>16</v>
      </c>
      <c r="E8" s="4">
        <v>0.3</v>
      </c>
      <c r="F8" s="4">
        <v>23.4</v>
      </c>
      <c r="G8" s="4">
        <v>0.39400000000000002</v>
      </c>
    </row>
    <row r="9" spans="1:7">
      <c r="A9" s="5" t="s">
        <v>5</v>
      </c>
      <c r="B9" s="4">
        <v>357</v>
      </c>
      <c r="C9" s="4">
        <v>400</v>
      </c>
      <c r="D9" s="4">
        <f t="shared" si="0"/>
        <v>43</v>
      </c>
      <c r="E9" s="4">
        <v>0.3</v>
      </c>
      <c r="F9" s="4">
        <v>23.5</v>
      </c>
      <c r="G9" s="4">
        <v>0.39600000000000002</v>
      </c>
    </row>
    <row r="10" spans="1:7">
      <c r="A10" s="5" t="s">
        <v>6</v>
      </c>
      <c r="B10" s="4">
        <v>358</v>
      </c>
      <c r="C10" s="4">
        <v>408</v>
      </c>
      <c r="D10" s="4">
        <f t="shared" si="0"/>
        <v>50</v>
      </c>
      <c r="E10" s="4">
        <v>0.3</v>
      </c>
      <c r="F10" s="4">
        <v>23.3</v>
      </c>
      <c r="G10" s="4">
        <v>0.36399999999999999</v>
      </c>
    </row>
    <row r="11" spans="1:7">
      <c r="A11" s="5" t="s">
        <v>7</v>
      </c>
      <c r="B11" s="4">
        <v>357</v>
      </c>
      <c r="C11" s="4">
        <v>392</v>
      </c>
      <c r="D11" s="4">
        <f t="shared" si="0"/>
        <v>35</v>
      </c>
      <c r="E11" s="4">
        <v>0.3</v>
      </c>
      <c r="F11" s="4">
        <v>23.5</v>
      </c>
      <c r="G11" s="4">
        <v>0.28100000000000003</v>
      </c>
    </row>
    <row r="12" spans="1:7">
      <c r="A12" s="5" t="s">
        <v>8</v>
      </c>
      <c r="B12" s="4">
        <v>358</v>
      </c>
      <c r="C12" s="4">
        <v>402</v>
      </c>
      <c r="D12" s="4">
        <f t="shared" si="0"/>
        <v>44</v>
      </c>
      <c r="E12" s="4">
        <v>0.3</v>
      </c>
      <c r="F12" s="4">
        <v>23.1</v>
      </c>
      <c r="G12" s="4">
        <v>0.218</v>
      </c>
    </row>
    <row r="13" spans="1:7">
      <c r="A13" s="2"/>
      <c r="B13" s="2"/>
      <c r="C13" s="2"/>
      <c r="D13" s="2"/>
      <c r="E13" s="2"/>
      <c r="F13" s="2"/>
    </row>
    <row r="14" spans="1:7">
      <c r="A14" s="14" t="s">
        <v>9</v>
      </c>
      <c r="B14" s="14"/>
      <c r="C14" s="14"/>
      <c r="D14" s="14"/>
      <c r="E14" s="14"/>
      <c r="F14" s="14"/>
    </row>
    <row r="15" spans="1:7" ht="18">
      <c r="A15" s="4"/>
      <c r="B15" s="4" t="s">
        <v>33</v>
      </c>
      <c r="C15" s="4" t="s">
        <v>34</v>
      </c>
      <c r="D15" s="4" t="s">
        <v>35</v>
      </c>
      <c r="E15" s="4" t="s">
        <v>36</v>
      </c>
      <c r="F15" s="4" t="s">
        <v>37</v>
      </c>
      <c r="G15" s="4" t="s">
        <v>38</v>
      </c>
    </row>
    <row r="16" spans="1:7">
      <c r="A16" s="6" t="s">
        <v>14</v>
      </c>
      <c r="B16" s="4">
        <v>357</v>
      </c>
      <c r="C16" s="4">
        <v>409</v>
      </c>
      <c r="D16" s="4">
        <f>C16-B16</f>
        <v>52</v>
      </c>
      <c r="E16" s="3">
        <v>0.3</v>
      </c>
      <c r="F16" s="4">
        <v>23.3</v>
      </c>
      <c r="G16" s="4">
        <v>16.209</v>
      </c>
    </row>
    <row r="17" spans="1:7">
      <c r="A17" s="1" t="s">
        <v>13</v>
      </c>
      <c r="B17" s="4">
        <v>358</v>
      </c>
      <c r="C17" s="4">
        <v>377</v>
      </c>
      <c r="D17" s="4">
        <f t="shared" ref="D17:D23" si="1">C17-B17</f>
        <v>19</v>
      </c>
      <c r="E17" s="3">
        <v>0.3</v>
      </c>
      <c r="F17" s="4">
        <v>23.1</v>
      </c>
      <c r="G17" s="4">
        <v>11.095000000000001</v>
      </c>
    </row>
    <row r="18" spans="1:7">
      <c r="A18" s="5" t="s">
        <v>16</v>
      </c>
      <c r="B18" s="4">
        <v>357</v>
      </c>
      <c r="C18" s="4">
        <v>786</v>
      </c>
      <c r="D18" s="4">
        <f t="shared" si="1"/>
        <v>429</v>
      </c>
      <c r="E18" s="3">
        <v>0.3</v>
      </c>
      <c r="F18" s="4">
        <v>23.3</v>
      </c>
      <c r="G18" s="4">
        <v>11.303000000000001</v>
      </c>
    </row>
    <row r="19" spans="1:7">
      <c r="A19" s="1" t="s">
        <v>15</v>
      </c>
      <c r="B19" s="4">
        <v>358</v>
      </c>
      <c r="C19" s="4">
        <v>653</v>
      </c>
      <c r="D19" s="4">
        <f t="shared" si="1"/>
        <v>295</v>
      </c>
      <c r="E19" s="3">
        <v>0.3</v>
      </c>
      <c r="F19" s="4">
        <v>23</v>
      </c>
      <c r="G19" s="4">
        <v>6.7830000000000004</v>
      </c>
    </row>
    <row r="20" spans="1:7">
      <c r="A20" s="6" t="s">
        <v>11</v>
      </c>
      <c r="B20" s="3">
        <v>348</v>
      </c>
      <c r="C20" s="3">
        <v>388</v>
      </c>
      <c r="D20" s="4">
        <f t="shared" si="1"/>
        <v>40</v>
      </c>
      <c r="E20" s="3">
        <v>0.3</v>
      </c>
      <c r="F20" s="3">
        <v>22.9</v>
      </c>
      <c r="G20" s="4">
        <v>11.015000000000001</v>
      </c>
    </row>
    <row r="21" spans="1:7">
      <c r="A21" s="6" t="s">
        <v>17</v>
      </c>
      <c r="B21" s="3">
        <v>333</v>
      </c>
      <c r="C21" s="3">
        <v>350</v>
      </c>
      <c r="D21" s="4">
        <f t="shared" si="1"/>
        <v>17</v>
      </c>
      <c r="E21" s="3">
        <v>0.3</v>
      </c>
      <c r="F21" s="3">
        <v>23.4</v>
      </c>
      <c r="G21" s="4">
        <v>9.6189999999999998</v>
      </c>
    </row>
    <row r="22" spans="1:7">
      <c r="A22" s="5" t="s">
        <v>18</v>
      </c>
      <c r="B22" s="3">
        <v>348</v>
      </c>
      <c r="C22" s="3">
        <v>408</v>
      </c>
      <c r="D22" s="4">
        <f t="shared" si="1"/>
        <v>60</v>
      </c>
      <c r="E22" s="3">
        <v>0.3</v>
      </c>
      <c r="F22" s="3">
        <v>23</v>
      </c>
      <c r="G22" s="4">
        <v>8.3070000000000004</v>
      </c>
    </row>
    <row r="23" spans="1:7">
      <c r="A23" s="5" t="s">
        <v>12</v>
      </c>
      <c r="B23" s="3">
        <v>333</v>
      </c>
      <c r="C23" s="3">
        <v>396</v>
      </c>
      <c r="D23" s="4">
        <f t="shared" si="1"/>
        <v>63</v>
      </c>
      <c r="E23" s="3">
        <v>0.3</v>
      </c>
      <c r="F23" s="3">
        <v>23.2</v>
      </c>
      <c r="G23" s="4">
        <v>6.7169999999999996</v>
      </c>
    </row>
    <row r="25" spans="1:7">
      <c r="A25" s="14" t="s">
        <v>0</v>
      </c>
      <c r="B25" s="14"/>
      <c r="C25" s="14"/>
      <c r="D25" s="14"/>
      <c r="E25" s="14"/>
      <c r="F25" s="14"/>
    </row>
    <row r="26" spans="1:7" ht="18">
      <c r="A26" s="4"/>
      <c r="B26" s="4" t="s">
        <v>33</v>
      </c>
      <c r="C26" s="4" t="s">
        <v>34</v>
      </c>
      <c r="D26" s="4" t="s">
        <v>35</v>
      </c>
      <c r="E26" s="4" t="s">
        <v>36</v>
      </c>
      <c r="F26" s="4" t="s">
        <v>37</v>
      </c>
      <c r="G26" s="4" t="s">
        <v>38</v>
      </c>
    </row>
    <row r="27" spans="1:7">
      <c r="A27" s="6" t="s">
        <v>19</v>
      </c>
      <c r="B27" s="4">
        <v>348</v>
      </c>
      <c r="C27" s="4">
        <v>378</v>
      </c>
      <c r="D27" s="4">
        <f t="shared" ref="D27:D32" si="2">C27-B27</f>
        <v>30</v>
      </c>
      <c r="E27" s="3">
        <v>0.3</v>
      </c>
      <c r="F27" s="4">
        <v>10.1</v>
      </c>
      <c r="G27" s="4">
        <v>0.36099999999999999</v>
      </c>
    </row>
    <row r="28" spans="1:7">
      <c r="A28" s="1" t="s">
        <v>20</v>
      </c>
      <c r="B28" s="4">
        <v>333</v>
      </c>
      <c r="C28" s="4">
        <v>596</v>
      </c>
      <c r="D28" s="4">
        <f t="shared" si="2"/>
        <v>263</v>
      </c>
      <c r="E28" s="3">
        <v>0.3</v>
      </c>
      <c r="F28" s="4">
        <v>40.1</v>
      </c>
      <c r="G28" s="4">
        <v>0.46400000000000002</v>
      </c>
    </row>
    <row r="29" spans="1:7">
      <c r="A29" s="5" t="s">
        <v>21</v>
      </c>
      <c r="B29" s="4">
        <v>357</v>
      </c>
      <c r="C29" s="4">
        <v>387</v>
      </c>
      <c r="D29" s="4">
        <f t="shared" si="2"/>
        <v>30</v>
      </c>
      <c r="E29" s="3">
        <v>0.3</v>
      </c>
      <c r="F29" s="4">
        <v>11.2</v>
      </c>
      <c r="G29" s="4">
        <v>0.46400000000000002</v>
      </c>
    </row>
    <row r="30" spans="1:7">
      <c r="A30" s="1" t="s">
        <v>22</v>
      </c>
      <c r="B30" s="4">
        <v>358</v>
      </c>
      <c r="C30" s="4">
        <v>956</v>
      </c>
      <c r="D30" s="4">
        <f t="shared" si="2"/>
        <v>598</v>
      </c>
      <c r="E30" s="3">
        <v>0.3</v>
      </c>
      <c r="F30" s="4">
        <v>38.299999999999997</v>
      </c>
      <c r="G30" s="4">
        <v>0.70399999999999996</v>
      </c>
    </row>
    <row r="31" spans="1:7">
      <c r="A31" s="5" t="s">
        <v>23</v>
      </c>
      <c r="B31" s="4">
        <v>348</v>
      </c>
      <c r="C31" s="4">
        <v>430</v>
      </c>
      <c r="D31" s="4">
        <f t="shared" si="2"/>
        <v>82</v>
      </c>
      <c r="E31" s="4">
        <v>0.3</v>
      </c>
      <c r="F31" s="4">
        <v>22.9</v>
      </c>
      <c r="G31" s="4">
        <v>0.35199999999999998</v>
      </c>
    </row>
    <row r="32" spans="1:7">
      <c r="A32" s="5" t="s">
        <v>24</v>
      </c>
      <c r="B32" s="4">
        <v>333</v>
      </c>
      <c r="C32" s="4">
        <v>424</v>
      </c>
      <c r="D32" s="4">
        <f t="shared" si="2"/>
        <v>91</v>
      </c>
      <c r="E32" s="4">
        <v>0.3</v>
      </c>
      <c r="F32" s="4">
        <v>23.6</v>
      </c>
      <c r="G32" s="4">
        <v>0.39500000000000002</v>
      </c>
    </row>
    <row r="33" spans="1:8">
      <c r="G33" s="8"/>
      <c r="H33" s="7"/>
    </row>
    <row r="34" spans="1:8">
      <c r="A34" s="12" t="s">
        <v>28</v>
      </c>
      <c r="F34" s="7"/>
      <c r="G34" s="9"/>
      <c r="H34" s="7"/>
    </row>
    <row r="35" spans="1:8">
      <c r="A35" s="12" t="s">
        <v>25</v>
      </c>
      <c r="G35" s="7"/>
    </row>
    <row r="36" spans="1:8">
      <c r="A36" s="10" t="s">
        <v>29</v>
      </c>
      <c r="D36" s="11" t="s">
        <v>32</v>
      </c>
    </row>
    <row r="37" spans="1:8">
      <c r="A37" s="10" t="s">
        <v>26</v>
      </c>
      <c r="D37" s="11"/>
    </row>
    <row r="38" spans="1:8">
      <c r="A38" s="10" t="s">
        <v>31</v>
      </c>
      <c r="D38" s="11" t="s">
        <v>40</v>
      </c>
    </row>
    <row r="39" spans="1:8">
      <c r="A39" s="10" t="s">
        <v>30</v>
      </c>
    </row>
    <row r="40" spans="1:8">
      <c r="A40" s="10" t="s">
        <v>27</v>
      </c>
    </row>
  </sheetData>
  <mergeCells count="3">
    <mergeCell ref="A3:F3"/>
    <mergeCell ref="A14:F14"/>
    <mergeCell ref="A25:F25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user</cp:lastModifiedBy>
  <dcterms:created xsi:type="dcterms:W3CDTF">2015-04-01T12:42:10Z</dcterms:created>
  <dcterms:modified xsi:type="dcterms:W3CDTF">2015-04-15T13:29:13Z</dcterms:modified>
</cp:coreProperties>
</file>