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415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43" i="1" l="1"/>
  <c r="E42" i="1"/>
  <c r="G40" i="1"/>
  <c r="G41" i="1"/>
  <c r="E35" i="1"/>
  <c r="E41" i="1"/>
  <c r="E40" i="1"/>
  <c r="E25" i="1"/>
  <c r="E24" i="1"/>
  <c r="E11" i="1"/>
  <c r="E10" i="1"/>
  <c r="J33" i="1"/>
  <c r="G34" i="1"/>
  <c r="G35" i="1"/>
  <c r="G36" i="1"/>
  <c r="G37" i="1"/>
  <c r="G38" i="1"/>
  <c r="G39" i="1"/>
  <c r="G33" i="1"/>
  <c r="E36" i="1"/>
  <c r="E34" i="1"/>
  <c r="E33" i="1"/>
  <c r="E38" i="1"/>
  <c r="E39" i="1"/>
  <c r="E37" i="1"/>
  <c r="E23" i="1"/>
  <c r="E22" i="1"/>
  <c r="E9" i="1"/>
  <c r="E8" i="1"/>
  <c r="E21" i="1"/>
  <c r="E20" i="1"/>
  <c r="E6" i="1"/>
  <c r="E19" i="1"/>
  <c r="E18" i="1"/>
  <c r="G4" i="1"/>
  <c r="E5" i="1"/>
  <c r="E4" i="1"/>
  <c r="J4" i="1" s="1"/>
</calcChain>
</file>

<file path=xl/sharedStrings.xml><?xml version="1.0" encoding="utf-8"?>
<sst xmlns="http://schemas.openxmlformats.org/spreadsheetml/2006/main" count="72" uniqueCount="36">
  <si>
    <t>Uloha_1</t>
  </si>
  <si>
    <t>varianta</t>
  </si>
  <si>
    <t>CO2_1 [ppm]</t>
  </si>
  <si>
    <t>CO2_2 [ppm]</t>
  </si>
  <si>
    <t>d CO2 [ppm]</t>
  </si>
  <si>
    <t>m [g]</t>
  </si>
  <si>
    <t>Uloha_2</t>
  </si>
  <si>
    <t>Respirace semen</t>
  </si>
  <si>
    <r>
      <t>f [l.h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</si>
  <si>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Vr [umol.g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</si>
  <si>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opakovani/č.přístroje</t>
  </si>
  <si>
    <t>T [°C]</t>
  </si>
  <si>
    <r>
      <t>f[l.min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</si>
  <si>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k [umol.ul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</si>
  <si>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Uloha_3</t>
  </si>
  <si>
    <t>Respirace korenu - vliv deficience</t>
  </si>
  <si>
    <t>Respirace - vliv teploty</t>
  </si>
  <si>
    <r>
      <t>k</t>
    </r>
    <r>
      <rPr>
        <vertAlign val="subscript"/>
        <sz val="8"/>
        <color rgb="FF000000"/>
        <rFont val="Calibri"/>
        <family val="2"/>
        <charset val="238"/>
        <scheme val="minor"/>
      </rPr>
      <t>10°C</t>
    </r>
    <r>
      <rPr>
        <sz val="8"/>
        <color rgb="FF000000"/>
        <rFont val="Calibri"/>
        <family val="2"/>
        <charset val="238"/>
        <scheme val="minor"/>
      </rPr>
      <t xml:space="preserve">=0,0430 </t>
    </r>
    <r>
      <rPr>
        <sz val="8"/>
        <color rgb="FF000000"/>
        <rFont val="Symbol"/>
        <family val="1"/>
        <charset val="2"/>
      </rPr>
      <t>m</t>
    </r>
    <r>
      <rPr>
        <sz val="8"/>
        <color rgb="FF000000"/>
        <rFont val="Calibri"/>
        <family val="2"/>
        <charset val="238"/>
        <scheme val="minor"/>
      </rPr>
      <t>mol.l</t>
    </r>
    <r>
      <rPr>
        <vertAlign val="superscript"/>
        <sz val="8"/>
        <color rgb="FF000000"/>
        <rFont val="Calibri"/>
        <family val="2"/>
        <charset val="238"/>
        <scheme val="minor"/>
      </rPr>
      <t>-1</t>
    </r>
  </si>
  <si>
    <r>
      <t>k</t>
    </r>
    <r>
      <rPr>
        <vertAlign val="subscript"/>
        <sz val="8"/>
        <color rgb="FF000000"/>
        <rFont val="Calibri"/>
        <family val="2"/>
        <charset val="238"/>
        <scheme val="minor"/>
      </rPr>
      <t>25°C</t>
    </r>
    <r>
      <rPr>
        <sz val="8"/>
        <color rgb="FF000000"/>
        <rFont val="Calibri"/>
        <family val="2"/>
        <charset val="238"/>
        <scheme val="minor"/>
      </rPr>
      <t xml:space="preserve">=0,0409 </t>
    </r>
    <r>
      <rPr>
        <sz val="8"/>
        <color rgb="FF000000"/>
        <rFont val="Symbol"/>
        <family val="1"/>
        <charset val="2"/>
      </rPr>
      <t>m</t>
    </r>
    <r>
      <rPr>
        <sz val="8"/>
        <color rgb="FF000000"/>
        <rFont val="Calibri"/>
        <family val="2"/>
        <charset val="238"/>
        <scheme val="minor"/>
      </rPr>
      <t>mol.l</t>
    </r>
    <r>
      <rPr>
        <vertAlign val="superscript"/>
        <sz val="8"/>
        <color rgb="FF000000"/>
        <rFont val="Calibri"/>
        <family val="2"/>
        <charset val="238"/>
        <scheme val="minor"/>
      </rPr>
      <t>-1</t>
    </r>
  </si>
  <si>
    <r>
      <t>k</t>
    </r>
    <r>
      <rPr>
        <vertAlign val="subscript"/>
        <sz val="8"/>
        <color rgb="FF000000"/>
        <rFont val="Calibri"/>
        <family val="2"/>
        <charset val="238"/>
        <scheme val="minor"/>
      </rPr>
      <t>35°C</t>
    </r>
    <r>
      <rPr>
        <sz val="8"/>
        <color rgb="FF000000"/>
        <rFont val="Calibri"/>
        <family val="2"/>
        <charset val="238"/>
        <scheme val="minor"/>
      </rPr>
      <t xml:space="preserve">=0,0395 </t>
    </r>
    <r>
      <rPr>
        <sz val="8"/>
        <color rgb="FF000000"/>
        <rFont val="Symbol"/>
        <family val="1"/>
        <charset val="2"/>
      </rPr>
      <t>m</t>
    </r>
    <r>
      <rPr>
        <sz val="8"/>
        <color rgb="FF000000"/>
        <rFont val="Calibri"/>
        <family val="2"/>
        <charset val="238"/>
        <scheme val="minor"/>
      </rPr>
      <t>mol.l</t>
    </r>
    <r>
      <rPr>
        <vertAlign val="superscript"/>
        <sz val="8"/>
        <color rgb="FF000000"/>
        <rFont val="Calibri"/>
        <family val="2"/>
        <charset val="238"/>
        <scheme val="minor"/>
      </rPr>
      <t>-1</t>
    </r>
  </si>
  <si>
    <t>bezP</t>
  </si>
  <si>
    <t>bezFe</t>
  </si>
  <si>
    <t>bob 2hod</t>
  </si>
  <si>
    <t>bob 2dni</t>
  </si>
  <si>
    <t>bez Fe</t>
  </si>
  <si>
    <t>bob 2dny</t>
  </si>
  <si>
    <t>ctrl</t>
  </si>
  <si>
    <t>bezN</t>
  </si>
  <si>
    <t>pšenica 2h</t>
  </si>
  <si>
    <t>pšenice 2d</t>
  </si>
  <si>
    <t>10 °C</t>
  </si>
  <si>
    <t>25 °C</t>
  </si>
  <si>
    <t>35 °C</t>
  </si>
  <si>
    <t>10°C</t>
  </si>
  <si>
    <t>35°C</t>
  </si>
  <si>
    <t>25°C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</si>
</sst>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vertAlign val="subscript"/>
      <sz val="8"/>
      <color rgb="FF000000"/>
      <name val="Calibri"/>
      <family val="2"/>
      <charset val="238"/>
      <scheme val="minor"/>
    </font>
    <font>
      <sz val="8"/>
      <color rgb="FF000000"/>
      <name val="Symbol"/>
      <family val="1"/>
      <charset val="2"/>
    </font>
    <font>
      <vertAlign val="superscript"/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quotePrefix="1"/>
    <xf numFmtId="1" fontId="0" fillId="0" borderId="0" xfId="0" quotePrefix="1" applyNumberFormat="1"/>
    <xf numFmtId="0" fontId="3" fillId="2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A33" sqref="A33"/>
    </sheetView>
  </sheetViews>
  <sheetFormatPr defaultRowHeight="15" x14ac:dyDescent="0.25"/>
  <cols>
    <col min="1" max="1" width="12.85546875" customWidth="1"/>
    <col min="2" max="2" width="20.28515625" bestFit="1" customWidth="1"/>
    <col min="3" max="4" width="12.42578125" bestFit="1" customWidth="1"/>
    <col min="5" max="5" width="12" bestFit="1" customWidth="1"/>
    <col min="6" max="6" width="12" customWidth="1"/>
    <col min="7" max="7" width="7" bestFit="1" customWidth="1"/>
    <col min="8" max="8" width="8.28515625" customWidth="1"/>
    <col min="9" max="9" width="15.140625" bestFit="1" customWidth="1"/>
    <col min="10" max="10" width="16.28515625" bestFit="1" customWidth="1"/>
  </cols>
  <sheetData>
    <row r="1" spans="1:11" s="3" customFormat="1" x14ac:dyDescent="0.25">
      <c r="A1" s="2" t="s">
        <v>0</v>
      </c>
      <c r="B1" s="2" t="s">
        <v>15</v>
      </c>
      <c r="E1" s="6" t="s">
        <v>17</v>
      </c>
      <c r="G1" s="6" t="s">
        <v>18</v>
      </c>
      <c r="I1" s="6" t="s">
        <v>19</v>
      </c>
    </row>
    <row r="3" spans="1:11" s="1" customFormat="1" ht="17.25" x14ac:dyDescent="0.25">
      <c r="A3" s="1" t="s">
        <v>1</v>
      </c>
      <c r="B3" s="1" t="s">
        <v>10</v>
      </c>
      <c r="C3" s="1" t="s">
        <v>2</v>
      </c>
      <c r="D3" s="1" t="s">
        <v>3</v>
      </c>
      <c r="E3" s="1" t="s">
        <v>4</v>
      </c>
      <c r="F3" s="1" t="s">
        <v>12</v>
      </c>
      <c r="G3" s="1" t="s">
        <v>8</v>
      </c>
      <c r="H3" s="1" t="s">
        <v>5</v>
      </c>
      <c r="I3" s="1" t="s">
        <v>13</v>
      </c>
      <c r="J3" s="1" t="s">
        <v>9</v>
      </c>
      <c r="K3" s="1" t="s">
        <v>11</v>
      </c>
    </row>
    <row r="4" spans="1:11" x14ac:dyDescent="0.25">
      <c r="A4" t="s">
        <v>20</v>
      </c>
      <c r="B4" s="4">
        <v>3</v>
      </c>
      <c r="C4">
        <v>360</v>
      </c>
      <c r="D4">
        <v>386</v>
      </c>
      <c r="E4">
        <f>D4-C4</f>
        <v>26</v>
      </c>
      <c r="F4">
        <v>0.3</v>
      </c>
      <c r="G4">
        <f>F4*60</f>
        <v>18</v>
      </c>
      <c r="H4">
        <v>0.17899999999999999</v>
      </c>
      <c r="I4">
        <v>4.0899999999999999E-2</v>
      </c>
      <c r="J4">
        <f>(E4*G4*I4)/H4</f>
        <v>106.9340782122905</v>
      </c>
      <c r="K4">
        <v>25</v>
      </c>
    </row>
    <row r="5" spans="1:11" x14ac:dyDescent="0.25">
      <c r="A5" t="s">
        <v>21</v>
      </c>
      <c r="B5" s="4">
        <v>3</v>
      </c>
      <c r="C5">
        <v>360</v>
      </c>
      <c r="D5">
        <v>378</v>
      </c>
      <c r="E5">
        <f>D5-C5</f>
        <v>18</v>
      </c>
      <c r="F5">
        <v>0.3</v>
      </c>
      <c r="G5">
        <v>18</v>
      </c>
      <c r="H5">
        <v>0.126</v>
      </c>
      <c r="I5">
        <v>4.0899999999999999E-2</v>
      </c>
      <c r="K5">
        <v>25</v>
      </c>
    </row>
    <row r="6" spans="1:11" x14ac:dyDescent="0.25">
      <c r="A6" t="s">
        <v>20</v>
      </c>
      <c r="B6" s="5">
        <v>4</v>
      </c>
      <c r="C6">
        <v>385</v>
      </c>
      <c r="D6">
        <v>420</v>
      </c>
      <c r="E6">
        <f>D6-C6</f>
        <v>35</v>
      </c>
      <c r="F6">
        <v>0.3</v>
      </c>
      <c r="G6">
        <v>18</v>
      </c>
      <c r="H6">
        <v>0.22500000000000001</v>
      </c>
      <c r="I6">
        <v>4.0899999999999999E-2</v>
      </c>
      <c r="K6">
        <v>25</v>
      </c>
    </row>
    <row r="7" spans="1:11" x14ac:dyDescent="0.25">
      <c r="A7" t="s">
        <v>24</v>
      </c>
      <c r="B7" s="5">
        <v>4</v>
      </c>
      <c r="C7">
        <v>385</v>
      </c>
      <c r="D7">
        <v>400</v>
      </c>
      <c r="E7">
        <v>15</v>
      </c>
      <c r="F7">
        <v>0.3</v>
      </c>
      <c r="G7">
        <v>18</v>
      </c>
      <c r="H7">
        <v>0.108</v>
      </c>
      <c r="I7">
        <v>4.0899999999999999E-2</v>
      </c>
      <c r="K7">
        <v>25</v>
      </c>
    </row>
    <row r="8" spans="1:11" x14ac:dyDescent="0.25">
      <c r="A8" t="s">
        <v>26</v>
      </c>
      <c r="B8" s="5">
        <v>1</v>
      </c>
      <c r="C8">
        <v>360</v>
      </c>
      <c r="D8">
        <v>445</v>
      </c>
      <c r="E8">
        <f>D8-C8</f>
        <v>85</v>
      </c>
      <c r="F8">
        <v>0.3</v>
      </c>
      <c r="G8">
        <v>18</v>
      </c>
      <c r="H8">
        <v>0.27700000000000002</v>
      </c>
      <c r="I8">
        <v>4.0899999999999999E-2</v>
      </c>
      <c r="K8">
        <v>25</v>
      </c>
    </row>
    <row r="9" spans="1:11" x14ac:dyDescent="0.25">
      <c r="A9" t="s">
        <v>27</v>
      </c>
      <c r="B9" s="5">
        <v>1</v>
      </c>
      <c r="C9">
        <v>360</v>
      </c>
      <c r="D9">
        <v>379</v>
      </c>
      <c r="E9">
        <f>D9-C9</f>
        <v>19</v>
      </c>
      <c r="F9">
        <v>0.3</v>
      </c>
      <c r="G9">
        <v>18</v>
      </c>
      <c r="H9">
        <v>0.19700000000000001</v>
      </c>
      <c r="I9">
        <v>4.0899999999999999E-2</v>
      </c>
      <c r="K9">
        <v>25</v>
      </c>
    </row>
    <row r="10" spans="1:11" x14ac:dyDescent="0.25">
      <c r="A10" t="s">
        <v>26</v>
      </c>
      <c r="B10" s="5">
        <v>2</v>
      </c>
      <c r="C10">
        <v>345</v>
      </c>
      <c r="D10">
        <v>461</v>
      </c>
      <c r="E10">
        <f>D10-C10</f>
        <v>116</v>
      </c>
      <c r="F10">
        <v>0.3</v>
      </c>
      <c r="G10">
        <v>18</v>
      </c>
      <c r="H10">
        <v>0.34699999999999998</v>
      </c>
      <c r="I10">
        <v>4.0899999999999999E-2</v>
      </c>
    </row>
    <row r="11" spans="1:11" x14ac:dyDescent="0.25">
      <c r="A11" t="s">
        <v>27</v>
      </c>
      <c r="B11" s="5">
        <v>2</v>
      </c>
      <c r="C11">
        <v>345</v>
      </c>
      <c r="D11">
        <v>365</v>
      </c>
      <c r="E11">
        <f>D11-C11</f>
        <v>20</v>
      </c>
      <c r="F11">
        <v>0.3</v>
      </c>
      <c r="G11">
        <v>18</v>
      </c>
      <c r="H11">
        <v>0.2</v>
      </c>
      <c r="I11">
        <v>4.0899999999999999E-2</v>
      </c>
    </row>
    <row r="12" spans="1:11" x14ac:dyDescent="0.25">
      <c r="B12" s="5"/>
    </row>
    <row r="13" spans="1:11" x14ac:dyDescent="0.25">
      <c r="B13" s="5"/>
    </row>
    <row r="14" spans="1:11" x14ac:dyDescent="0.25">
      <c r="B14" s="5"/>
    </row>
    <row r="15" spans="1:11" s="2" customFormat="1" x14ac:dyDescent="0.25">
      <c r="A15" s="2" t="s">
        <v>6</v>
      </c>
      <c r="B15" s="2" t="s">
        <v>7</v>
      </c>
    </row>
    <row r="17" spans="1:11" s="1" customFormat="1" ht="17.25" x14ac:dyDescent="0.25">
      <c r="A17" s="1" t="s">
        <v>1</v>
      </c>
      <c r="B17" s="1" t="s">
        <v>10</v>
      </c>
      <c r="C17" s="1" t="s">
        <v>2</v>
      </c>
      <c r="D17" s="1" t="s">
        <v>3</v>
      </c>
      <c r="E17" s="1" t="s">
        <v>4</v>
      </c>
      <c r="F17" s="1" t="s">
        <v>12</v>
      </c>
      <c r="G17" s="1" t="s">
        <v>8</v>
      </c>
      <c r="H17" s="1" t="s">
        <v>5</v>
      </c>
      <c r="I17" s="1" t="s">
        <v>13</v>
      </c>
      <c r="J17" s="1" t="s">
        <v>9</v>
      </c>
      <c r="K17" s="1" t="s">
        <v>11</v>
      </c>
    </row>
    <row r="18" spans="1:11" x14ac:dyDescent="0.25">
      <c r="A18" t="s">
        <v>22</v>
      </c>
      <c r="B18" s="4">
        <v>3</v>
      </c>
      <c r="C18">
        <v>360</v>
      </c>
      <c r="D18">
        <v>565</v>
      </c>
      <c r="E18">
        <f t="shared" ref="E18:E25" si="0">D18-C18</f>
        <v>205</v>
      </c>
      <c r="F18">
        <v>0.3</v>
      </c>
      <c r="G18">
        <v>18</v>
      </c>
      <c r="H18">
        <v>14.888</v>
      </c>
      <c r="I18">
        <v>4.0899999999999999E-2</v>
      </c>
    </row>
    <row r="19" spans="1:11" x14ac:dyDescent="0.25">
      <c r="A19" t="s">
        <v>23</v>
      </c>
      <c r="B19" s="4">
        <v>3</v>
      </c>
      <c r="C19">
        <v>360</v>
      </c>
      <c r="D19">
        <v>798</v>
      </c>
      <c r="E19">
        <f t="shared" si="0"/>
        <v>438</v>
      </c>
      <c r="F19">
        <v>0.3</v>
      </c>
      <c r="G19">
        <v>18</v>
      </c>
      <c r="H19">
        <v>13.01</v>
      </c>
      <c r="I19">
        <v>4.0899999999999999E-2</v>
      </c>
    </row>
    <row r="20" spans="1:11" x14ac:dyDescent="0.25">
      <c r="A20" t="s">
        <v>22</v>
      </c>
      <c r="B20" s="5">
        <v>4</v>
      </c>
      <c r="C20">
        <v>385</v>
      </c>
      <c r="D20">
        <v>473</v>
      </c>
      <c r="E20">
        <f t="shared" si="0"/>
        <v>88</v>
      </c>
      <c r="F20">
        <v>0.3</v>
      </c>
      <c r="G20">
        <v>18</v>
      </c>
      <c r="H20">
        <v>7.02</v>
      </c>
      <c r="I20">
        <v>4.0899999999999999E-2</v>
      </c>
    </row>
    <row r="21" spans="1:11" x14ac:dyDescent="0.25">
      <c r="A21" t="s">
        <v>25</v>
      </c>
      <c r="B21" s="5">
        <v>4</v>
      </c>
      <c r="C21">
        <v>385</v>
      </c>
      <c r="D21">
        <v>620</v>
      </c>
      <c r="E21">
        <f t="shared" si="0"/>
        <v>235</v>
      </c>
      <c r="F21">
        <v>0.3</v>
      </c>
      <c r="G21">
        <v>18</v>
      </c>
      <c r="H21">
        <v>4.6180000000000003</v>
      </c>
      <c r="I21">
        <v>4.0899999999999999E-2</v>
      </c>
    </row>
    <row r="22" spans="1:11" x14ac:dyDescent="0.25">
      <c r="A22" t="s">
        <v>28</v>
      </c>
      <c r="B22" s="5">
        <v>1</v>
      </c>
      <c r="C22">
        <v>360</v>
      </c>
      <c r="D22">
        <v>377</v>
      </c>
      <c r="E22">
        <f t="shared" si="0"/>
        <v>17</v>
      </c>
      <c r="F22">
        <v>0.3</v>
      </c>
      <c r="G22">
        <v>18</v>
      </c>
      <c r="H22">
        <v>10.041</v>
      </c>
      <c r="I22">
        <v>4.0899999999999999E-2</v>
      </c>
    </row>
    <row r="23" spans="1:11" x14ac:dyDescent="0.25">
      <c r="A23" t="s">
        <v>29</v>
      </c>
      <c r="B23" s="5">
        <v>1</v>
      </c>
      <c r="C23">
        <v>360</v>
      </c>
      <c r="D23">
        <v>415</v>
      </c>
      <c r="E23">
        <f t="shared" si="0"/>
        <v>55</v>
      </c>
      <c r="F23">
        <v>0.3</v>
      </c>
      <c r="G23">
        <v>18</v>
      </c>
      <c r="H23">
        <v>5.4630000000000001</v>
      </c>
      <c r="I23">
        <v>4.0899999999999999E-2</v>
      </c>
    </row>
    <row r="24" spans="1:11" x14ac:dyDescent="0.25">
      <c r="A24" t="s">
        <v>28</v>
      </c>
      <c r="B24" s="5">
        <v>2</v>
      </c>
      <c r="C24">
        <v>345</v>
      </c>
      <c r="D24">
        <v>363</v>
      </c>
      <c r="E24">
        <f t="shared" si="0"/>
        <v>18</v>
      </c>
      <c r="F24">
        <v>0.3</v>
      </c>
      <c r="G24">
        <v>18</v>
      </c>
      <c r="H24">
        <v>8.7449999999999992</v>
      </c>
      <c r="I24">
        <v>4.0899999999999999E-2</v>
      </c>
    </row>
    <row r="25" spans="1:11" x14ac:dyDescent="0.25">
      <c r="A25" t="s">
        <v>29</v>
      </c>
      <c r="B25" s="5">
        <v>2</v>
      </c>
      <c r="C25">
        <v>345</v>
      </c>
      <c r="D25">
        <v>425</v>
      </c>
      <c r="E25">
        <f t="shared" si="0"/>
        <v>80</v>
      </c>
      <c r="F25">
        <v>0.3</v>
      </c>
      <c r="G25">
        <v>18</v>
      </c>
      <c r="H25">
        <v>7.0960000000000001</v>
      </c>
      <c r="I25">
        <v>4.0899999999999999E-2</v>
      </c>
    </row>
    <row r="26" spans="1:11" x14ac:dyDescent="0.25">
      <c r="B26" s="5"/>
    </row>
    <row r="27" spans="1:11" x14ac:dyDescent="0.25">
      <c r="B27" s="5"/>
    </row>
    <row r="28" spans="1:11" x14ac:dyDescent="0.25">
      <c r="B28" s="5"/>
    </row>
    <row r="30" spans="1:11" s="2" customFormat="1" x14ac:dyDescent="0.25">
      <c r="A30" s="2" t="s">
        <v>14</v>
      </c>
      <c r="B30" s="2" t="s">
        <v>16</v>
      </c>
      <c r="E30" s="6" t="s">
        <v>17</v>
      </c>
      <c r="F30" s="3"/>
      <c r="G30" s="6" t="s">
        <v>18</v>
      </c>
      <c r="H30" s="3"/>
      <c r="I30" s="6" t="s">
        <v>19</v>
      </c>
    </row>
    <row r="32" spans="1:11" s="1" customFormat="1" ht="17.25" x14ac:dyDescent="0.25">
      <c r="A32" s="1" t="s">
        <v>1</v>
      </c>
      <c r="B32" s="1" t="s">
        <v>10</v>
      </c>
      <c r="C32" s="1" t="s">
        <v>2</v>
      </c>
      <c r="D32" s="1" t="s">
        <v>3</v>
      </c>
      <c r="E32" s="1" t="s">
        <v>4</v>
      </c>
      <c r="F32" s="1" t="s">
        <v>12</v>
      </c>
      <c r="G32" s="1" t="s">
        <v>8</v>
      </c>
      <c r="H32" s="1" t="s">
        <v>5</v>
      </c>
      <c r="I32" s="1" t="s">
        <v>13</v>
      </c>
      <c r="J32" s="1" t="s">
        <v>9</v>
      </c>
      <c r="K32" s="1" t="s">
        <v>11</v>
      </c>
    </row>
    <row r="33" spans="1:11" x14ac:dyDescent="0.25">
      <c r="A33" t="s">
        <v>30</v>
      </c>
      <c r="B33">
        <v>1</v>
      </c>
      <c r="C33">
        <v>360</v>
      </c>
      <c r="D33">
        <v>412</v>
      </c>
      <c r="E33">
        <f t="shared" ref="E33:E43" si="1">D33-C33</f>
        <v>52</v>
      </c>
      <c r="F33">
        <v>0.3</v>
      </c>
      <c r="G33">
        <f>F33*60</f>
        <v>18</v>
      </c>
      <c r="H33">
        <v>0.36499999999999999</v>
      </c>
      <c r="I33">
        <v>4.2999999999999997E-2</v>
      </c>
      <c r="J33">
        <f>(E33*G33*I33)/H33</f>
        <v>110.26849315068493</v>
      </c>
      <c r="K33">
        <v>10</v>
      </c>
    </row>
    <row r="34" spans="1:11" x14ac:dyDescent="0.25">
      <c r="A34" t="s">
        <v>31</v>
      </c>
      <c r="B34">
        <v>1</v>
      </c>
      <c r="C34">
        <v>360</v>
      </c>
      <c r="D34">
        <v>445</v>
      </c>
      <c r="E34">
        <f t="shared" si="1"/>
        <v>85</v>
      </c>
      <c r="F34">
        <v>0.3</v>
      </c>
      <c r="G34">
        <f t="shared" ref="G34:G41" si="2">F34*60</f>
        <v>18</v>
      </c>
      <c r="H34">
        <v>0.27700000000000002</v>
      </c>
      <c r="I34">
        <v>4.0899999999999999E-2</v>
      </c>
      <c r="K34">
        <v>25</v>
      </c>
    </row>
    <row r="35" spans="1:11" x14ac:dyDescent="0.25">
      <c r="A35" t="s">
        <v>32</v>
      </c>
      <c r="B35">
        <v>1</v>
      </c>
      <c r="C35">
        <v>360</v>
      </c>
      <c r="D35">
        <v>523</v>
      </c>
      <c r="E35">
        <f t="shared" si="1"/>
        <v>163</v>
      </c>
      <c r="F35">
        <v>0.3</v>
      </c>
      <c r="G35">
        <f t="shared" si="2"/>
        <v>18</v>
      </c>
      <c r="H35">
        <v>0.38700000000000001</v>
      </c>
      <c r="I35">
        <v>3.95E-2</v>
      </c>
      <c r="K35">
        <v>35</v>
      </c>
    </row>
    <row r="36" spans="1:11" x14ac:dyDescent="0.25">
      <c r="A36" t="s">
        <v>33</v>
      </c>
      <c r="B36">
        <v>4</v>
      </c>
      <c r="C36">
        <v>385</v>
      </c>
      <c r="D36">
        <v>390</v>
      </c>
      <c r="E36">
        <f t="shared" si="1"/>
        <v>5</v>
      </c>
      <c r="F36">
        <v>0.3</v>
      </c>
      <c r="G36">
        <f t="shared" si="2"/>
        <v>18</v>
      </c>
      <c r="H36">
        <v>0.33</v>
      </c>
      <c r="I36">
        <v>4.2999999999999997E-2</v>
      </c>
      <c r="K36">
        <v>10</v>
      </c>
    </row>
    <row r="37" spans="1:11" x14ac:dyDescent="0.25">
      <c r="A37" t="s">
        <v>34</v>
      </c>
      <c r="B37">
        <v>4</v>
      </c>
      <c r="C37">
        <v>385</v>
      </c>
      <c r="D37">
        <v>622</v>
      </c>
      <c r="E37">
        <f t="shared" si="1"/>
        <v>237</v>
      </c>
      <c r="F37">
        <v>0.3</v>
      </c>
      <c r="G37">
        <f t="shared" si="2"/>
        <v>18</v>
      </c>
      <c r="H37">
        <v>0.30599999999999999</v>
      </c>
      <c r="I37">
        <v>3.95E-2</v>
      </c>
      <c r="K37">
        <v>35</v>
      </c>
    </row>
    <row r="38" spans="1:11" x14ac:dyDescent="0.25">
      <c r="A38" t="s">
        <v>33</v>
      </c>
      <c r="B38">
        <v>3</v>
      </c>
      <c r="C38">
        <v>360</v>
      </c>
      <c r="D38">
        <v>393</v>
      </c>
      <c r="E38">
        <f t="shared" si="1"/>
        <v>33</v>
      </c>
      <c r="F38">
        <v>0.3</v>
      </c>
      <c r="G38">
        <f t="shared" si="2"/>
        <v>18</v>
      </c>
      <c r="H38">
        <v>0.28100000000000003</v>
      </c>
      <c r="I38">
        <v>4.2999999999999997E-2</v>
      </c>
      <c r="K38">
        <v>10</v>
      </c>
    </row>
    <row r="39" spans="1:11" x14ac:dyDescent="0.25">
      <c r="A39" t="s">
        <v>34</v>
      </c>
      <c r="B39">
        <v>3</v>
      </c>
      <c r="C39">
        <v>360</v>
      </c>
      <c r="D39">
        <v>600</v>
      </c>
      <c r="E39">
        <f t="shared" si="1"/>
        <v>240</v>
      </c>
      <c r="F39">
        <v>0.3</v>
      </c>
      <c r="G39">
        <f t="shared" si="2"/>
        <v>18</v>
      </c>
      <c r="H39">
        <v>0.29799999999999999</v>
      </c>
      <c r="I39">
        <v>3.95E-2</v>
      </c>
      <c r="K39">
        <v>35</v>
      </c>
    </row>
    <row r="40" spans="1:11" x14ac:dyDescent="0.25">
      <c r="A40" t="s">
        <v>34</v>
      </c>
      <c r="B40">
        <v>2</v>
      </c>
      <c r="C40">
        <v>345</v>
      </c>
      <c r="D40">
        <v>472</v>
      </c>
      <c r="E40">
        <f t="shared" si="1"/>
        <v>127</v>
      </c>
      <c r="F40">
        <v>0.3</v>
      </c>
      <c r="G40">
        <f t="shared" si="2"/>
        <v>18</v>
      </c>
      <c r="H40">
        <v>0.16900000000000001</v>
      </c>
    </row>
    <row r="41" spans="1:11" x14ac:dyDescent="0.25">
      <c r="A41" t="s">
        <v>33</v>
      </c>
      <c r="B41">
        <v>2</v>
      </c>
      <c r="C41">
        <v>345</v>
      </c>
      <c r="D41">
        <v>379</v>
      </c>
      <c r="E41">
        <f t="shared" si="1"/>
        <v>34</v>
      </c>
      <c r="F41">
        <v>0.3</v>
      </c>
      <c r="G41">
        <f t="shared" si="2"/>
        <v>18</v>
      </c>
      <c r="H41">
        <v>0.123</v>
      </c>
    </row>
    <row r="42" spans="1:11" x14ac:dyDescent="0.25">
      <c r="A42" t="s">
        <v>35</v>
      </c>
      <c r="B42">
        <v>4</v>
      </c>
      <c r="C42">
        <v>385</v>
      </c>
      <c r="D42">
        <v>483</v>
      </c>
      <c r="E42">
        <f t="shared" si="1"/>
        <v>98</v>
      </c>
      <c r="F42">
        <v>0.3</v>
      </c>
      <c r="G42">
        <v>18</v>
      </c>
      <c r="H42">
        <v>0.29899999999999999</v>
      </c>
    </row>
    <row r="43" spans="1:11" x14ac:dyDescent="0.25">
      <c r="A43" t="s">
        <v>35</v>
      </c>
      <c r="B43" s="5">
        <v>2</v>
      </c>
      <c r="C43">
        <v>345</v>
      </c>
      <c r="D43">
        <v>461</v>
      </c>
      <c r="E43">
        <f t="shared" si="1"/>
        <v>116</v>
      </c>
      <c r="F43">
        <v>0.3</v>
      </c>
      <c r="G43">
        <v>18</v>
      </c>
      <c r="H43">
        <v>0.34699999999999998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LF Lektor</cp:lastModifiedBy>
  <dcterms:created xsi:type="dcterms:W3CDTF">2013-04-03T06:45:15Z</dcterms:created>
  <dcterms:modified xsi:type="dcterms:W3CDTF">2015-04-09T07:37:14Z</dcterms:modified>
</cp:coreProperties>
</file>