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ženoz USCHOVNA\17-4-2015\Fotosyntéza\"/>
    </mc:Choice>
  </mc:AlternateContent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60" i="1" l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I16" i="1" l="1"/>
  <c r="I17" i="1"/>
  <c r="I18" i="1"/>
  <c r="I19" i="1"/>
  <c r="I20" i="1"/>
  <c r="I21" i="1"/>
  <c r="I22" i="1"/>
  <c r="I23" i="1"/>
  <c r="I15" i="1"/>
  <c r="F16" i="1" l="1"/>
  <c r="F17" i="1"/>
  <c r="F18" i="1"/>
  <c r="F19" i="1"/>
  <c r="F20" i="1"/>
  <c r="F21" i="1"/>
  <c r="F22" i="1"/>
  <c r="F23" i="1"/>
  <c r="F15" i="1"/>
  <c r="F5" i="1"/>
  <c r="F6" i="1"/>
  <c r="F7" i="1"/>
  <c r="F8" i="1"/>
  <c r="F9" i="1"/>
  <c r="F10" i="1"/>
  <c r="F11" i="1"/>
  <c r="F12" i="1"/>
  <c r="F4" i="1"/>
  <c r="R5" i="1"/>
  <c r="R6" i="1"/>
  <c r="R7" i="1"/>
  <c r="R8" i="1"/>
  <c r="R9" i="1"/>
  <c r="R10" i="1"/>
  <c r="R11" i="1"/>
  <c r="R12" i="1"/>
  <c r="R4" i="1"/>
  <c r="R16" i="1"/>
  <c r="R17" i="1"/>
  <c r="R18" i="1"/>
  <c r="R19" i="1"/>
  <c r="R20" i="1"/>
  <c r="R21" i="1"/>
  <c r="R22" i="1"/>
  <c r="R23" i="1"/>
  <c r="R15" i="1"/>
  <c r="T23" i="1"/>
  <c r="T22" i="1"/>
  <c r="T21" i="1"/>
  <c r="T20" i="1"/>
  <c r="T19" i="1"/>
  <c r="T18" i="1"/>
  <c r="T17" i="1"/>
  <c r="T16" i="1"/>
  <c r="T15" i="1"/>
  <c r="T12" i="1"/>
  <c r="T11" i="1"/>
  <c r="T10" i="1"/>
  <c r="T9" i="1"/>
  <c r="T8" i="1"/>
  <c r="T7" i="1"/>
  <c r="T6" i="1"/>
  <c r="T5" i="1"/>
  <c r="T4" i="1"/>
  <c r="H23" i="1"/>
  <c r="H22" i="1"/>
  <c r="H21" i="1"/>
  <c r="H20" i="1"/>
  <c r="H19" i="1"/>
  <c r="H18" i="1"/>
  <c r="H17" i="1"/>
  <c r="H16" i="1"/>
  <c r="H15" i="1"/>
  <c r="H5" i="1"/>
  <c r="H6" i="1"/>
  <c r="H7" i="1"/>
  <c r="H8" i="1"/>
  <c r="H9" i="1"/>
  <c r="H10" i="1"/>
  <c r="H11" i="1"/>
  <c r="H12" i="1"/>
  <c r="H4" i="1"/>
</calcChain>
</file>

<file path=xl/sharedStrings.xml><?xml version="1.0" encoding="utf-8"?>
<sst xmlns="http://schemas.openxmlformats.org/spreadsheetml/2006/main" count="79" uniqueCount="34">
  <si>
    <t>PPFD</t>
  </si>
  <si>
    <t>CO2ref</t>
  </si>
  <si>
    <t>CO2 analys.</t>
  </si>
  <si>
    <t>Kontrola</t>
  </si>
  <si>
    <t>bez N</t>
  </si>
  <si>
    <t>bez P</t>
  </si>
  <si>
    <t>LA (cm2)</t>
  </si>
  <si>
    <t>LA(cm2)</t>
  </si>
  <si>
    <t>průtok (l/s)</t>
  </si>
  <si>
    <t>LA (m2)</t>
  </si>
  <si>
    <t>Pn</t>
  </si>
  <si>
    <t>bez vz.</t>
  </si>
  <si>
    <t>se vz.</t>
  </si>
  <si>
    <t>dCO2 (ppm)</t>
  </si>
  <si>
    <t>dCO2 ( umol CO2 na l)</t>
  </si>
  <si>
    <t xml:space="preserve">převod </t>
  </si>
  <si>
    <t>ref - analyz</t>
  </si>
  <si>
    <t>Ozářenost</t>
  </si>
  <si>
    <r>
      <t>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mol m</t>
    </r>
    <r>
      <rPr>
        <vertAlign val="superscript"/>
        <sz val="11"/>
        <color theme="1"/>
        <rFont val="Calibri"/>
        <family val="2"/>
        <charset val="238"/>
        <scheme val="minor"/>
      </rPr>
      <t>-2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</si>
  <si>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graf č.1</t>
  </si>
  <si>
    <t>1) 4 křivky pro kultivační experiment - kontrola, bez N, bez P, bez fe</t>
  </si>
  <si>
    <t>Pozn.   Sestrojte 2 grafy:</t>
  </si>
  <si>
    <t>bez Fe</t>
  </si>
  <si>
    <t>Helianthus vysoká ozářenost</t>
  </si>
  <si>
    <t>průtok</t>
  </si>
  <si>
    <t>I [umol (foton)/m2s]</t>
  </si>
  <si>
    <t>CO2-ref [ppm]</t>
  </si>
  <si>
    <t>CO2-anlys [ppm]</t>
  </si>
  <si>
    <t>f [l/s]</t>
  </si>
  <si>
    <t>LA [cm2]</t>
  </si>
  <si>
    <t>LA [m2]</t>
  </si>
  <si>
    <t>Pn [umol (CO2)/m2s]</t>
  </si>
  <si>
    <t>Helianthus - nízká ozářenost</t>
  </si>
  <si>
    <t>2) 2 křivky - slunečnice (Helianthus) vysoká a nízká ozářenost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</si>
</sst>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0" fillId="3" borderId="0" xfId="0" applyFill="1"/>
    <xf numFmtId="0" fontId="4" fillId="0" borderId="0" xfId="0" applyFont="1"/>
    <xf numFmtId="0" fontId="0" fillId="0" borderId="0" xfId="0" applyFill="1"/>
    <xf numFmtId="0" fontId="5" fillId="4" borderId="0" xfId="0" applyFont="1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48"/>
  <sheetViews>
    <sheetView tabSelected="1" workbookViewId="0">
      <selection activeCell="N52" sqref="N52"/>
    </sheetView>
  </sheetViews>
  <sheetFormatPr defaultRowHeight="15" x14ac:dyDescent="0.25"/>
  <cols>
    <col min="1" max="1" width="6.5703125" customWidth="1"/>
    <col min="2" max="2" width="19.85546875" customWidth="1"/>
    <col min="5" max="5" width="13" customWidth="1"/>
    <col min="6" max="6" width="13.7109375" customWidth="1"/>
    <col min="7" max="7" width="21.85546875" customWidth="1"/>
    <col min="8" max="8" width="13.7109375" customWidth="1"/>
    <col min="14" max="14" width="12.28515625" customWidth="1"/>
    <col min="18" max="18" width="12.7109375" customWidth="1"/>
    <col min="27" max="27" width="15.28515625" customWidth="1"/>
  </cols>
  <sheetData>
    <row r="2" spans="2:27" x14ac:dyDescent="0.25">
      <c r="D2" t="s">
        <v>11</v>
      </c>
      <c r="E2" t="s">
        <v>12</v>
      </c>
      <c r="F2" t="s">
        <v>16</v>
      </c>
      <c r="G2" t="s">
        <v>15</v>
      </c>
      <c r="S2" t="s">
        <v>15</v>
      </c>
    </row>
    <row r="3" spans="2:27" x14ac:dyDescent="0.25">
      <c r="B3" s="1" t="s">
        <v>3</v>
      </c>
      <c r="C3" t="s">
        <v>0</v>
      </c>
      <c r="D3" t="s">
        <v>1</v>
      </c>
      <c r="E3" t="s">
        <v>2</v>
      </c>
      <c r="F3" t="s">
        <v>13</v>
      </c>
      <c r="G3" t="s">
        <v>14</v>
      </c>
      <c r="H3" s="5" t="s">
        <v>8</v>
      </c>
      <c r="I3" t="s">
        <v>6</v>
      </c>
      <c r="J3" t="s">
        <v>9</v>
      </c>
      <c r="K3" t="s">
        <v>10</v>
      </c>
      <c r="N3" s="1" t="s">
        <v>5</v>
      </c>
      <c r="O3" t="s">
        <v>0</v>
      </c>
      <c r="P3" t="s">
        <v>1</v>
      </c>
      <c r="Q3" t="s">
        <v>2</v>
      </c>
      <c r="R3" t="s">
        <v>13</v>
      </c>
      <c r="S3" t="s">
        <v>14</v>
      </c>
      <c r="T3" t="s">
        <v>8</v>
      </c>
      <c r="U3" t="s">
        <v>7</v>
      </c>
      <c r="V3" t="s">
        <v>9</v>
      </c>
      <c r="W3" t="s">
        <v>10</v>
      </c>
      <c r="AA3" s="2" t="s">
        <v>17</v>
      </c>
    </row>
    <row r="4" spans="2:27" ht="17.25" x14ac:dyDescent="0.25">
      <c r="C4">
        <v>0</v>
      </c>
      <c r="D4">
        <v>341</v>
      </c>
      <c r="E4">
        <v>348</v>
      </c>
      <c r="F4">
        <f>D4-E4</f>
        <v>-7</v>
      </c>
      <c r="H4" s="3">
        <f>0.3/60</f>
        <v>5.0000000000000001E-3</v>
      </c>
      <c r="I4">
        <v>9</v>
      </c>
      <c r="O4">
        <v>0</v>
      </c>
      <c r="P4">
        <v>358</v>
      </c>
      <c r="Q4">
        <v>353</v>
      </c>
      <c r="R4">
        <f>P4-Q4</f>
        <v>5</v>
      </c>
      <c r="T4">
        <f>0.3/60</f>
        <v>5.0000000000000001E-3</v>
      </c>
      <c r="U4">
        <v>5</v>
      </c>
      <c r="Z4" t="s">
        <v>19</v>
      </c>
      <c r="AA4" s="2" t="s">
        <v>18</v>
      </c>
    </row>
    <row r="5" spans="2:27" x14ac:dyDescent="0.25">
      <c r="C5">
        <v>20</v>
      </c>
      <c r="D5">
        <v>341</v>
      </c>
      <c r="E5">
        <v>346</v>
      </c>
      <c r="F5">
        <f t="shared" ref="F5:F12" si="0">D5-E5</f>
        <v>-5</v>
      </c>
      <c r="H5">
        <f t="shared" ref="H5:H12" si="1">0.3/60</f>
        <v>5.0000000000000001E-3</v>
      </c>
      <c r="I5">
        <v>9</v>
      </c>
      <c r="O5">
        <v>20</v>
      </c>
      <c r="P5">
        <v>358</v>
      </c>
      <c r="Q5">
        <v>349</v>
      </c>
      <c r="R5">
        <f t="shared" ref="R5:R12" si="2">P5-Q5</f>
        <v>9</v>
      </c>
      <c r="T5">
        <f t="shared" ref="T5:T12" si="3">0.3/60</f>
        <v>5.0000000000000001E-3</v>
      </c>
      <c r="U5">
        <v>5</v>
      </c>
      <c r="AA5" s="2">
        <v>0</v>
      </c>
    </row>
    <row r="6" spans="2:27" x14ac:dyDescent="0.25">
      <c r="C6">
        <v>50</v>
      </c>
      <c r="D6">
        <v>341</v>
      </c>
      <c r="E6">
        <v>339</v>
      </c>
      <c r="F6">
        <f t="shared" si="0"/>
        <v>2</v>
      </c>
      <c r="H6">
        <f t="shared" si="1"/>
        <v>5.0000000000000001E-3</v>
      </c>
      <c r="I6">
        <v>9</v>
      </c>
      <c r="O6">
        <v>50</v>
      </c>
      <c r="P6">
        <v>358</v>
      </c>
      <c r="Q6">
        <v>345</v>
      </c>
      <c r="R6">
        <f t="shared" si="2"/>
        <v>13</v>
      </c>
      <c r="T6">
        <f t="shared" si="3"/>
        <v>5.0000000000000001E-3</v>
      </c>
      <c r="U6">
        <v>5</v>
      </c>
      <c r="AA6" s="2">
        <v>20</v>
      </c>
    </row>
    <row r="7" spans="2:27" x14ac:dyDescent="0.25">
      <c r="C7">
        <v>100</v>
      </c>
      <c r="D7">
        <v>341</v>
      </c>
      <c r="E7">
        <v>336</v>
      </c>
      <c r="F7">
        <f t="shared" si="0"/>
        <v>5</v>
      </c>
      <c r="H7">
        <f t="shared" si="1"/>
        <v>5.0000000000000001E-3</v>
      </c>
      <c r="I7">
        <v>9</v>
      </c>
      <c r="O7">
        <v>100</v>
      </c>
      <c r="P7">
        <v>358</v>
      </c>
      <c r="Q7">
        <v>339</v>
      </c>
      <c r="R7">
        <f t="shared" si="2"/>
        <v>19</v>
      </c>
      <c r="T7">
        <f t="shared" si="3"/>
        <v>5.0000000000000001E-3</v>
      </c>
      <c r="U7">
        <v>5</v>
      </c>
      <c r="AA7" s="2">
        <v>50</v>
      </c>
    </row>
    <row r="8" spans="2:27" x14ac:dyDescent="0.25">
      <c r="C8">
        <v>300</v>
      </c>
      <c r="D8">
        <v>341</v>
      </c>
      <c r="E8">
        <v>321</v>
      </c>
      <c r="F8">
        <f t="shared" si="0"/>
        <v>20</v>
      </c>
      <c r="H8">
        <f t="shared" si="1"/>
        <v>5.0000000000000001E-3</v>
      </c>
      <c r="I8">
        <v>9</v>
      </c>
      <c r="O8">
        <v>300</v>
      </c>
      <c r="P8">
        <v>358</v>
      </c>
      <c r="Q8">
        <v>329</v>
      </c>
      <c r="R8">
        <f t="shared" si="2"/>
        <v>29</v>
      </c>
      <c r="T8">
        <f t="shared" si="3"/>
        <v>5.0000000000000001E-3</v>
      </c>
      <c r="U8">
        <v>5</v>
      </c>
      <c r="AA8" s="2">
        <v>100</v>
      </c>
    </row>
    <row r="9" spans="2:27" x14ac:dyDescent="0.25">
      <c r="C9">
        <v>500</v>
      </c>
      <c r="D9">
        <v>341</v>
      </c>
      <c r="E9">
        <v>310</v>
      </c>
      <c r="F9">
        <f t="shared" si="0"/>
        <v>31</v>
      </c>
      <c r="H9">
        <f t="shared" si="1"/>
        <v>5.0000000000000001E-3</v>
      </c>
      <c r="I9">
        <v>9</v>
      </c>
      <c r="O9">
        <v>500</v>
      </c>
      <c r="P9">
        <v>358</v>
      </c>
      <c r="Q9">
        <v>321</v>
      </c>
      <c r="R9">
        <f t="shared" si="2"/>
        <v>37</v>
      </c>
      <c r="T9">
        <f t="shared" si="3"/>
        <v>5.0000000000000001E-3</v>
      </c>
      <c r="U9">
        <v>5</v>
      </c>
      <c r="AA9" s="2">
        <v>300</v>
      </c>
    </row>
    <row r="10" spans="2:27" x14ac:dyDescent="0.25">
      <c r="C10">
        <v>700</v>
      </c>
      <c r="D10">
        <v>341</v>
      </c>
      <c r="E10">
        <v>295</v>
      </c>
      <c r="F10">
        <f t="shared" si="0"/>
        <v>46</v>
      </c>
      <c r="H10">
        <f t="shared" si="1"/>
        <v>5.0000000000000001E-3</v>
      </c>
      <c r="I10">
        <v>9</v>
      </c>
      <c r="O10">
        <v>700</v>
      </c>
      <c r="P10">
        <v>358</v>
      </c>
      <c r="Q10">
        <v>317</v>
      </c>
      <c r="R10">
        <f t="shared" si="2"/>
        <v>41</v>
      </c>
      <c r="T10">
        <f t="shared" si="3"/>
        <v>5.0000000000000001E-3</v>
      </c>
      <c r="U10">
        <v>5</v>
      </c>
      <c r="AA10" s="2">
        <v>500</v>
      </c>
    </row>
    <row r="11" spans="2:27" x14ac:dyDescent="0.25">
      <c r="C11">
        <v>1000</v>
      </c>
      <c r="D11">
        <v>341</v>
      </c>
      <c r="E11">
        <v>292</v>
      </c>
      <c r="F11">
        <f t="shared" si="0"/>
        <v>49</v>
      </c>
      <c r="H11">
        <f t="shared" si="1"/>
        <v>5.0000000000000001E-3</v>
      </c>
      <c r="I11">
        <v>9</v>
      </c>
      <c r="O11">
        <v>1000</v>
      </c>
      <c r="P11">
        <v>358</v>
      </c>
      <c r="Q11">
        <v>314</v>
      </c>
      <c r="R11">
        <f t="shared" si="2"/>
        <v>44</v>
      </c>
      <c r="T11">
        <f t="shared" si="3"/>
        <v>5.0000000000000001E-3</v>
      </c>
      <c r="U11">
        <v>5</v>
      </c>
      <c r="AA11" s="2">
        <v>700</v>
      </c>
    </row>
    <row r="12" spans="2:27" x14ac:dyDescent="0.25">
      <c r="C12">
        <v>1200</v>
      </c>
      <c r="D12">
        <v>341</v>
      </c>
      <c r="E12">
        <v>291</v>
      </c>
      <c r="F12">
        <f t="shared" si="0"/>
        <v>50</v>
      </c>
      <c r="H12">
        <f t="shared" si="1"/>
        <v>5.0000000000000001E-3</v>
      </c>
      <c r="I12">
        <v>9</v>
      </c>
      <c r="O12">
        <v>1200</v>
      </c>
      <c r="P12">
        <v>358</v>
      </c>
      <c r="Q12">
        <v>311</v>
      </c>
      <c r="R12">
        <f t="shared" si="2"/>
        <v>47</v>
      </c>
      <c r="T12">
        <f t="shared" si="3"/>
        <v>5.0000000000000001E-3</v>
      </c>
      <c r="U12">
        <v>5</v>
      </c>
      <c r="AA12" s="2">
        <v>1000</v>
      </c>
    </row>
    <row r="13" spans="2:27" x14ac:dyDescent="0.25">
      <c r="G13" t="s">
        <v>15</v>
      </c>
      <c r="S13" t="s">
        <v>15</v>
      </c>
      <c r="AA13" s="2">
        <v>1200</v>
      </c>
    </row>
    <row r="14" spans="2:27" x14ac:dyDescent="0.25">
      <c r="B14" s="1" t="s">
        <v>4</v>
      </c>
      <c r="C14" t="s">
        <v>0</v>
      </c>
      <c r="D14" t="s">
        <v>1</v>
      </c>
      <c r="E14" t="s">
        <v>2</v>
      </c>
      <c r="F14" t="s">
        <v>13</v>
      </c>
      <c r="G14" t="s">
        <v>14</v>
      </c>
      <c r="H14" t="s">
        <v>8</v>
      </c>
      <c r="I14" t="s">
        <v>6</v>
      </c>
      <c r="J14" t="s">
        <v>9</v>
      </c>
      <c r="K14" t="s">
        <v>10</v>
      </c>
      <c r="N14" s="1" t="s">
        <v>22</v>
      </c>
      <c r="O14" t="s">
        <v>0</v>
      </c>
      <c r="P14" t="s">
        <v>1</v>
      </c>
      <c r="Q14" t="s">
        <v>2</v>
      </c>
      <c r="R14" t="s">
        <v>13</v>
      </c>
      <c r="S14" t="s">
        <v>14</v>
      </c>
      <c r="T14" t="s">
        <v>8</v>
      </c>
      <c r="U14" t="s">
        <v>6</v>
      </c>
      <c r="V14" t="s">
        <v>9</v>
      </c>
      <c r="W14" t="s">
        <v>10</v>
      </c>
    </row>
    <row r="15" spans="2:27" x14ac:dyDescent="0.25">
      <c r="C15">
        <v>0</v>
      </c>
      <c r="D15">
        <v>344</v>
      </c>
      <c r="E15">
        <v>344</v>
      </c>
      <c r="F15">
        <f>D15-E15</f>
        <v>0</v>
      </c>
      <c r="H15">
        <f>0.3/60</f>
        <v>5.0000000000000001E-3</v>
      </c>
      <c r="I15">
        <f>14.5/4</f>
        <v>3.625</v>
      </c>
      <c r="O15">
        <v>0</v>
      </c>
      <c r="P15">
        <v>404</v>
      </c>
      <c r="Q15">
        <v>409</v>
      </c>
      <c r="R15">
        <f>P15-Q15</f>
        <v>-5</v>
      </c>
      <c r="T15">
        <f>0.3/60</f>
        <v>5.0000000000000001E-3</v>
      </c>
      <c r="U15">
        <v>6.75</v>
      </c>
    </row>
    <row r="16" spans="2:27" x14ac:dyDescent="0.25">
      <c r="C16">
        <v>20</v>
      </c>
      <c r="D16">
        <v>344</v>
      </c>
      <c r="E16">
        <v>340</v>
      </c>
      <c r="F16">
        <f t="shared" ref="F16:F23" si="4">D16-E16</f>
        <v>4</v>
      </c>
      <c r="H16">
        <f t="shared" ref="H16:H23" si="5">0.3/60</f>
        <v>5.0000000000000001E-3</v>
      </c>
      <c r="I16">
        <f t="shared" ref="I16:I23" si="6">14.5/4</f>
        <v>3.625</v>
      </c>
      <c r="O16">
        <v>20</v>
      </c>
      <c r="P16">
        <v>404</v>
      </c>
      <c r="Q16">
        <v>408</v>
      </c>
      <c r="R16">
        <f t="shared" ref="R16:R23" si="7">P16-Q16</f>
        <v>-4</v>
      </c>
      <c r="T16">
        <f t="shared" ref="T16:T23" si="8">0.3/60</f>
        <v>5.0000000000000001E-3</v>
      </c>
      <c r="U16">
        <v>6.75</v>
      </c>
    </row>
    <row r="17" spans="2:23" x14ac:dyDescent="0.25">
      <c r="C17">
        <v>50</v>
      </c>
      <c r="D17">
        <v>344</v>
      </c>
      <c r="E17">
        <v>338</v>
      </c>
      <c r="F17">
        <f t="shared" si="4"/>
        <v>6</v>
      </c>
      <c r="H17">
        <f t="shared" si="5"/>
        <v>5.0000000000000001E-3</v>
      </c>
      <c r="I17">
        <f t="shared" si="6"/>
        <v>3.625</v>
      </c>
      <c r="O17">
        <v>50</v>
      </c>
      <c r="P17">
        <v>404</v>
      </c>
      <c r="Q17">
        <v>408</v>
      </c>
      <c r="R17">
        <f t="shared" si="7"/>
        <v>-4</v>
      </c>
      <c r="T17">
        <f t="shared" si="8"/>
        <v>5.0000000000000001E-3</v>
      </c>
      <c r="U17">
        <v>6.75</v>
      </c>
    </row>
    <row r="18" spans="2:23" x14ac:dyDescent="0.25">
      <c r="C18">
        <v>100</v>
      </c>
      <c r="D18">
        <v>344</v>
      </c>
      <c r="E18">
        <v>335</v>
      </c>
      <c r="F18">
        <f t="shared" si="4"/>
        <v>9</v>
      </c>
      <c r="H18">
        <f t="shared" si="5"/>
        <v>5.0000000000000001E-3</v>
      </c>
      <c r="I18">
        <f t="shared" si="6"/>
        <v>3.625</v>
      </c>
      <c r="O18">
        <v>100</v>
      </c>
      <c r="P18">
        <v>404</v>
      </c>
      <c r="Q18">
        <v>407</v>
      </c>
      <c r="R18">
        <f t="shared" si="7"/>
        <v>-3</v>
      </c>
      <c r="T18">
        <f t="shared" si="8"/>
        <v>5.0000000000000001E-3</v>
      </c>
      <c r="U18">
        <v>6.75</v>
      </c>
    </row>
    <row r="19" spans="2:23" x14ac:dyDescent="0.25">
      <c r="C19">
        <v>300</v>
      </c>
      <c r="D19">
        <v>344</v>
      </c>
      <c r="E19">
        <v>332</v>
      </c>
      <c r="F19">
        <f t="shared" si="4"/>
        <v>12</v>
      </c>
      <c r="H19">
        <f t="shared" si="5"/>
        <v>5.0000000000000001E-3</v>
      </c>
      <c r="I19">
        <f t="shared" si="6"/>
        <v>3.625</v>
      </c>
      <c r="O19">
        <v>300</v>
      </c>
      <c r="P19">
        <v>404</v>
      </c>
      <c r="Q19">
        <v>405</v>
      </c>
      <c r="R19">
        <f t="shared" si="7"/>
        <v>-1</v>
      </c>
      <c r="T19">
        <f t="shared" si="8"/>
        <v>5.0000000000000001E-3</v>
      </c>
      <c r="U19">
        <v>6.75</v>
      </c>
    </row>
    <row r="20" spans="2:23" x14ac:dyDescent="0.25">
      <c r="C20">
        <v>500</v>
      </c>
      <c r="D20">
        <v>344</v>
      </c>
      <c r="E20">
        <v>331</v>
      </c>
      <c r="F20">
        <f t="shared" si="4"/>
        <v>13</v>
      </c>
      <c r="H20">
        <f t="shared" si="5"/>
        <v>5.0000000000000001E-3</v>
      </c>
      <c r="I20">
        <f t="shared" si="6"/>
        <v>3.625</v>
      </c>
      <c r="O20">
        <v>500</v>
      </c>
      <c r="P20">
        <v>404</v>
      </c>
      <c r="Q20">
        <v>400</v>
      </c>
      <c r="R20">
        <f t="shared" si="7"/>
        <v>4</v>
      </c>
      <c r="T20">
        <f t="shared" si="8"/>
        <v>5.0000000000000001E-3</v>
      </c>
      <c r="U20">
        <v>6.75</v>
      </c>
    </row>
    <row r="21" spans="2:23" x14ac:dyDescent="0.25">
      <c r="C21">
        <v>700</v>
      </c>
      <c r="D21">
        <v>344</v>
      </c>
      <c r="E21">
        <v>330</v>
      </c>
      <c r="F21">
        <f t="shared" si="4"/>
        <v>14</v>
      </c>
      <c r="H21">
        <f t="shared" si="5"/>
        <v>5.0000000000000001E-3</v>
      </c>
      <c r="I21">
        <f t="shared" si="6"/>
        <v>3.625</v>
      </c>
      <c r="O21">
        <v>700</v>
      </c>
      <c r="P21">
        <v>404</v>
      </c>
      <c r="Q21">
        <v>394</v>
      </c>
      <c r="R21">
        <f t="shared" si="7"/>
        <v>10</v>
      </c>
      <c r="T21">
        <f t="shared" si="8"/>
        <v>5.0000000000000001E-3</v>
      </c>
      <c r="U21">
        <v>6.75</v>
      </c>
    </row>
    <row r="22" spans="2:23" x14ac:dyDescent="0.25">
      <c r="C22">
        <v>1000</v>
      </c>
      <c r="D22">
        <v>344</v>
      </c>
      <c r="E22">
        <v>329</v>
      </c>
      <c r="F22">
        <f t="shared" si="4"/>
        <v>15</v>
      </c>
      <c r="H22">
        <f t="shared" si="5"/>
        <v>5.0000000000000001E-3</v>
      </c>
      <c r="I22">
        <f t="shared" si="6"/>
        <v>3.625</v>
      </c>
      <c r="O22">
        <v>1000</v>
      </c>
      <c r="P22">
        <v>404</v>
      </c>
      <c r="Q22">
        <v>391</v>
      </c>
      <c r="R22">
        <f t="shared" si="7"/>
        <v>13</v>
      </c>
      <c r="T22">
        <f t="shared" si="8"/>
        <v>5.0000000000000001E-3</v>
      </c>
      <c r="U22">
        <v>6.75</v>
      </c>
    </row>
    <row r="23" spans="2:23" x14ac:dyDescent="0.25">
      <c r="C23">
        <v>1200</v>
      </c>
      <c r="D23">
        <v>344</v>
      </c>
      <c r="E23">
        <v>328</v>
      </c>
      <c r="F23">
        <f t="shared" si="4"/>
        <v>16</v>
      </c>
      <c r="H23">
        <f t="shared" si="5"/>
        <v>5.0000000000000001E-3</v>
      </c>
      <c r="I23">
        <f t="shared" si="6"/>
        <v>3.625</v>
      </c>
      <c r="O23">
        <v>1200</v>
      </c>
      <c r="P23">
        <v>404</v>
      </c>
      <c r="Q23">
        <v>388</v>
      </c>
      <c r="R23">
        <f t="shared" si="7"/>
        <v>16</v>
      </c>
      <c r="T23">
        <f t="shared" si="8"/>
        <v>5.0000000000000001E-3</v>
      </c>
      <c r="U23">
        <v>6.75</v>
      </c>
    </row>
    <row r="26" spans="2:23" x14ac:dyDescent="0.25">
      <c r="B26" s="6"/>
    </row>
    <row r="27" spans="2:23" x14ac:dyDescent="0.25"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3" x14ac:dyDescent="0.25">
      <c r="N28" s="4" t="s">
        <v>21</v>
      </c>
      <c r="O28" s="4"/>
      <c r="P28" s="4" t="s">
        <v>20</v>
      </c>
      <c r="Q28" s="4"/>
      <c r="R28" s="4"/>
      <c r="S28" s="4"/>
      <c r="T28" s="4"/>
      <c r="U28" s="4"/>
      <c r="V28" s="4"/>
      <c r="W28" s="4"/>
    </row>
    <row r="29" spans="2:23" x14ac:dyDescent="0.25">
      <c r="N29" s="4"/>
      <c r="O29" s="4"/>
      <c r="P29" s="4" t="s">
        <v>33</v>
      </c>
      <c r="Q29" s="4"/>
      <c r="R29" s="4"/>
      <c r="S29" s="4"/>
      <c r="T29" s="4"/>
      <c r="U29" s="4"/>
      <c r="V29" s="4"/>
      <c r="W29" s="4"/>
    </row>
    <row r="30" spans="2:23" x14ac:dyDescent="0.25">
      <c r="N30" s="4"/>
      <c r="O30" s="4"/>
      <c r="P30" s="4"/>
      <c r="Q30" s="4"/>
      <c r="R30" s="4"/>
      <c r="S30" s="4"/>
      <c r="T30" s="4"/>
      <c r="U30" s="4"/>
      <c r="V30" s="4"/>
      <c r="W30" s="4"/>
    </row>
    <row r="37" spans="2:11" s="6" customFormat="1" x14ac:dyDescent="0.25"/>
    <row r="38" spans="2:11" s="6" customFormat="1" x14ac:dyDescent="0.25"/>
    <row r="39" spans="2:11" s="6" customFormat="1" x14ac:dyDescent="0.25"/>
    <row r="40" spans="2:11" s="6" customFormat="1" x14ac:dyDescent="0.25"/>
    <row r="41" spans="2:11" x14ac:dyDescent="0.25">
      <c r="B41" s="7" t="s">
        <v>23</v>
      </c>
      <c r="C41" s="8"/>
      <c r="D41" s="8"/>
      <c r="E41" t="s">
        <v>16</v>
      </c>
      <c r="F41" t="s">
        <v>15</v>
      </c>
      <c r="G41" s="6" t="s">
        <v>24</v>
      </c>
      <c r="H41" s="6"/>
      <c r="I41" s="6"/>
      <c r="J41" s="6"/>
      <c r="K41" s="6"/>
    </row>
    <row r="42" spans="2:11" x14ac:dyDescent="0.25">
      <c r="B42" s="6" t="s">
        <v>25</v>
      </c>
      <c r="C42" s="6" t="s">
        <v>26</v>
      </c>
      <c r="D42" s="6" t="s">
        <v>27</v>
      </c>
      <c r="E42" t="s">
        <v>13</v>
      </c>
      <c r="F42" t="s">
        <v>14</v>
      </c>
      <c r="G42" s="6" t="s">
        <v>28</v>
      </c>
      <c r="H42" s="6" t="s">
        <v>29</v>
      </c>
      <c r="I42" s="6" t="s">
        <v>30</v>
      </c>
      <c r="J42" s="6" t="s">
        <v>31</v>
      </c>
      <c r="K42" s="6"/>
    </row>
    <row r="43" spans="2:11" x14ac:dyDescent="0.25">
      <c r="B43" s="6">
        <v>1200</v>
      </c>
      <c r="C43" s="6">
        <v>568</v>
      </c>
      <c r="D43" s="6">
        <v>529</v>
      </c>
      <c r="E43" s="6">
        <f>C43-D43</f>
        <v>39</v>
      </c>
      <c r="F43" s="6"/>
      <c r="G43" s="6">
        <f>0.3/60</f>
        <v>5.0000000000000001E-3</v>
      </c>
      <c r="H43" s="6">
        <v>9</v>
      </c>
      <c r="I43" s="6"/>
      <c r="J43" s="6"/>
      <c r="K43" s="6"/>
    </row>
    <row r="44" spans="2:11" x14ac:dyDescent="0.25">
      <c r="B44" s="6">
        <v>700</v>
      </c>
      <c r="C44" s="6">
        <v>568</v>
      </c>
      <c r="D44" s="6">
        <v>532</v>
      </c>
      <c r="E44" s="6">
        <f t="shared" ref="E44:E49" si="9">C44-D44</f>
        <v>36</v>
      </c>
      <c r="F44" s="6"/>
      <c r="G44" s="6">
        <f t="shared" ref="G44:G49" si="10">0.3/60</f>
        <v>5.0000000000000001E-3</v>
      </c>
      <c r="H44" s="6">
        <v>9</v>
      </c>
      <c r="I44" s="6"/>
      <c r="J44" s="6"/>
      <c r="K44" s="6"/>
    </row>
    <row r="45" spans="2:11" x14ac:dyDescent="0.25">
      <c r="B45" s="6">
        <v>300</v>
      </c>
      <c r="C45" s="6">
        <v>568</v>
      </c>
      <c r="D45" s="6">
        <v>544</v>
      </c>
      <c r="E45" s="6">
        <f t="shared" si="9"/>
        <v>24</v>
      </c>
      <c r="F45" s="6"/>
      <c r="G45" s="6">
        <f t="shared" si="10"/>
        <v>5.0000000000000001E-3</v>
      </c>
      <c r="H45" s="6">
        <v>9</v>
      </c>
      <c r="I45" s="6"/>
      <c r="J45" s="6"/>
      <c r="K45" s="6"/>
    </row>
    <row r="46" spans="2:11" x14ac:dyDescent="0.25">
      <c r="B46" s="6">
        <v>100</v>
      </c>
      <c r="C46" s="6">
        <v>568</v>
      </c>
      <c r="D46" s="6">
        <v>564</v>
      </c>
      <c r="E46" s="6">
        <f t="shared" si="9"/>
        <v>4</v>
      </c>
      <c r="F46" s="6"/>
      <c r="G46" s="6">
        <f t="shared" si="10"/>
        <v>5.0000000000000001E-3</v>
      </c>
      <c r="H46" s="6">
        <v>9</v>
      </c>
      <c r="I46" s="6"/>
      <c r="J46" s="6"/>
      <c r="K46" s="6"/>
    </row>
    <row r="47" spans="2:11" x14ac:dyDescent="0.25">
      <c r="B47" s="6">
        <v>50</v>
      </c>
      <c r="C47" s="6">
        <v>568</v>
      </c>
      <c r="D47" s="6">
        <v>568</v>
      </c>
      <c r="E47" s="6">
        <f t="shared" si="9"/>
        <v>0</v>
      </c>
      <c r="F47" s="6"/>
      <c r="G47" s="6">
        <f t="shared" si="10"/>
        <v>5.0000000000000001E-3</v>
      </c>
      <c r="H47" s="6">
        <v>9</v>
      </c>
      <c r="I47" s="6"/>
      <c r="J47" s="6"/>
      <c r="K47" s="6"/>
    </row>
    <row r="48" spans="2:11" x14ac:dyDescent="0.25">
      <c r="B48" s="6">
        <v>20</v>
      </c>
      <c r="C48" s="6">
        <v>568</v>
      </c>
      <c r="D48" s="6">
        <v>577</v>
      </c>
      <c r="E48" s="6">
        <f t="shared" si="9"/>
        <v>-9</v>
      </c>
      <c r="F48" s="6"/>
      <c r="G48" s="6">
        <f t="shared" si="10"/>
        <v>5.0000000000000001E-3</v>
      </c>
      <c r="H48" s="6">
        <v>9</v>
      </c>
      <c r="I48" s="6"/>
      <c r="J48" s="6"/>
      <c r="K48" s="6"/>
    </row>
    <row r="49" spans="2:12" x14ac:dyDescent="0.25">
      <c r="B49" s="6">
        <v>0</v>
      </c>
      <c r="C49" s="6">
        <v>568</v>
      </c>
      <c r="D49" s="6">
        <v>584</v>
      </c>
      <c r="E49" s="6">
        <f t="shared" si="9"/>
        <v>-16</v>
      </c>
      <c r="F49" s="6"/>
      <c r="G49" s="6">
        <f t="shared" si="10"/>
        <v>5.0000000000000001E-3</v>
      </c>
      <c r="H49" s="6">
        <v>9</v>
      </c>
      <c r="I49" s="6"/>
      <c r="J49" s="6"/>
      <c r="K49" s="6"/>
    </row>
    <row r="50" spans="2:12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2:12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 x14ac:dyDescent="0.25">
      <c r="B52" s="7" t="s">
        <v>32</v>
      </c>
      <c r="C52" s="8"/>
      <c r="D52" s="8"/>
      <c r="E52" t="s">
        <v>16</v>
      </c>
      <c r="F52" t="s">
        <v>15</v>
      </c>
      <c r="G52" s="6" t="s">
        <v>24</v>
      </c>
      <c r="H52" s="6"/>
      <c r="I52" s="6"/>
      <c r="J52" s="6"/>
    </row>
    <row r="53" spans="2:12" x14ac:dyDescent="0.25">
      <c r="B53" s="6" t="s">
        <v>25</v>
      </c>
      <c r="C53" s="6" t="s">
        <v>26</v>
      </c>
      <c r="D53" t="s">
        <v>27</v>
      </c>
      <c r="E53" t="s">
        <v>13</v>
      </c>
      <c r="F53" t="s">
        <v>14</v>
      </c>
      <c r="G53" t="s">
        <v>28</v>
      </c>
      <c r="H53" s="6" t="s">
        <v>29</v>
      </c>
      <c r="I53" t="s">
        <v>30</v>
      </c>
      <c r="J53" t="s">
        <v>31</v>
      </c>
    </row>
    <row r="54" spans="2:12" x14ac:dyDescent="0.25">
      <c r="B54" s="6">
        <v>1200</v>
      </c>
      <c r="C54" s="6">
        <v>564</v>
      </c>
      <c r="D54">
        <v>546</v>
      </c>
      <c r="E54">
        <f>C54-D54</f>
        <v>18</v>
      </c>
      <c r="G54" s="6">
        <f>0.3/60</f>
        <v>5.0000000000000001E-3</v>
      </c>
      <c r="H54">
        <v>9</v>
      </c>
    </row>
    <row r="55" spans="2:12" x14ac:dyDescent="0.25">
      <c r="B55" s="6">
        <v>700</v>
      </c>
      <c r="C55" s="6">
        <v>564</v>
      </c>
      <c r="D55">
        <v>546</v>
      </c>
      <c r="E55">
        <f t="shared" ref="E55:E60" si="11">C55-D55</f>
        <v>18</v>
      </c>
      <c r="G55" s="6">
        <f t="shared" ref="G55:G60" si="12">0.3/60</f>
        <v>5.0000000000000001E-3</v>
      </c>
      <c r="H55">
        <v>9</v>
      </c>
    </row>
    <row r="56" spans="2:12" x14ac:dyDescent="0.25">
      <c r="B56" s="6">
        <v>300</v>
      </c>
      <c r="C56" s="6">
        <v>564</v>
      </c>
      <c r="D56">
        <v>545</v>
      </c>
      <c r="E56">
        <f t="shared" si="11"/>
        <v>19</v>
      </c>
      <c r="G56" s="6">
        <f t="shared" si="12"/>
        <v>5.0000000000000001E-3</v>
      </c>
      <c r="H56">
        <v>9</v>
      </c>
    </row>
    <row r="57" spans="2:12" x14ac:dyDescent="0.25">
      <c r="B57" s="6">
        <v>100</v>
      </c>
      <c r="C57" s="6">
        <v>564</v>
      </c>
      <c r="D57">
        <v>549</v>
      </c>
      <c r="E57">
        <f t="shared" si="11"/>
        <v>15</v>
      </c>
      <c r="G57" s="6">
        <f t="shared" si="12"/>
        <v>5.0000000000000001E-3</v>
      </c>
      <c r="H57">
        <v>9</v>
      </c>
    </row>
    <row r="58" spans="2:12" x14ac:dyDescent="0.25">
      <c r="B58" s="6">
        <v>50</v>
      </c>
      <c r="C58" s="6">
        <v>564</v>
      </c>
      <c r="D58">
        <v>554</v>
      </c>
      <c r="E58">
        <f t="shared" si="11"/>
        <v>10</v>
      </c>
      <c r="G58" s="6">
        <f t="shared" si="12"/>
        <v>5.0000000000000001E-3</v>
      </c>
      <c r="H58">
        <v>9</v>
      </c>
    </row>
    <row r="59" spans="2:12" x14ac:dyDescent="0.25">
      <c r="B59" s="6">
        <v>20</v>
      </c>
      <c r="C59" s="6">
        <v>564</v>
      </c>
      <c r="D59">
        <v>562</v>
      </c>
      <c r="E59">
        <f t="shared" si="11"/>
        <v>2</v>
      </c>
      <c r="G59" s="6">
        <f t="shared" si="12"/>
        <v>5.0000000000000001E-3</v>
      </c>
      <c r="H59">
        <v>9</v>
      </c>
    </row>
    <row r="60" spans="2:12" x14ac:dyDescent="0.25">
      <c r="B60" s="6">
        <v>0</v>
      </c>
      <c r="C60" s="6">
        <v>564</v>
      </c>
      <c r="D60">
        <v>571</v>
      </c>
      <c r="E60">
        <f t="shared" si="11"/>
        <v>-7</v>
      </c>
      <c r="G60" s="6">
        <f t="shared" si="12"/>
        <v>5.0000000000000001E-3</v>
      </c>
      <c r="H60">
        <v>9</v>
      </c>
    </row>
    <row r="61" spans="2:12" s="6" customFormat="1" x14ac:dyDescent="0.25"/>
    <row r="62" spans="2:12" s="6" customFormat="1" x14ac:dyDescent="0.25"/>
    <row r="63" spans="2:12" s="6" customFormat="1" x14ac:dyDescent="0.25"/>
    <row r="64" spans="2:12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Anonymous</cp:lastModifiedBy>
  <dcterms:created xsi:type="dcterms:W3CDTF">2011-04-26T11:40:10Z</dcterms:created>
  <dcterms:modified xsi:type="dcterms:W3CDTF">2015-04-17T13:19:28Z</dcterms:modified>
</cp:coreProperties>
</file>