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\Documents\ZALOHOVANO\PRACE\Vyuka\Fyziologie 2016\"/>
    </mc:Choice>
  </mc:AlternateContent>
  <bookViews>
    <workbookView xWindow="0" yWindow="0" windowWidth="28800" windowHeight="14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List1!$A$1:$AL$13</definedName>
  </definedNames>
  <calcPr calcId="152511"/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AG12" i="1"/>
  <c r="AG11" i="1"/>
  <c r="AG10" i="1"/>
  <c r="AG9" i="1"/>
  <c r="AG8" i="1"/>
  <c r="AG7" i="1"/>
  <c r="AG6" i="1"/>
  <c r="X12" i="1"/>
  <c r="X11" i="1"/>
  <c r="X10" i="1"/>
  <c r="X9" i="1"/>
  <c r="X8" i="1"/>
  <c r="X7" i="1"/>
  <c r="X6" i="1"/>
  <c r="F7" i="1"/>
  <c r="F8" i="1"/>
  <c r="F9" i="1"/>
  <c r="F10" i="1"/>
  <c r="F11" i="1"/>
  <c r="F12" i="1"/>
  <c r="F6" i="1"/>
  <c r="AJ7" i="1" l="1"/>
  <c r="AJ8" i="1"/>
  <c r="AJ9" i="1"/>
  <c r="AJ10" i="1"/>
  <c r="AJ11" i="1"/>
  <c r="AJ12" i="1"/>
  <c r="AJ6" i="1"/>
</calcChain>
</file>

<file path=xl/sharedStrings.xml><?xml version="1.0" encoding="utf-8"?>
<sst xmlns="http://schemas.openxmlformats.org/spreadsheetml/2006/main" count="41" uniqueCount="17">
  <si>
    <t>Svetelna krivka fotosyntezy</t>
  </si>
  <si>
    <t>Exp.1</t>
  </si>
  <si>
    <t>I [umol (foton)/m2s]</t>
  </si>
  <si>
    <t>f [l/s]</t>
  </si>
  <si>
    <t>LA [m2]</t>
  </si>
  <si>
    <t>Pn [umol (CO2)/m2s]</t>
  </si>
  <si>
    <t>bez_P</t>
  </si>
  <si>
    <t>bez_Fe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</si>
  <si>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 CO2 [umol (CO2)/l]</t>
    </r>
  </si>
  <si>
    <t>CO2-ref [ppm]</t>
  </si>
  <si>
    <t>CO2-anlys [ppm]</t>
  </si>
  <si>
    <t>LA [cm2]</t>
  </si>
  <si>
    <t xml:space="preserve"> </t>
  </si>
  <si>
    <t>f [l/min]</t>
  </si>
  <si>
    <t>kontrola</t>
  </si>
  <si>
    <t>bez_N</t>
  </si>
  <si>
    <t>t = 25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</si>
</sst>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0" sqref="D20"/>
    </sheetView>
  </sheetViews>
  <sheetFormatPr defaultRowHeight="15" x14ac:dyDescent="0.25"/>
  <cols>
    <col min="1" max="2" width="6.5703125" customWidth="1"/>
    <col min="3" max="3" width="19.42578125" bestFit="1" customWidth="1"/>
    <col min="4" max="4" width="14.85546875" bestFit="1" customWidth="1"/>
    <col min="5" max="5" width="15.85546875" bestFit="1" customWidth="1"/>
    <col min="6" max="6" width="19.7109375" bestFit="1" customWidth="1"/>
    <col min="7" max="7" width="8.42578125" bestFit="1" customWidth="1"/>
    <col min="8" max="8" width="5.85546875" bestFit="1" customWidth="1"/>
    <col min="9" max="9" width="8.5703125" bestFit="1" customWidth="1"/>
    <col min="10" max="10" width="7.7109375" bestFit="1" customWidth="1"/>
    <col min="11" max="11" width="19.85546875" bestFit="1" customWidth="1"/>
    <col min="12" max="12" width="2.42578125" customWidth="1"/>
    <col min="13" max="13" width="16.28515625" bestFit="1" customWidth="1"/>
    <col min="14" max="14" width="9.85546875" bestFit="1" customWidth="1"/>
    <col min="15" max="15" width="19.7109375" bestFit="1" customWidth="1"/>
    <col min="16" max="16" width="8.42578125" bestFit="1" customWidth="1"/>
    <col min="17" max="17" width="5.85546875" bestFit="1" customWidth="1"/>
    <col min="18" max="18" width="8.5703125" bestFit="1" customWidth="1"/>
    <col min="19" max="19" width="7.7109375" bestFit="1" customWidth="1"/>
    <col min="20" max="20" width="19.85546875" bestFit="1" customWidth="1"/>
    <col min="21" max="21" width="3.42578125" customWidth="1"/>
    <col min="22" max="22" width="13.85546875" bestFit="1" customWidth="1"/>
    <col min="23" max="23" width="9.85546875" bestFit="1" customWidth="1"/>
    <col min="24" max="24" width="19.7109375" bestFit="1" customWidth="1"/>
    <col min="25" max="25" width="8.42578125" bestFit="1" customWidth="1"/>
    <col min="26" max="26" width="5.85546875" bestFit="1" customWidth="1"/>
    <col min="27" max="27" width="8.5703125" bestFit="1" customWidth="1"/>
    <col min="28" max="28" width="7.7109375" bestFit="1" customWidth="1"/>
    <col min="29" max="29" width="19.85546875" bestFit="1" customWidth="1"/>
    <col min="30" max="30" width="3.140625" customWidth="1"/>
    <col min="31" max="31" width="13.85546875" bestFit="1" customWidth="1"/>
    <col min="32" max="32" width="9.85546875" bestFit="1" customWidth="1"/>
    <col min="33" max="33" width="19.7109375" bestFit="1" customWidth="1"/>
    <col min="34" max="34" width="8.42578125" bestFit="1" customWidth="1"/>
    <col min="35" max="35" width="5.85546875" bestFit="1" customWidth="1"/>
    <col min="36" max="36" width="8.5703125" bestFit="1" customWidth="1"/>
    <col min="37" max="37" width="7.7109375" bestFit="1" customWidth="1"/>
    <col min="38" max="38" width="19.85546875" bestFit="1" customWidth="1"/>
    <col min="39" max="39" width="7.7109375" bestFit="1" customWidth="1"/>
    <col min="40" max="40" width="19.85546875" bestFit="1" customWidth="1"/>
  </cols>
  <sheetData>
    <row r="1" spans="1:38" s="1" customFormat="1" ht="18.75" x14ac:dyDescent="0.3">
      <c r="A1" s="7" t="s">
        <v>0</v>
      </c>
      <c r="B1" s="7"/>
      <c r="C1" s="7"/>
      <c r="D1" s="7"/>
      <c r="F1" s="5" t="s">
        <v>16</v>
      </c>
      <c r="G1" s="5"/>
      <c r="P1" s="5"/>
    </row>
    <row r="2" spans="1:38" x14ac:dyDescent="0.25">
      <c r="W2" t="s">
        <v>12</v>
      </c>
    </row>
    <row r="3" spans="1:38" s="3" customFormat="1" x14ac:dyDescent="0.25">
      <c r="A3" s="2" t="s">
        <v>1</v>
      </c>
      <c r="B3" s="2"/>
    </row>
    <row r="4" spans="1:38" s="6" customFormat="1" x14ac:dyDescent="0.25">
      <c r="D4" s="6" t="s">
        <v>14</v>
      </c>
      <c r="M4" s="6" t="s">
        <v>15</v>
      </c>
      <c r="V4" s="6" t="s">
        <v>6</v>
      </c>
      <c r="AE4" s="6" t="s">
        <v>7</v>
      </c>
    </row>
    <row r="5" spans="1:38" x14ac:dyDescent="0.25">
      <c r="C5" t="s">
        <v>2</v>
      </c>
      <c r="D5" t="s">
        <v>9</v>
      </c>
      <c r="E5" t="s">
        <v>10</v>
      </c>
      <c r="F5" t="s">
        <v>8</v>
      </c>
      <c r="G5" t="s">
        <v>13</v>
      </c>
      <c r="H5" t="s">
        <v>3</v>
      </c>
      <c r="I5" t="s">
        <v>11</v>
      </c>
      <c r="J5" t="s">
        <v>4</v>
      </c>
      <c r="K5" t="s">
        <v>5</v>
      </c>
      <c r="M5" t="s">
        <v>9</v>
      </c>
      <c r="N5" t="s">
        <v>10</v>
      </c>
      <c r="O5" t="s">
        <v>8</v>
      </c>
      <c r="P5" t="s">
        <v>13</v>
      </c>
      <c r="Q5" t="s">
        <v>3</v>
      </c>
      <c r="R5" t="s">
        <v>11</v>
      </c>
      <c r="S5" t="s">
        <v>4</v>
      </c>
      <c r="T5" t="s">
        <v>5</v>
      </c>
      <c r="V5" t="s">
        <v>9</v>
      </c>
      <c r="W5" t="s">
        <v>10</v>
      </c>
      <c r="X5" t="s">
        <v>8</v>
      </c>
      <c r="Y5" t="s">
        <v>13</v>
      </c>
      <c r="Z5" t="s">
        <v>3</v>
      </c>
      <c r="AA5" t="s">
        <v>11</v>
      </c>
      <c r="AB5" t="s">
        <v>4</v>
      </c>
      <c r="AC5" t="s">
        <v>5</v>
      </c>
      <c r="AE5" t="s">
        <v>9</v>
      </c>
      <c r="AF5" t="s">
        <v>10</v>
      </c>
      <c r="AG5" t="s">
        <v>8</v>
      </c>
      <c r="AH5" t="s">
        <v>13</v>
      </c>
      <c r="AI5" t="s">
        <v>3</v>
      </c>
      <c r="AJ5" t="s">
        <v>11</v>
      </c>
      <c r="AK5" t="s">
        <v>4</v>
      </c>
      <c r="AL5" t="s">
        <v>5</v>
      </c>
    </row>
    <row r="6" spans="1:38" s="8" customFormat="1" x14ac:dyDescent="0.25">
      <c r="C6" s="8">
        <v>1200</v>
      </c>
      <c r="D6" s="8">
        <v>314</v>
      </c>
      <c r="E6" s="11">
        <v>290</v>
      </c>
      <c r="F6" s="8">
        <f>D6-E6</f>
        <v>24</v>
      </c>
      <c r="G6" s="8">
        <v>0.5</v>
      </c>
      <c r="I6" s="8">
        <v>9</v>
      </c>
      <c r="M6" s="11">
        <v>333</v>
      </c>
      <c r="N6" s="11">
        <v>323</v>
      </c>
      <c r="O6" s="8">
        <f>M6-N6</f>
        <v>10</v>
      </c>
      <c r="P6" s="8">
        <v>0.5</v>
      </c>
      <c r="R6" s="8">
        <v>4.93</v>
      </c>
      <c r="V6" s="8">
        <v>336</v>
      </c>
      <c r="W6" s="11">
        <v>320</v>
      </c>
      <c r="X6" s="8">
        <f>V6-W6</f>
        <v>16</v>
      </c>
      <c r="Y6" s="8">
        <v>0.5</v>
      </c>
      <c r="AB6" s="8">
        <v>5.4</v>
      </c>
      <c r="AE6" s="11">
        <v>312</v>
      </c>
      <c r="AF6" s="11">
        <v>308</v>
      </c>
      <c r="AG6" s="8">
        <f>AE6-AF6</f>
        <v>4</v>
      </c>
      <c r="AH6" s="8">
        <v>0.3</v>
      </c>
      <c r="AJ6" s="8">
        <f>1.8*3.1</f>
        <v>5.58</v>
      </c>
    </row>
    <row r="7" spans="1:38" s="8" customFormat="1" x14ac:dyDescent="0.25">
      <c r="C7" s="8">
        <v>500</v>
      </c>
      <c r="D7" s="8">
        <v>314</v>
      </c>
      <c r="E7" s="11">
        <v>292</v>
      </c>
      <c r="F7" s="8">
        <f t="shared" ref="F7:F12" si="0">D7-E7</f>
        <v>22</v>
      </c>
      <c r="G7" s="8">
        <v>0.5</v>
      </c>
      <c r="I7" s="8">
        <v>9</v>
      </c>
      <c r="M7" s="11">
        <v>332</v>
      </c>
      <c r="N7" s="11">
        <v>322</v>
      </c>
      <c r="O7" s="8">
        <f t="shared" ref="O7:O12" si="1">M7-N7</f>
        <v>10</v>
      </c>
      <c r="P7" s="8">
        <v>0.5</v>
      </c>
      <c r="R7" s="8">
        <v>4.93</v>
      </c>
      <c r="V7" s="8">
        <v>336</v>
      </c>
      <c r="W7" s="11">
        <v>321</v>
      </c>
      <c r="X7" s="8">
        <f t="shared" ref="X7:X12" si="2">V7-W7</f>
        <v>15</v>
      </c>
      <c r="Y7" s="8">
        <v>0.5</v>
      </c>
      <c r="AB7" s="8">
        <v>5.4</v>
      </c>
      <c r="AE7" s="11">
        <v>312</v>
      </c>
      <c r="AF7" s="11">
        <v>308</v>
      </c>
      <c r="AG7" s="8">
        <f t="shared" ref="AG7:AG12" si="3">AE7-AF7</f>
        <v>4</v>
      </c>
      <c r="AH7" s="8">
        <v>0.3</v>
      </c>
      <c r="AJ7" s="8">
        <f t="shared" ref="AJ7:AJ12" si="4">1.8*3.1</f>
        <v>5.58</v>
      </c>
    </row>
    <row r="8" spans="1:38" s="8" customFormat="1" x14ac:dyDescent="0.25">
      <c r="C8" s="8">
        <v>300</v>
      </c>
      <c r="D8" s="8">
        <v>314</v>
      </c>
      <c r="E8" s="11">
        <v>296</v>
      </c>
      <c r="F8" s="8">
        <f t="shared" si="0"/>
        <v>18</v>
      </c>
      <c r="G8" s="8">
        <v>0.5</v>
      </c>
      <c r="I8" s="8">
        <v>9</v>
      </c>
      <c r="M8" s="11">
        <v>327</v>
      </c>
      <c r="N8" s="11">
        <v>318</v>
      </c>
      <c r="O8" s="8">
        <f t="shared" si="1"/>
        <v>9</v>
      </c>
      <c r="P8" s="8">
        <v>0.5</v>
      </c>
      <c r="R8" s="8">
        <v>4.93</v>
      </c>
      <c r="V8" s="11">
        <v>329</v>
      </c>
      <c r="W8" s="11">
        <v>322</v>
      </c>
      <c r="X8" s="8">
        <f t="shared" si="2"/>
        <v>7</v>
      </c>
      <c r="Y8" s="8">
        <v>0.5</v>
      </c>
      <c r="AB8" s="8">
        <v>5.4</v>
      </c>
      <c r="AE8" s="11">
        <v>310</v>
      </c>
      <c r="AF8" s="11">
        <v>307</v>
      </c>
      <c r="AG8" s="8">
        <f t="shared" si="3"/>
        <v>3</v>
      </c>
      <c r="AH8" s="8">
        <v>0.3</v>
      </c>
      <c r="AJ8" s="8">
        <f t="shared" si="4"/>
        <v>5.58</v>
      </c>
    </row>
    <row r="9" spans="1:38" s="8" customFormat="1" x14ac:dyDescent="0.25">
      <c r="C9" s="8">
        <v>100</v>
      </c>
      <c r="D9" s="8">
        <v>355</v>
      </c>
      <c r="E9" s="11">
        <v>347</v>
      </c>
      <c r="F9" s="8">
        <f t="shared" si="0"/>
        <v>8</v>
      </c>
      <c r="G9" s="8">
        <v>0.6</v>
      </c>
      <c r="I9" s="8">
        <v>9</v>
      </c>
      <c r="M9" s="11">
        <v>325</v>
      </c>
      <c r="N9" s="11">
        <v>319</v>
      </c>
      <c r="O9" s="8">
        <f t="shared" si="1"/>
        <v>6</v>
      </c>
      <c r="P9" s="8">
        <v>0.5</v>
      </c>
      <c r="R9" s="8">
        <v>4.93</v>
      </c>
      <c r="V9" s="11">
        <v>329</v>
      </c>
      <c r="W9" s="11">
        <v>326</v>
      </c>
      <c r="X9" s="8">
        <f t="shared" si="2"/>
        <v>3</v>
      </c>
      <c r="Y9" s="8">
        <v>0.5</v>
      </c>
      <c r="AB9" s="8">
        <v>5.4</v>
      </c>
      <c r="AE9" s="11">
        <v>298</v>
      </c>
      <c r="AF9" s="11">
        <v>305</v>
      </c>
      <c r="AG9" s="8">
        <f t="shared" si="3"/>
        <v>-7</v>
      </c>
      <c r="AH9" s="8">
        <v>0.3</v>
      </c>
      <c r="AJ9" s="8">
        <f t="shared" si="4"/>
        <v>5.58</v>
      </c>
    </row>
    <row r="10" spans="1:38" s="8" customFormat="1" x14ac:dyDescent="0.25">
      <c r="C10" s="8">
        <v>50</v>
      </c>
      <c r="D10" s="8">
        <v>355</v>
      </c>
      <c r="E10" s="11">
        <v>352</v>
      </c>
      <c r="F10" s="8">
        <f t="shared" si="0"/>
        <v>3</v>
      </c>
      <c r="G10" s="8">
        <v>0.7</v>
      </c>
      <c r="I10" s="8">
        <v>9</v>
      </c>
      <c r="M10" s="11">
        <v>321</v>
      </c>
      <c r="N10" s="11">
        <v>319</v>
      </c>
      <c r="O10" s="8">
        <f t="shared" si="1"/>
        <v>2</v>
      </c>
      <c r="P10" s="8">
        <v>0.5</v>
      </c>
      <c r="R10" s="8">
        <v>4.93</v>
      </c>
      <c r="V10" s="11">
        <v>328</v>
      </c>
      <c r="W10" s="11">
        <v>326</v>
      </c>
      <c r="X10" s="8">
        <f t="shared" si="2"/>
        <v>2</v>
      </c>
      <c r="Y10" s="8">
        <v>0.5</v>
      </c>
      <c r="AB10" s="8">
        <v>5.4</v>
      </c>
      <c r="AE10" s="11">
        <v>296</v>
      </c>
      <c r="AF10" s="11">
        <v>306</v>
      </c>
      <c r="AG10" s="8">
        <f t="shared" si="3"/>
        <v>-10</v>
      </c>
      <c r="AH10" s="8">
        <v>0.3</v>
      </c>
      <c r="AJ10" s="8">
        <f t="shared" si="4"/>
        <v>5.58</v>
      </c>
    </row>
    <row r="11" spans="1:38" s="8" customFormat="1" x14ac:dyDescent="0.25">
      <c r="C11" s="8">
        <v>20</v>
      </c>
      <c r="D11" s="8">
        <v>355</v>
      </c>
      <c r="E11" s="11">
        <v>353</v>
      </c>
      <c r="F11" s="8">
        <f t="shared" si="0"/>
        <v>2</v>
      </c>
      <c r="G11" s="8">
        <v>0.5</v>
      </c>
      <c r="I11" s="8">
        <v>9</v>
      </c>
      <c r="M11" s="11">
        <v>318</v>
      </c>
      <c r="N11" s="11">
        <v>318</v>
      </c>
      <c r="O11" s="8">
        <f t="shared" si="1"/>
        <v>0</v>
      </c>
      <c r="P11" s="8">
        <v>0.5</v>
      </c>
      <c r="R11" s="8">
        <v>4.93</v>
      </c>
      <c r="V11" s="11">
        <v>328</v>
      </c>
      <c r="W11" s="11">
        <v>327</v>
      </c>
      <c r="X11" s="8">
        <f t="shared" si="2"/>
        <v>1</v>
      </c>
      <c r="Y11" s="8">
        <v>0.5</v>
      </c>
      <c r="AB11" s="8">
        <v>5.4</v>
      </c>
      <c r="AE11" s="11">
        <v>295</v>
      </c>
      <c r="AF11" s="11">
        <v>306</v>
      </c>
      <c r="AG11" s="8">
        <f t="shared" si="3"/>
        <v>-11</v>
      </c>
      <c r="AH11" s="8">
        <v>0.3</v>
      </c>
      <c r="AJ11" s="8">
        <f t="shared" si="4"/>
        <v>5.58</v>
      </c>
    </row>
    <row r="12" spans="1:38" s="8" customFormat="1" x14ac:dyDescent="0.25">
      <c r="C12" s="8">
        <v>0</v>
      </c>
      <c r="D12" s="8">
        <v>354</v>
      </c>
      <c r="E12" s="11">
        <v>357</v>
      </c>
      <c r="F12" s="8">
        <f t="shared" si="0"/>
        <v>-3</v>
      </c>
      <c r="G12" s="8">
        <v>0.5</v>
      </c>
      <c r="I12" s="8">
        <v>9</v>
      </c>
      <c r="M12" s="11">
        <v>318</v>
      </c>
      <c r="N12" s="11">
        <v>319</v>
      </c>
      <c r="O12" s="8">
        <f t="shared" si="1"/>
        <v>-1</v>
      </c>
      <c r="P12" s="8">
        <v>0.5</v>
      </c>
      <c r="R12" s="8">
        <v>4.93</v>
      </c>
      <c r="V12" s="11">
        <v>311</v>
      </c>
      <c r="W12" s="11">
        <v>312</v>
      </c>
      <c r="X12" s="8">
        <f t="shared" si="2"/>
        <v>-1</v>
      </c>
      <c r="Y12" s="8">
        <v>0.5</v>
      </c>
      <c r="AB12" s="8">
        <v>5.4</v>
      </c>
      <c r="AE12" s="11">
        <v>294</v>
      </c>
      <c r="AF12" s="11">
        <v>306</v>
      </c>
      <c r="AG12" s="8">
        <f t="shared" si="3"/>
        <v>-12</v>
      </c>
      <c r="AH12" s="8">
        <v>0.3</v>
      </c>
      <c r="AJ12" s="8">
        <f t="shared" si="4"/>
        <v>5.58</v>
      </c>
    </row>
    <row r="13" spans="1:38" s="8" customFormat="1" x14ac:dyDescent="0.25">
      <c r="E13" s="11"/>
    </row>
    <row r="14" spans="1:38" s="8" customFormat="1" x14ac:dyDescent="0.25"/>
    <row r="15" spans="1:38" s="8" customFormat="1" x14ac:dyDescent="0.25">
      <c r="A15" s="9"/>
      <c r="B15" s="9"/>
      <c r="D15" s="9"/>
      <c r="E15" s="10"/>
      <c r="M15" s="9"/>
      <c r="N15" s="10"/>
      <c r="AE15" s="4"/>
    </row>
    <row r="16" spans="1:38" s="8" customFormat="1" x14ac:dyDescent="0.25">
      <c r="A16" s="9"/>
      <c r="B16" s="9"/>
      <c r="AE16" s="4"/>
    </row>
    <row r="17" spans="4:31" s="8" customFormat="1" x14ac:dyDescent="0.25">
      <c r="AE17" s="4"/>
    </row>
    <row r="18" spans="4:31" s="8" customFormat="1" x14ac:dyDescent="0.25">
      <c r="AE18" s="4"/>
    </row>
    <row r="19" spans="4:31" s="8" customFormat="1" x14ac:dyDescent="0.25">
      <c r="AE19" s="4"/>
    </row>
    <row r="20" spans="4:31" s="8" customFormat="1" x14ac:dyDescent="0.25">
      <c r="AE20" s="4"/>
    </row>
    <row r="21" spans="4:31" s="8" customFormat="1" x14ac:dyDescent="0.25">
      <c r="AE21" s="4"/>
    </row>
    <row r="22" spans="4:31" s="8" customFormat="1" x14ac:dyDescent="0.25"/>
    <row r="23" spans="4:31" s="8" customFormat="1" x14ac:dyDescent="0.25"/>
    <row r="24" spans="4:31" s="8" customFormat="1" x14ac:dyDescent="0.25"/>
    <row r="25" spans="4:31" s="8" customFormat="1" x14ac:dyDescent="0.25">
      <c r="D25" s="9"/>
      <c r="E25" s="10"/>
      <c r="M25" s="9"/>
      <c r="N25" s="10"/>
    </row>
    <row r="26" spans="4:31" s="8" customFormat="1" x14ac:dyDescent="0.25"/>
    <row r="27" spans="4:31" s="8" customFormat="1" x14ac:dyDescent="0.25"/>
  </sheetData>
  <mergeCells count="1">
    <mergeCell ref="A1:D1"/>
  </mergeCells>
  <pageMargins left="0.25" right="0.25" top="0.75" bottom="0.75" header="0.3" footer="0.3"/>
  <pageSetup paperSize="9" scale="62" fitToWidth="2" orientation="landscape" r:id="rId1"/>
  <colBreaks count="1" manualBreakCount="1">
    <brk id="2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UVT 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VG</cp:lastModifiedBy>
  <cp:lastPrinted>2013-05-06T12:11:04Z</cp:lastPrinted>
  <dcterms:created xsi:type="dcterms:W3CDTF">2013-04-23T08:44:50Z</dcterms:created>
  <dcterms:modified xsi:type="dcterms:W3CDTF">2016-04-14T14:19:17Z</dcterms:modified>
</cp:coreProperties>
</file>