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ACOVNÍ\FR-2017JS\Data-1cvičení\FINAL\"/>
    </mc:Choice>
  </mc:AlternateContent>
  <bookViews>
    <workbookView xWindow="0" yWindow="45" windowWidth="15195" windowHeight="8445"/>
  </bookViews>
  <sheets>
    <sheet name="osmotický a vodní potenciál" sheetId="1" r:id="rId1"/>
    <sheet name="ukázka_grafu" sheetId="5" r:id="rId2"/>
  </sheets>
  <calcPr calcId="152511"/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K16" i="1"/>
  <c r="D16" i="1"/>
  <c r="C16" i="1"/>
  <c r="E31" i="1"/>
  <c r="F31" i="1"/>
  <c r="G31" i="1"/>
  <c r="H31" i="1"/>
  <c r="I31" i="1"/>
  <c r="J31" i="1"/>
  <c r="K31" i="1"/>
  <c r="D31" i="1"/>
  <c r="C31" i="1"/>
</calcChain>
</file>

<file path=xl/sharedStrings.xml><?xml version="1.0" encoding="utf-8"?>
<sst xmlns="http://schemas.openxmlformats.org/spreadsheetml/2006/main" count="172" uniqueCount="94">
  <si>
    <t>HRANIČNÍ PLAZMOLÝZA</t>
  </si>
  <si>
    <t>Allium cepa</t>
  </si>
  <si>
    <r>
      <t>molární koncentrace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charset val="238"/>
      </rPr>
      <t>)</t>
    </r>
  </si>
  <si>
    <t>opakování</t>
  </si>
  <si>
    <t>% plazmolyzovaných buněk</t>
  </si>
  <si>
    <t>Vypočtenou hodnotu osmotického potenciálu obou rostlinných druhů vyjádřete v MPa.</t>
  </si>
  <si>
    <t>REFRAKTOMETRIE</t>
  </si>
  <si>
    <r>
      <t>molární koncentrace sacharózy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charset val="238"/>
      </rPr>
      <t>)</t>
    </r>
  </si>
  <si>
    <t>hmotnostní koncentrace sacharózy (%)</t>
  </si>
  <si>
    <r>
      <t xml:space="preserve">                + </t>
    </r>
    <r>
      <rPr>
        <i/>
        <sz val="10"/>
        <rFont val="Arial CE"/>
        <family val="2"/>
        <charset val="238"/>
      </rPr>
      <t>Solanum tuberosum</t>
    </r>
  </si>
  <si>
    <t>Vytvořte jeden XY graf pro obě měření (osa x - molární koncentrace inkubačního roztoku, osa y - procentická koncentrace inkubačního roztoku bez ( 1. řada) nebo s pletivem lilku bramboru  (2. řada dat).</t>
  </si>
  <si>
    <t>Vypočtenou hodnotu osmotického potenciálu vyjádřete v MPa.</t>
  </si>
  <si>
    <t>1. list</t>
  </si>
  <si>
    <t>2. list</t>
  </si>
  <si>
    <t>Skupina B</t>
  </si>
  <si>
    <t>Průměrné hodnoty</t>
  </si>
  <si>
    <t>Převeďte získanou tlakovou hodnotu (v barech) na hodnotu vodního potenciálu (v MPa; pozor na znaménko!!!).</t>
  </si>
  <si>
    <t>Závěrečné shrnující úkoly:</t>
  </si>
  <si>
    <t>2. Diskutujte, zda jste metodou hraniční plazmolýzy a metodou refraktometrickou měřili vodní potenciál rostlinných pletiv, nebo pouze osmotický potenciál - tedy jednu z komponent vodního potenciálu.</t>
  </si>
  <si>
    <t>Potřebujete znát vztahy mezi tlakovými jednotkami? Pak buď koukněte na web nebo klikněte přímo sem.</t>
  </si>
  <si>
    <t>Help: data přeskládejte (Kopírovat - Vložit jinak - hodnoty, transponovat) a graf vytvořte tak, jak ukazuje  ilustrativní obrázek na následujícím listu ("ukázka grafu")</t>
  </si>
  <si>
    <t>Opakování 1: kalibrace (kontrola)</t>
  </si>
  <si>
    <t>Opakování 2: kalibrace (kontrola)</t>
  </si>
  <si>
    <t xml:space="preserve">Takto získanou hodnotu dosaďte do rovnice pro výpočet osmotického potenciálu; měření probíhalo při teplotě 21 ºC. </t>
  </si>
  <si>
    <t>3. Do jaké výšky rostliny (pouze hypotetická situace) by samotný vámi zjištěný osmotický potenciál rostlinných pletiv byl schopen zabezpečit transport vody; jinými slovy, jakou výšku vodního sloupce by byl schopen vytlačit tlak rovný záporné hodnotě vámi stanoveného osmotického potenciálu? (Uveďte na příkladu jedné, vámi vybrané hodnoty osmotického potenciálu. Pozor na jednotky!)</t>
  </si>
  <si>
    <t>Vypočtěte průměr z opakování pro listy muškátu s různým ovlivněním.</t>
  </si>
  <si>
    <t>V každém grafu typu "dávka-odpověď" (sigmoidní závislost, nikoli lineární!!!) odečtěte koncentraci osmotika, v níž by bylo plazmolyzovaných 50 % buněk.</t>
  </si>
  <si>
    <t>V grafu proložte a) naměřenými kalibračními hodnotami přímku neprocházející počátkem); b) vlastními měřeními polynom 2. stupně, nebo přímku. Z grafu odečtěte izotonickou koncentraci osmotika (průsečík přímky a křivky).</t>
  </si>
  <si>
    <t>Čerstvě odřízlé listy</t>
  </si>
  <si>
    <t>10 min vadnoucí listy</t>
  </si>
  <si>
    <t>Potřebujete znát vztah mezi tlakem a výškou vodního sloupce? Přečtěte si str. 6 ve skriptech! (nutná autentizace do IS)</t>
  </si>
  <si>
    <t>Skupina C</t>
  </si>
  <si>
    <t>Skupina A                     - nezalévaná</t>
  </si>
  <si>
    <t>Skupina A                         - zalévaná</t>
  </si>
  <si>
    <t>už v Mpa</t>
  </si>
  <si>
    <t>koncentrace</t>
  </si>
  <si>
    <t>kontrolní</t>
  </si>
  <si>
    <t>inkubační se ST</t>
  </si>
  <si>
    <t xml:space="preserve">Takto získané hodnoty molární koncentrace sacharozy dosaďte do rovnice pro výpočet osmotického potenciálu; měření probíhalo při teplotě XX ºC. </t>
  </si>
  <si>
    <r>
      <t>molární koncentrace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family val="2"/>
        <charset val="238"/>
      </rPr>
      <t>)</t>
    </r>
  </si>
  <si>
    <t>teplota °C</t>
  </si>
  <si>
    <r>
      <t xml:space="preserve">1 bar = </t>
    </r>
    <r>
      <rPr>
        <b/>
        <sz val="10"/>
        <rFont val="Arial"/>
        <charset val="238"/>
      </rPr>
      <t>0,1 Mpa</t>
    </r>
  </si>
  <si>
    <r>
      <rPr>
        <b/>
        <i/>
        <sz val="10"/>
        <color rgb="FF0070C0"/>
        <rFont val="Arial"/>
        <family val="2"/>
        <charset val="238"/>
      </rPr>
      <t>Egeria densa</t>
    </r>
    <r>
      <rPr>
        <b/>
        <sz val="10"/>
        <color rgb="FF0070C0"/>
        <rFont val="Arial"/>
        <family val="2"/>
        <charset val="238"/>
      </rPr>
      <t>=douška hustolistá</t>
    </r>
  </si>
  <si>
    <r>
      <t>1. Porovnejte</t>
    </r>
    <r>
      <rPr>
        <i/>
        <sz val="10"/>
        <color indexed="10"/>
        <rFont val="Arial CE"/>
        <charset val="238"/>
      </rPr>
      <t xml:space="preserve"> Allium cepa, Egeria densa a Solanum tuberosum</t>
    </r>
    <r>
      <rPr>
        <sz val="10"/>
        <color indexed="10"/>
        <rFont val="Arial CE"/>
        <family val="2"/>
        <charset val="238"/>
      </rPr>
      <t xml:space="preserve"> z hlediska hodnot jejich osmotického potenciálu.</t>
    </r>
  </si>
  <si>
    <t>ST12</t>
  </si>
  <si>
    <t>ŠZ</t>
  </si>
  <si>
    <t>27 °C teplota</t>
  </si>
  <si>
    <t>ST12h</t>
  </si>
  <si>
    <t>CT8</t>
  </si>
  <si>
    <t>CT10</t>
  </si>
  <si>
    <t>CT8hod</t>
  </si>
  <si>
    <t>CT10hod</t>
  </si>
  <si>
    <r>
      <t>TLAKOVÁ METODA</t>
    </r>
    <r>
      <rPr>
        <b/>
        <sz val="10"/>
        <color rgb="FFFF0000"/>
        <rFont val="Arial CE"/>
        <charset val="238"/>
      </rPr>
      <t xml:space="preserve"> - STŘEDA 12 hodin</t>
    </r>
  </si>
  <si>
    <t>2,5bar</t>
  </si>
  <si>
    <t>4bar</t>
  </si>
  <si>
    <t>5bar</t>
  </si>
  <si>
    <t>7bar</t>
  </si>
  <si>
    <t>4,5bar</t>
  </si>
  <si>
    <t>7,2bar</t>
  </si>
  <si>
    <t>5.1 bar</t>
  </si>
  <si>
    <t>ČT12</t>
  </si>
  <si>
    <t>8bar</t>
  </si>
  <si>
    <t>9bar</t>
  </si>
  <si>
    <t>ČT12h, Pá 8hod-chybná data, použít data jiné skupiny</t>
  </si>
  <si>
    <t>pátek 10</t>
  </si>
  <si>
    <t>pátek12</t>
  </si>
  <si>
    <t>teplota °C, pátek od 8hod</t>
  </si>
  <si>
    <r>
      <t>molární koncentrace sacharózy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family val="2"/>
        <charset val="238"/>
      </rPr>
      <t>)</t>
    </r>
  </si>
  <si>
    <t>Pá12</t>
  </si>
  <si>
    <t>Pá10</t>
  </si>
  <si>
    <r>
      <t>TLAKOVÁ METODA</t>
    </r>
    <r>
      <rPr>
        <b/>
        <sz val="10"/>
        <rFont val="Arial CE"/>
        <charset val="238"/>
      </rPr>
      <t xml:space="preserve"> </t>
    </r>
    <r>
      <rPr>
        <b/>
        <sz val="10"/>
        <color rgb="FFFF0000"/>
        <rFont val="Arial CE"/>
        <charset val="238"/>
      </rPr>
      <t>- Páteční skupiny 8-10, 10-12, 12-14 hod</t>
    </r>
  </si>
  <si>
    <t>Průměr</t>
  </si>
  <si>
    <t>PÁ</t>
  </si>
  <si>
    <t>°C teplota</t>
  </si>
  <si>
    <t>Skupiny</t>
  </si>
  <si>
    <t>6.2 bar</t>
  </si>
  <si>
    <t>7.9bar</t>
  </si>
  <si>
    <t>8.5 bar</t>
  </si>
  <si>
    <t>8.6 bar</t>
  </si>
  <si>
    <t>v bar</t>
  </si>
  <si>
    <t>2.5</t>
  </si>
  <si>
    <t>7.5</t>
  </si>
  <si>
    <t>GRAF - Refraktometrie-ST12hod</t>
  </si>
  <si>
    <t>molární koncentrace (mol l-1)</t>
  </si>
  <si>
    <t>Egeria densa</t>
  </si>
  <si>
    <t>Výsledky cvičení: Stanovení osmotického a vodního potenciálu rostlin-2017</t>
  </si>
  <si>
    <t>Vytvořte XY graf (osa x - molární koncentrace inkubačního roztoku, osa y - naměřená data, tj. procenta plazmolyzovaných buněk.)</t>
  </si>
  <si>
    <t xml:space="preserve">Pozn. - Metoda hraniční plazmolýzy:  zpracováváte všechna naměřená data ze všech skupin </t>
  </si>
  <si>
    <t>Pozn. Refraktometrie - zpracováváte pouze data vaší skupiny!!!!</t>
  </si>
  <si>
    <r>
      <t>Graf-</t>
    </r>
    <r>
      <rPr>
        <b/>
        <i/>
        <sz val="11"/>
        <color rgb="FF006100"/>
        <rFont val="Calibri"/>
        <family val="2"/>
        <charset val="238"/>
        <scheme val="minor"/>
      </rPr>
      <t>Hraniční plazmolýza</t>
    </r>
    <r>
      <rPr>
        <b/>
        <sz val="11"/>
        <color rgb="FF006100"/>
        <rFont val="Calibri"/>
        <family val="2"/>
        <charset val="238"/>
        <scheme val="minor"/>
      </rPr>
      <t>- průměr za všechny skupiny</t>
    </r>
  </si>
  <si>
    <t>Teplota v učebně:</t>
  </si>
  <si>
    <t>Allium cepa=cibule kuchyňská</t>
  </si>
  <si>
    <t>6.1 bar</t>
  </si>
  <si>
    <r>
      <t xml:space="preserve">TLAKOVÁ METODA - </t>
    </r>
    <r>
      <rPr>
        <b/>
        <sz val="10"/>
        <color rgb="FFFF0000"/>
        <rFont val="Arial CE"/>
        <charset val="238"/>
      </rPr>
      <t>ČTVRTEK 8-10hodin, 10-12 hodin, 12-14 hodin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</si>
</sst>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  <charset val="238"/>
    </font>
    <font>
      <b/>
      <sz val="14"/>
      <name val="Lucida Sans"/>
      <family val="2"/>
    </font>
    <font>
      <b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"/>
      <charset val="238"/>
    </font>
    <font>
      <i/>
      <sz val="10"/>
      <color indexed="10"/>
      <name val="Arial CE"/>
      <charset val="238"/>
    </font>
    <font>
      <sz val="10"/>
      <name val="Arial"/>
      <family val="2"/>
      <charset val="238"/>
    </font>
    <font>
      <b/>
      <sz val="10"/>
      <color theme="0" tint="-4.9989318521683403E-2"/>
      <name val="Arial CE"/>
      <family val="2"/>
      <charset val="238"/>
    </font>
    <font>
      <sz val="10"/>
      <color theme="0" tint="-4.9989318521683403E-2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charset val="238"/>
    </font>
    <font>
      <b/>
      <sz val="10"/>
      <color rgb="FF0070C0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0"/>
      <color rgb="FFFF0000"/>
      <name val="Arial CE"/>
      <charset val="238"/>
    </font>
    <font>
      <b/>
      <sz val="10"/>
      <name val="Arial CE"/>
      <charset val="238"/>
    </font>
    <font>
      <b/>
      <sz val="11"/>
      <color rgb="FF006100"/>
      <name val="Calibri"/>
      <family val="2"/>
      <charset val="238"/>
      <scheme val="minor"/>
    </font>
    <font>
      <b/>
      <i/>
      <sz val="10"/>
      <color indexed="12"/>
      <name val="Arial CE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charset val="238"/>
    </font>
    <font>
      <i/>
      <sz val="10"/>
      <name val="Arial"/>
      <family val="2"/>
      <charset val="238"/>
    </font>
    <font>
      <sz val="10"/>
      <color theme="0" tint="-0.249977111117893"/>
      <name val="Arial"/>
      <family val="2"/>
      <charset val="238"/>
    </font>
    <font>
      <i/>
      <sz val="10"/>
      <color theme="5" tint="-0.249977111117893"/>
      <name val="Arial"/>
      <family val="2"/>
      <charset val="238"/>
    </font>
    <font>
      <b/>
      <i/>
      <sz val="11"/>
      <color rgb="FF006100"/>
      <name val="Calibri"/>
      <family val="2"/>
      <charset val="238"/>
      <scheme val="minor"/>
    </font>
    <font>
      <b/>
      <i/>
      <sz val="10"/>
      <color theme="5" tint="-0.24997711111789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 applyBorder="0"/>
    <xf numFmtId="0" fontId="8" fillId="0" borderId="0" applyNumberFormat="0" applyFill="0" applyBorder="0" applyAlignment="0" applyProtection="0">
      <alignment vertical="top"/>
      <protection locked="0"/>
    </xf>
    <xf numFmtId="0" fontId="18" fillId="4" borderId="0" applyNumberFormat="0" applyBorder="0" applyAlignment="0" applyProtection="0"/>
    <xf numFmtId="9" fontId="25" fillId="0" borderId="0" applyFont="0" applyFill="0" applyBorder="0" applyAlignment="0" applyProtection="0"/>
  </cellStyleXfs>
  <cellXfs count="15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2" borderId="0" xfId="0" applyFont="1" applyFill="1"/>
    <xf numFmtId="0" fontId="2" fillId="2" borderId="13" xfId="0" applyFont="1" applyFill="1" applyBorder="1"/>
    <xf numFmtId="0" fontId="5" fillId="2" borderId="14" xfId="0" applyFont="1" applyFill="1" applyBorder="1" applyAlignment="1">
      <alignment horizontal="left"/>
    </xf>
    <xf numFmtId="0" fontId="0" fillId="2" borderId="18" xfId="0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19" xfId="0" applyFill="1" applyBorder="1" applyAlignment="1">
      <alignment horizontal="center"/>
    </xf>
    <xf numFmtId="0" fontId="6" fillId="2" borderId="0" xfId="0" applyFont="1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 applyBorder="1"/>
    <xf numFmtId="0" fontId="0" fillId="2" borderId="20" xfId="0" applyFill="1" applyBorder="1"/>
    <xf numFmtId="49" fontId="0" fillId="2" borderId="21" xfId="0" applyNumberFormat="1" applyFill="1" applyBorder="1"/>
    <xf numFmtId="49" fontId="0" fillId="2" borderId="22" xfId="0" applyNumberForma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0" fillId="2" borderId="12" xfId="0" applyNumberFormat="1" applyFill="1" applyBorder="1" applyAlignment="1">
      <alignment horizontal="center"/>
    </xf>
    <xf numFmtId="49" fontId="0" fillId="2" borderId="0" xfId="0" applyNumberFormat="1" applyFill="1"/>
    <xf numFmtId="0" fontId="2" fillId="2" borderId="20" xfId="0" applyFont="1" applyFill="1" applyBorder="1"/>
    <xf numFmtId="0" fontId="2" fillId="2" borderId="21" xfId="0" applyFont="1" applyFill="1" applyBorder="1"/>
    <xf numFmtId="0" fontId="2" fillId="2" borderId="23" xfId="0" applyFont="1" applyFill="1" applyBorder="1"/>
    <xf numFmtId="0" fontId="7" fillId="2" borderId="0" xfId="0" applyFont="1" applyFill="1"/>
    <xf numFmtId="0" fontId="4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left" wrapText="1" indent="1" shrinkToFit="1"/>
    </xf>
    <xf numFmtId="2" fontId="0" fillId="2" borderId="0" xfId="0" applyNumberFormat="1" applyFill="1"/>
    <xf numFmtId="0" fontId="0" fillId="2" borderId="24" xfId="0" applyFill="1" applyBorder="1" applyAlignment="1">
      <alignment horizontal="center"/>
    </xf>
    <xf numFmtId="0" fontId="0" fillId="2" borderId="21" xfId="0" applyFill="1" applyBorder="1"/>
    <xf numFmtId="0" fontId="0" fillId="2" borderId="2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11" fillId="2" borderId="0" xfId="0" applyFont="1" applyFill="1"/>
    <xf numFmtId="0" fontId="0" fillId="2" borderId="3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2" fillId="2" borderId="0" xfId="0" applyFont="1" applyFill="1"/>
    <xf numFmtId="0" fontId="13" fillId="2" borderId="4" xfId="0" applyFont="1" applyFill="1" applyBorder="1" applyAlignment="1">
      <alignment horizontal="left"/>
    </xf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 applyAlignment="1">
      <alignment horizontal="center"/>
    </xf>
    <xf numFmtId="0" fontId="14" fillId="2" borderId="0" xfId="0" applyFont="1" applyFill="1" applyBorder="1"/>
    <xf numFmtId="0" fontId="11" fillId="2" borderId="0" xfId="0" applyFont="1" applyFill="1" applyBorder="1"/>
    <xf numFmtId="0" fontId="6" fillId="2" borderId="0" xfId="0" applyFont="1" applyFill="1"/>
    <xf numFmtId="0" fontId="11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center"/>
    </xf>
    <xf numFmtId="0" fontId="16" fillId="2" borderId="0" xfId="0" applyFont="1" applyFill="1"/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1" fillId="4" borderId="31" xfId="2" applyFont="1" applyBorder="1" applyAlignment="1">
      <alignment horizontal="left"/>
    </xf>
    <xf numFmtId="0" fontId="21" fillId="4" borderId="32" xfId="2" applyFont="1" applyBorder="1" applyAlignment="1">
      <alignment horizontal="center"/>
    </xf>
    <xf numFmtId="0" fontId="22" fillId="2" borderId="0" xfId="0" applyFont="1" applyFill="1"/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11" fillId="2" borderId="0" xfId="0" applyFont="1" applyFill="1" applyAlignment="1">
      <alignment horizontal="left"/>
    </xf>
    <xf numFmtId="49" fontId="11" fillId="2" borderId="8" xfId="0" applyNumberFormat="1" applyFont="1" applyFill="1" applyBorder="1" applyAlignment="1">
      <alignment horizontal="center"/>
    </xf>
    <xf numFmtId="0" fontId="21" fillId="4" borderId="4" xfId="2" applyFont="1" applyBorder="1" applyAlignment="1">
      <alignment horizontal="left"/>
    </xf>
    <xf numFmtId="0" fontId="11" fillId="2" borderId="8" xfId="3" applyNumberFormat="1" applyFont="1" applyFill="1" applyBorder="1" applyAlignment="1">
      <alignment horizontal="center"/>
    </xf>
    <xf numFmtId="0" fontId="0" fillId="2" borderId="8" xfId="0" applyNumberFormat="1" applyFill="1" applyBorder="1" applyAlignment="1">
      <alignment horizontal="center"/>
    </xf>
    <xf numFmtId="0" fontId="0" fillId="2" borderId="24" xfId="0" applyNumberFormat="1" applyFill="1" applyBorder="1" applyAlignment="1">
      <alignment horizontal="center"/>
    </xf>
    <xf numFmtId="1" fontId="21" fillId="4" borderId="5" xfId="2" applyNumberFormat="1" applyFont="1" applyBorder="1" applyAlignment="1">
      <alignment horizontal="center"/>
    </xf>
    <xf numFmtId="0" fontId="0" fillId="2" borderId="19" xfId="0" applyNumberFormat="1" applyFill="1" applyBorder="1" applyAlignment="1">
      <alignment horizontal="center"/>
    </xf>
    <xf numFmtId="0" fontId="0" fillId="2" borderId="25" xfId="0" applyNumberFormat="1" applyFill="1" applyBorder="1" applyAlignment="1">
      <alignment horizontal="center"/>
    </xf>
    <xf numFmtId="0" fontId="0" fillId="2" borderId="26" xfId="0" applyNumberForma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1" fillId="3" borderId="8" xfId="0" applyNumberFormat="1" applyFont="1" applyFill="1" applyBorder="1" applyAlignment="1">
      <alignment horizontal="center"/>
    </xf>
    <xf numFmtId="0" fontId="0" fillId="3" borderId="24" xfId="0" applyNumberFormat="1" applyFill="1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27" xfId="0" applyNumberFormat="1" applyFill="1" applyBorder="1" applyAlignment="1">
      <alignment horizontal="center"/>
    </xf>
    <xf numFmtId="0" fontId="11" fillId="2" borderId="0" xfId="0" applyNumberFormat="1" applyFont="1" applyFill="1" applyBorder="1" applyAlignment="1">
      <alignment horizontal="center"/>
    </xf>
    <xf numFmtId="0" fontId="26" fillId="2" borderId="0" xfId="0" applyFont="1" applyFill="1"/>
    <xf numFmtId="1" fontId="0" fillId="2" borderId="0" xfId="0" applyNumberFormat="1" applyFill="1" applyAlignment="1">
      <alignment horizontal="center"/>
    </xf>
    <xf numFmtId="0" fontId="0" fillId="2" borderId="30" xfId="0" applyNumberFormat="1" applyFill="1" applyBorder="1" applyAlignment="1">
      <alignment horizontal="left"/>
    </xf>
    <xf numFmtId="0" fontId="0" fillId="2" borderId="39" xfId="0" applyNumberFormat="1" applyFill="1" applyBorder="1" applyAlignment="1">
      <alignment horizontal="left"/>
    </xf>
    <xf numFmtId="0" fontId="0" fillId="2" borderId="40" xfId="0" applyNumberForma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left"/>
    </xf>
    <xf numFmtId="0" fontId="11" fillId="2" borderId="19" xfId="0" applyNumberFormat="1" applyFont="1" applyFill="1" applyBorder="1" applyAlignment="1">
      <alignment horizontal="center"/>
    </xf>
    <xf numFmtId="0" fontId="11" fillId="2" borderId="3" xfId="0" applyNumberFormat="1" applyFont="1" applyFill="1" applyBorder="1" applyAlignment="1">
      <alignment horizontal="center"/>
    </xf>
    <xf numFmtId="0" fontId="11" fillId="2" borderId="6" xfId="0" applyNumberFormat="1" applyFont="1" applyFill="1" applyBorder="1" applyAlignment="1">
      <alignment horizontal="center"/>
    </xf>
    <xf numFmtId="0" fontId="11" fillId="0" borderId="7" xfId="0" applyNumberFormat="1" applyFont="1" applyFill="1" applyBorder="1" applyAlignment="1">
      <alignment horizontal="left"/>
    </xf>
    <xf numFmtId="0" fontId="11" fillId="2" borderId="25" xfId="0" applyNumberFormat="1" applyFont="1" applyFill="1" applyBorder="1" applyAlignment="1">
      <alignment horizontal="center"/>
    </xf>
    <xf numFmtId="0" fontId="11" fillId="2" borderId="8" xfId="0" applyNumberFormat="1" applyFont="1" applyFill="1" applyBorder="1" applyAlignment="1">
      <alignment horizontal="center"/>
    </xf>
    <xf numFmtId="0" fontId="11" fillId="2" borderId="9" xfId="0" applyNumberFormat="1" applyFont="1" applyFill="1" applyBorder="1" applyAlignment="1">
      <alignment horizontal="center"/>
    </xf>
    <xf numFmtId="0" fontId="11" fillId="2" borderId="26" xfId="0" applyNumberFormat="1" applyFont="1" applyFill="1" applyBorder="1" applyAlignment="1">
      <alignment horizontal="center"/>
    </xf>
    <xf numFmtId="0" fontId="11" fillId="2" borderId="24" xfId="0" applyNumberFormat="1" applyFont="1" applyFill="1" applyBorder="1" applyAlignment="1">
      <alignment horizontal="center"/>
    </xf>
    <xf numFmtId="0" fontId="11" fillId="2" borderId="27" xfId="0" applyNumberFormat="1" applyFont="1" applyFill="1" applyBorder="1" applyAlignment="1">
      <alignment horizontal="center"/>
    </xf>
    <xf numFmtId="0" fontId="11" fillId="2" borderId="7" xfId="0" applyNumberFormat="1" applyFont="1" applyFill="1" applyBorder="1" applyAlignment="1">
      <alignment horizontal="left"/>
    </xf>
    <xf numFmtId="0" fontId="11" fillId="2" borderId="29" xfId="0" applyNumberFormat="1" applyFont="1" applyFill="1" applyBorder="1" applyAlignment="1">
      <alignment horizontal="center"/>
    </xf>
    <xf numFmtId="0" fontId="11" fillId="0" borderId="8" xfId="0" applyNumberFormat="1" applyFont="1" applyFill="1" applyBorder="1" applyAlignment="1">
      <alignment horizontal="center"/>
    </xf>
    <xf numFmtId="0" fontId="27" fillId="2" borderId="0" xfId="0" applyFont="1" applyFill="1"/>
    <xf numFmtId="0" fontId="28" fillId="2" borderId="0" xfId="0" applyFont="1" applyFill="1"/>
    <xf numFmtId="0" fontId="28" fillId="2" borderId="0" xfId="0" applyFont="1" applyFill="1" applyBorder="1"/>
    <xf numFmtId="0" fontId="18" fillId="4" borderId="0" xfId="2"/>
    <xf numFmtId="0" fontId="21" fillId="4" borderId="0" xfId="2" applyFont="1"/>
    <xf numFmtId="0" fontId="23" fillId="2" borderId="15" xfId="0" applyFont="1" applyFill="1" applyBorder="1" applyAlignment="1">
      <alignment horizontal="center"/>
    </xf>
    <xf numFmtId="0" fontId="23" fillId="2" borderId="16" xfId="0" applyFont="1" applyFill="1" applyBorder="1" applyAlignment="1">
      <alignment horizontal="center"/>
    </xf>
    <xf numFmtId="0" fontId="23" fillId="2" borderId="17" xfId="0" applyFont="1" applyFill="1" applyBorder="1" applyAlignment="1">
      <alignment horizontal="center"/>
    </xf>
    <xf numFmtId="16" fontId="11" fillId="2" borderId="3" xfId="0" applyNumberFormat="1" applyFont="1" applyFill="1" applyBorder="1" applyAlignment="1">
      <alignment horizontal="center"/>
    </xf>
    <xf numFmtId="0" fontId="8" fillId="2" borderId="0" xfId="1" applyFont="1" applyFill="1" applyAlignment="1" applyProtection="1"/>
    <xf numFmtId="0" fontId="8" fillId="0" borderId="0" xfId="1" applyAlignment="1" applyProtection="1"/>
    <xf numFmtId="0" fontId="0" fillId="0" borderId="0" xfId="0" applyAlignment="1"/>
    <xf numFmtId="0" fontId="8" fillId="2" borderId="0" xfId="1" applyFill="1" applyAlignment="1" applyProtection="1"/>
    <xf numFmtId="0" fontId="4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24" fillId="2" borderId="33" xfId="0" applyFont="1" applyFill="1" applyBorder="1" applyAlignment="1">
      <alignment horizontal="center"/>
    </xf>
    <xf numFmtId="0" fontId="24" fillId="2" borderId="34" xfId="0" applyFont="1" applyFill="1" applyBorder="1" applyAlignment="1">
      <alignment horizontal="center"/>
    </xf>
    <xf numFmtId="0" fontId="24" fillId="2" borderId="35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 indent="1" shrinkToFit="1"/>
    </xf>
    <xf numFmtId="0" fontId="4" fillId="2" borderId="0" xfId="0" applyFont="1" applyFill="1" applyAlignment="1">
      <alignment horizontal="left" wrapText="1" indent="1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7" xfId="0" applyFont="1" applyFill="1" applyBorder="1" applyAlignment="1">
      <alignment horizontal="center" wrapText="1"/>
    </xf>
    <xf numFmtId="0" fontId="2" fillId="2" borderId="38" xfId="0" applyFont="1" applyFill="1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5" fillId="2" borderId="0" xfId="0" applyFont="1" applyFill="1" applyAlignment="1">
      <alignment wrapText="1"/>
    </xf>
    <xf numFmtId="0" fontId="30" fillId="2" borderId="33" xfId="0" applyFont="1" applyFill="1" applyBorder="1" applyAlignment="1">
      <alignment horizontal="center"/>
    </xf>
    <xf numFmtId="0" fontId="30" fillId="2" borderId="34" xfId="0" applyFont="1" applyFill="1" applyBorder="1" applyAlignment="1">
      <alignment horizontal="center"/>
    </xf>
    <xf numFmtId="0" fontId="30" fillId="2" borderId="35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left"/>
    </xf>
    <xf numFmtId="0" fontId="0" fillId="2" borderId="34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2" borderId="41" xfId="0" applyFill="1" applyBorder="1" applyAlignment="1">
      <alignment horizontal="center"/>
    </xf>
    <xf numFmtId="0" fontId="0" fillId="0" borderId="42" xfId="0" applyBorder="1" applyAlignment="1">
      <alignment horizontal="center"/>
    </xf>
  </cellXfs>
  <cellStyles count="4">
    <cellStyle name="Hypertextový odkaz" xfId="1" builtinId="8"/>
    <cellStyle name="Normální" xfId="0" builtinId="0"/>
    <cellStyle name="Procenta" xfId="3" builtinId="5"/>
    <cellStyle name="Správně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'osmotický a vodní potenciál'!$R$40:$R$48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</c:numCache>
            </c:numRef>
          </c:xVal>
          <c:yVal>
            <c:numRef>
              <c:f>'osmotický a vodní potenciál'!$S$40:$S$48</c:f>
              <c:numCache>
                <c:formatCode>General</c:formatCode>
                <c:ptCount val="9"/>
                <c:pt idx="0">
                  <c:v>1.5</c:v>
                </c:pt>
                <c:pt idx="1">
                  <c:v>5.4</c:v>
                </c:pt>
                <c:pt idx="2">
                  <c:v>8.9</c:v>
                </c:pt>
                <c:pt idx="3">
                  <c:v>11.4</c:v>
                </c:pt>
                <c:pt idx="4">
                  <c:v>16.5</c:v>
                </c:pt>
                <c:pt idx="5">
                  <c:v>19.3</c:v>
                </c:pt>
                <c:pt idx="6">
                  <c:v>22.9</c:v>
                </c:pt>
                <c:pt idx="7">
                  <c:v>25.5</c:v>
                </c:pt>
                <c:pt idx="8">
                  <c:v>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552-4389-A3D6-653ACA5F47B0}"/>
            </c:ext>
          </c:extLst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0.29668372703412071"/>
                  <c:y val="-8.8891327608439186E-4"/>
                </c:manualLayout>
              </c:layout>
              <c:numFmt formatCode="General" sourceLinked="0"/>
            </c:trendlineLbl>
          </c:trendline>
          <c:xVal>
            <c:numRef>
              <c:f>'osmotický a vodní potenciál'!$R$40:$R$48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</c:numCache>
            </c:numRef>
          </c:xVal>
          <c:yVal>
            <c:numRef>
              <c:f>'osmotický a vodní potenciál'!$T$40:$T$48</c:f>
              <c:numCache>
                <c:formatCode>General</c:formatCode>
                <c:ptCount val="9"/>
                <c:pt idx="0">
                  <c:v>1.8</c:v>
                </c:pt>
                <c:pt idx="1">
                  <c:v>7.9</c:v>
                </c:pt>
                <c:pt idx="2">
                  <c:v>8.9</c:v>
                </c:pt>
                <c:pt idx="3">
                  <c:v>11.5</c:v>
                </c:pt>
                <c:pt idx="4">
                  <c:v>14.2</c:v>
                </c:pt>
                <c:pt idx="5">
                  <c:v>17.100000000000001</c:v>
                </c:pt>
                <c:pt idx="6">
                  <c:v>19.7</c:v>
                </c:pt>
                <c:pt idx="7">
                  <c:v>22.9</c:v>
                </c:pt>
                <c:pt idx="8">
                  <c:v>25.4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52-4389-A3D6-653ACA5F4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185616"/>
        <c:axId val="375184832"/>
      </c:scatterChart>
      <c:valAx>
        <c:axId val="37518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375184832"/>
        <c:crosses val="autoZero"/>
        <c:crossBetween val="midCat"/>
      </c:valAx>
      <c:valAx>
        <c:axId val="375184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751856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581025</xdr:colOff>
      <xdr:row>36</xdr:row>
      <xdr:rowOff>133350</xdr:rowOff>
    </xdr:from>
    <xdr:to>
      <xdr:col>28</xdr:col>
      <xdr:colOff>276225</xdr:colOff>
      <xdr:row>52</xdr:row>
      <xdr:rowOff>133350</xdr:rowOff>
    </xdr:to>
    <xdr:graphicFrame macro="">
      <xdr:nvGraphicFramePr>
        <xdr:cNvPr id="109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11</xdr:row>
      <xdr:rowOff>57150</xdr:rowOff>
    </xdr:from>
    <xdr:to>
      <xdr:col>20</xdr:col>
      <xdr:colOff>171450</xdr:colOff>
      <xdr:row>54</xdr:row>
      <xdr:rowOff>66675</xdr:rowOff>
    </xdr:to>
    <xdr:pic>
      <xdr:nvPicPr>
        <xdr:cNvPr id="52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43" t="16307" r="3593" b="8615"/>
        <a:stretch>
          <a:fillRect/>
        </a:stretch>
      </xdr:blipFill>
      <xdr:spPr bwMode="auto">
        <a:xfrm>
          <a:off x="1809750" y="1838325"/>
          <a:ext cx="10553700" cy="697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59</xdr:row>
          <xdr:rowOff>0</xdr:rowOff>
        </xdr:from>
        <xdr:to>
          <xdr:col>16</xdr:col>
          <xdr:colOff>228600</xdr:colOff>
          <xdr:row>95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.muni.cz/auth/el/1431/jaro2010/Bi4060/Skripta1_Transport_2010.pdf?fakulta=1431;obdobi=4664;kod=Bi4060;lang=cs" TargetMode="External"/><Relationship Id="rId2" Type="http://schemas.openxmlformats.org/officeDocument/2006/relationships/hyperlink" Target="http://www.sci.muni.cz/~fyzrost/part_01.pdf" TargetMode="External"/><Relationship Id="rId1" Type="http://schemas.openxmlformats.org/officeDocument/2006/relationships/hyperlink" Target="file:///K:\Pressure%20Conversions.ht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ci.muni.cz/~fyzrost/Pressure%20Conversions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2"/>
  <sheetViews>
    <sheetView tabSelected="1" workbookViewId="0">
      <selection activeCell="A90" sqref="A90"/>
    </sheetView>
  </sheetViews>
  <sheetFormatPr defaultRowHeight="12.75" x14ac:dyDescent="0.2"/>
  <cols>
    <col min="1" max="1" width="2.28515625" style="1" customWidth="1"/>
    <col min="2" max="2" width="34.7109375" style="1" customWidth="1"/>
    <col min="3" max="16384" width="9.140625" style="1"/>
  </cols>
  <sheetData>
    <row r="1" spans="1:22" ht="18" x14ac:dyDescent="0.25">
      <c r="A1" s="35"/>
      <c r="B1" s="2" t="s">
        <v>85</v>
      </c>
    </row>
    <row r="2" spans="1:22" ht="15" x14ac:dyDescent="0.25">
      <c r="Q2" s="118" t="s">
        <v>89</v>
      </c>
      <c r="R2" s="118"/>
      <c r="S2" s="118"/>
      <c r="T2" s="118"/>
      <c r="U2" s="117"/>
      <c r="V2" s="117"/>
    </row>
    <row r="3" spans="1:22" ht="13.5" thickBot="1" x14ac:dyDescent="0.25">
      <c r="B3" s="3" t="s">
        <v>0</v>
      </c>
      <c r="E3" s="72" t="s">
        <v>91</v>
      </c>
      <c r="Q3" s="1" t="s">
        <v>83</v>
      </c>
      <c r="R3" s="95" t="s">
        <v>1</v>
      </c>
      <c r="S3" s="95" t="s">
        <v>84</v>
      </c>
    </row>
    <row r="4" spans="1:22" ht="14.25" x14ac:dyDescent="0.2">
      <c r="B4" s="56" t="s">
        <v>2</v>
      </c>
      <c r="C4" s="73">
        <v>0</v>
      </c>
      <c r="D4" s="74">
        <v>0.1</v>
      </c>
      <c r="E4" s="74">
        <v>0.2</v>
      </c>
      <c r="F4" s="74">
        <v>0.3</v>
      </c>
      <c r="G4" s="74">
        <v>0.4</v>
      </c>
      <c r="H4" s="74">
        <v>0.5</v>
      </c>
      <c r="I4" s="74">
        <v>0.6</v>
      </c>
      <c r="J4" s="74">
        <v>0.7</v>
      </c>
      <c r="K4" s="75">
        <v>0.8</v>
      </c>
      <c r="M4" s="95" t="s">
        <v>90</v>
      </c>
      <c r="Q4" s="1">
        <v>0</v>
      </c>
      <c r="R4" s="96">
        <v>0</v>
      </c>
      <c r="S4" s="96">
        <v>0</v>
      </c>
    </row>
    <row r="5" spans="1:22" ht="13.5" thickBot="1" x14ac:dyDescent="0.25">
      <c r="B5" s="5" t="s">
        <v>3</v>
      </c>
      <c r="C5" s="138" t="s">
        <v>4</v>
      </c>
      <c r="D5" s="139"/>
      <c r="E5" s="139"/>
      <c r="F5" s="139"/>
      <c r="G5" s="139"/>
      <c r="H5" s="139"/>
      <c r="I5" s="139"/>
      <c r="J5" s="139"/>
      <c r="K5" s="140"/>
      <c r="Q5" s="1">
        <v>0.1</v>
      </c>
      <c r="R5" s="96">
        <v>0.125</v>
      </c>
      <c r="S5" s="96">
        <v>4</v>
      </c>
    </row>
    <row r="6" spans="1:22" x14ac:dyDescent="0.2">
      <c r="B6" s="97">
        <v>1</v>
      </c>
      <c r="C6" s="85">
        <v>0</v>
      </c>
      <c r="D6" s="45">
        <v>0</v>
      </c>
      <c r="E6" s="45">
        <v>0</v>
      </c>
      <c r="F6" s="45">
        <v>0</v>
      </c>
      <c r="G6" s="45">
        <v>0</v>
      </c>
      <c r="H6" s="65">
        <v>4</v>
      </c>
      <c r="I6" s="45">
        <v>96</v>
      </c>
      <c r="J6" s="65">
        <v>100</v>
      </c>
      <c r="K6" s="92">
        <v>100</v>
      </c>
      <c r="L6" s="114" t="s">
        <v>44</v>
      </c>
      <c r="M6" s="17">
        <v>26.9</v>
      </c>
      <c r="N6" s="44" t="s">
        <v>40</v>
      </c>
      <c r="Q6" s="1">
        <v>0.2</v>
      </c>
      <c r="R6" s="96">
        <v>0.875</v>
      </c>
      <c r="S6" s="96">
        <v>9.8888888888888893</v>
      </c>
    </row>
    <row r="7" spans="1:22" x14ac:dyDescent="0.2">
      <c r="B7" s="98">
        <v>2</v>
      </c>
      <c r="C7" s="86">
        <v>0</v>
      </c>
      <c r="D7" s="82">
        <v>1</v>
      </c>
      <c r="E7" s="82">
        <v>1</v>
      </c>
      <c r="F7" s="82">
        <v>0</v>
      </c>
      <c r="G7" s="82">
        <v>2</v>
      </c>
      <c r="H7" s="89">
        <v>1</v>
      </c>
      <c r="I7" s="89">
        <v>95</v>
      </c>
      <c r="J7" s="89">
        <v>81</v>
      </c>
      <c r="K7" s="92">
        <v>100</v>
      </c>
      <c r="L7" s="114" t="s">
        <v>45</v>
      </c>
      <c r="M7" s="1">
        <v>27</v>
      </c>
      <c r="N7" s="78" t="s">
        <v>73</v>
      </c>
      <c r="O7" s="76"/>
      <c r="Q7" s="1">
        <v>0.3</v>
      </c>
      <c r="R7" s="96">
        <v>0.14285714285714285</v>
      </c>
      <c r="S7" s="96">
        <v>30.375</v>
      </c>
    </row>
    <row r="8" spans="1:22" x14ac:dyDescent="0.2">
      <c r="B8" s="98">
        <v>3</v>
      </c>
      <c r="C8" s="87"/>
      <c r="D8" s="83"/>
      <c r="E8" s="83"/>
      <c r="F8" s="83"/>
      <c r="G8" s="83">
        <v>20</v>
      </c>
      <c r="H8" s="90">
        <v>40</v>
      </c>
      <c r="I8" s="83">
        <v>50</v>
      </c>
      <c r="J8" s="90">
        <v>60</v>
      </c>
      <c r="K8" s="93"/>
      <c r="L8" s="114" t="s">
        <v>48</v>
      </c>
      <c r="M8" s="17">
        <v>26</v>
      </c>
      <c r="N8" s="44" t="s">
        <v>40</v>
      </c>
      <c r="Q8" s="1">
        <v>0.4</v>
      </c>
      <c r="R8" s="96">
        <v>7.375</v>
      </c>
      <c r="S8" s="96">
        <v>68.555555555555557</v>
      </c>
    </row>
    <row r="9" spans="1:22" x14ac:dyDescent="0.2">
      <c r="B9" s="98">
        <v>4</v>
      </c>
      <c r="C9" s="86">
        <v>0</v>
      </c>
      <c r="D9" s="82">
        <v>0</v>
      </c>
      <c r="E9" s="82">
        <v>4</v>
      </c>
      <c r="F9" s="82">
        <v>0</v>
      </c>
      <c r="G9" s="82">
        <v>0</v>
      </c>
      <c r="H9" s="89">
        <v>0</v>
      </c>
      <c r="I9" s="82">
        <v>69</v>
      </c>
      <c r="J9" s="91"/>
      <c r="K9" s="92">
        <v>100</v>
      </c>
      <c r="L9" s="114" t="s">
        <v>49</v>
      </c>
      <c r="M9" s="17">
        <v>26</v>
      </c>
      <c r="N9" s="44" t="s">
        <v>40</v>
      </c>
      <c r="Q9" s="1">
        <v>0.5</v>
      </c>
      <c r="R9" s="96">
        <v>15.625</v>
      </c>
      <c r="S9" s="96">
        <v>80.111111111111114</v>
      </c>
    </row>
    <row r="10" spans="1:22" x14ac:dyDescent="0.2">
      <c r="B10" s="99">
        <v>5</v>
      </c>
      <c r="C10" s="86">
        <v>0</v>
      </c>
      <c r="D10" s="82">
        <v>0</v>
      </c>
      <c r="E10" s="82">
        <v>0</v>
      </c>
      <c r="F10" s="82">
        <v>0</v>
      </c>
      <c r="G10" s="82">
        <v>0</v>
      </c>
      <c r="H10" s="91">
        <v>7</v>
      </c>
      <c r="I10" s="82">
        <v>83</v>
      </c>
      <c r="J10" s="91">
        <v>95</v>
      </c>
      <c r="K10" s="92">
        <v>98</v>
      </c>
      <c r="L10" s="114" t="s">
        <v>60</v>
      </c>
      <c r="M10" s="17">
        <v>26</v>
      </c>
      <c r="N10" s="44" t="s">
        <v>40</v>
      </c>
      <c r="Q10" s="1">
        <v>0.6</v>
      </c>
      <c r="R10" s="96">
        <v>76.888888888888886</v>
      </c>
      <c r="S10" s="96">
        <v>86.222222222222229</v>
      </c>
    </row>
    <row r="11" spans="1:22" x14ac:dyDescent="0.2">
      <c r="B11" s="99">
        <v>6</v>
      </c>
      <c r="C11" s="87">
        <v>0</v>
      </c>
      <c r="D11" s="83">
        <v>0</v>
      </c>
      <c r="E11" s="83">
        <v>2</v>
      </c>
      <c r="F11" s="83"/>
      <c r="G11" s="88"/>
      <c r="H11" s="90">
        <v>14</v>
      </c>
      <c r="I11" s="83">
        <v>100</v>
      </c>
      <c r="J11" s="90"/>
      <c r="K11" s="92">
        <v>100</v>
      </c>
      <c r="L11" s="114" t="s">
        <v>72</v>
      </c>
      <c r="M11" s="17">
        <v>24.5</v>
      </c>
      <c r="N11" s="44" t="s">
        <v>66</v>
      </c>
      <c r="Q11" s="1">
        <v>0.7</v>
      </c>
      <c r="R11" s="96">
        <v>88.125</v>
      </c>
      <c r="S11" s="96">
        <v>91.875</v>
      </c>
    </row>
    <row r="12" spans="1:22" x14ac:dyDescent="0.2">
      <c r="B12" s="99">
        <v>7</v>
      </c>
      <c r="C12" s="86">
        <v>0</v>
      </c>
      <c r="D12" s="82">
        <v>0</v>
      </c>
      <c r="E12" s="82">
        <v>0</v>
      </c>
      <c r="F12" s="82">
        <v>0</v>
      </c>
      <c r="G12" s="82">
        <v>4</v>
      </c>
      <c r="H12" s="89">
        <v>10</v>
      </c>
      <c r="I12" s="82">
        <v>48</v>
      </c>
      <c r="J12" s="82">
        <v>100</v>
      </c>
      <c r="K12" s="92">
        <v>100</v>
      </c>
      <c r="L12" s="114" t="s">
        <v>72</v>
      </c>
      <c r="M12" s="1">
        <v>25.1</v>
      </c>
      <c r="N12" s="1" t="s">
        <v>64</v>
      </c>
      <c r="Q12" s="1">
        <v>0.8</v>
      </c>
      <c r="R12" s="96">
        <v>99.444444444444443</v>
      </c>
      <c r="S12" s="96">
        <v>100</v>
      </c>
    </row>
    <row r="13" spans="1:22" x14ac:dyDescent="0.2">
      <c r="B13" s="99">
        <v>8</v>
      </c>
      <c r="C13" s="86">
        <v>0</v>
      </c>
      <c r="D13" s="82">
        <v>0</v>
      </c>
      <c r="E13" s="82">
        <v>0</v>
      </c>
      <c r="F13" s="82">
        <v>0</v>
      </c>
      <c r="G13" s="82">
        <v>18</v>
      </c>
      <c r="H13" s="89">
        <v>49</v>
      </c>
      <c r="I13" s="89">
        <v>90</v>
      </c>
      <c r="J13" s="94">
        <v>96</v>
      </c>
      <c r="K13" s="92">
        <v>100</v>
      </c>
      <c r="L13" s="114" t="s">
        <v>72</v>
      </c>
      <c r="M13" s="1">
        <v>25.2</v>
      </c>
      <c r="N13" s="1" t="s">
        <v>65</v>
      </c>
    </row>
    <row r="14" spans="1:22" x14ac:dyDescent="0.2">
      <c r="B14" s="99">
        <v>9</v>
      </c>
      <c r="C14" s="86">
        <v>0</v>
      </c>
      <c r="D14" s="82">
        <v>0</v>
      </c>
      <c r="E14" s="82">
        <v>0</v>
      </c>
      <c r="F14" s="82">
        <v>1</v>
      </c>
      <c r="G14" s="82">
        <v>15</v>
      </c>
      <c r="H14" s="89"/>
      <c r="I14" s="89">
        <v>61</v>
      </c>
      <c r="J14" s="89">
        <v>88</v>
      </c>
      <c r="K14" s="92">
        <v>97</v>
      </c>
      <c r="L14" s="114" t="s">
        <v>72</v>
      </c>
    </row>
    <row r="15" spans="1:22" x14ac:dyDescent="0.2">
      <c r="B15" s="99">
        <v>10</v>
      </c>
      <c r="C15" s="86"/>
      <c r="D15" s="82"/>
      <c r="E15" s="82"/>
      <c r="F15" s="82"/>
      <c r="G15" s="82"/>
      <c r="H15" s="89"/>
      <c r="I15" s="89"/>
      <c r="J15" s="89">
        <v>85</v>
      </c>
      <c r="K15" s="92">
        <v>100</v>
      </c>
      <c r="L15" s="114" t="s">
        <v>72</v>
      </c>
    </row>
    <row r="16" spans="1:22" ht="15.75" thickBot="1" x14ac:dyDescent="0.3">
      <c r="B16" s="70" t="s">
        <v>71</v>
      </c>
      <c r="C16" s="71">
        <f>AVERAGE(C6:C15)</f>
        <v>0</v>
      </c>
      <c r="D16" s="84">
        <f>AVERAGE(D6:D15)</f>
        <v>0.125</v>
      </c>
      <c r="E16" s="84">
        <f t="shared" ref="E16:K16" si="0">AVERAGE(E6:E15)</f>
        <v>0.875</v>
      </c>
      <c r="F16" s="84">
        <f t="shared" si="0"/>
        <v>0.14285714285714285</v>
      </c>
      <c r="G16" s="84">
        <f t="shared" si="0"/>
        <v>7.375</v>
      </c>
      <c r="H16" s="84">
        <f t="shared" si="0"/>
        <v>15.625</v>
      </c>
      <c r="I16" s="84">
        <f t="shared" si="0"/>
        <v>76.888888888888886</v>
      </c>
      <c r="J16" s="84">
        <f t="shared" si="0"/>
        <v>88.125</v>
      </c>
      <c r="K16" s="84">
        <f t="shared" si="0"/>
        <v>99.444444444444443</v>
      </c>
      <c r="L16" s="114"/>
    </row>
    <row r="17" spans="2:14" x14ac:dyDescent="0.2">
      <c r="L17" s="114"/>
    </row>
    <row r="18" spans="2:14" ht="13.5" thickBot="1" x14ac:dyDescent="0.25">
      <c r="B18" s="47"/>
      <c r="C18" s="54"/>
      <c r="D18" s="44"/>
      <c r="E18" s="58" t="s">
        <v>42</v>
      </c>
      <c r="F18" s="44"/>
      <c r="G18" s="44"/>
      <c r="H18" s="44"/>
      <c r="I18" s="44"/>
      <c r="J18" s="44"/>
      <c r="K18" s="44"/>
      <c r="L18" s="114"/>
    </row>
    <row r="19" spans="2:14" ht="14.25" x14ac:dyDescent="0.2">
      <c r="B19" s="56" t="s">
        <v>39</v>
      </c>
      <c r="C19" s="73">
        <v>0</v>
      </c>
      <c r="D19" s="74">
        <v>0.1</v>
      </c>
      <c r="E19" s="74">
        <v>0.2</v>
      </c>
      <c r="F19" s="74">
        <v>0.3</v>
      </c>
      <c r="G19" s="74">
        <v>0.4</v>
      </c>
      <c r="H19" s="74">
        <v>0.5</v>
      </c>
      <c r="I19" s="74">
        <v>0.6</v>
      </c>
      <c r="J19" s="74">
        <v>0.7</v>
      </c>
      <c r="K19" s="75">
        <v>0.8</v>
      </c>
      <c r="L19" s="114"/>
    </row>
    <row r="20" spans="2:14" ht="13.5" thickBot="1" x14ac:dyDescent="0.25">
      <c r="B20" s="48" t="s">
        <v>3</v>
      </c>
      <c r="C20" s="141" t="s">
        <v>4</v>
      </c>
      <c r="D20" s="142"/>
      <c r="E20" s="142"/>
      <c r="F20" s="142"/>
      <c r="G20" s="142"/>
      <c r="H20" s="142"/>
      <c r="I20" s="142"/>
      <c r="J20" s="142"/>
      <c r="K20" s="143"/>
      <c r="L20" s="114"/>
    </row>
    <row r="21" spans="2:14" x14ac:dyDescent="0.2">
      <c r="B21" s="100">
        <v>1</v>
      </c>
      <c r="C21" s="101">
        <v>0</v>
      </c>
      <c r="D21" s="102">
        <v>0</v>
      </c>
      <c r="E21" s="102">
        <v>0</v>
      </c>
      <c r="F21" s="102">
        <v>0</v>
      </c>
      <c r="G21" s="102">
        <v>54</v>
      </c>
      <c r="H21" s="102">
        <v>88</v>
      </c>
      <c r="I21" s="102">
        <v>91</v>
      </c>
      <c r="J21" s="102">
        <v>95</v>
      </c>
      <c r="K21" s="103">
        <v>100</v>
      </c>
      <c r="L21" s="114" t="s">
        <v>44</v>
      </c>
    </row>
    <row r="22" spans="2:14" x14ac:dyDescent="0.2">
      <c r="B22" s="104">
        <v>2</v>
      </c>
      <c r="C22" s="105">
        <v>0</v>
      </c>
      <c r="D22" s="81">
        <v>1</v>
      </c>
      <c r="E22" s="106">
        <v>0</v>
      </c>
      <c r="F22" s="106">
        <v>12</v>
      </c>
      <c r="G22" s="106">
        <v>98</v>
      </c>
      <c r="H22" s="106">
        <v>100</v>
      </c>
      <c r="I22" s="106">
        <v>100</v>
      </c>
      <c r="J22" s="106">
        <v>100</v>
      </c>
      <c r="K22" s="107">
        <v>100</v>
      </c>
      <c r="L22" s="114" t="s">
        <v>45</v>
      </c>
      <c r="N22" s="77" t="s">
        <v>46</v>
      </c>
    </row>
    <row r="23" spans="2:14" x14ac:dyDescent="0.2">
      <c r="B23" s="104">
        <v>3</v>
      </c>
      <c r="C23" s="108"/>
      <c r="D23" s="109"/>
      <c r="E23" s="109">
        <v>0</v>
      </c>
      <c r="F23" s="109">
        <v>45</v>
      </c>
      <c r="G23" s="109">
        <v>55</v>
      </c>
      <c r="H23" s="109">
        <v>60</v>
      </c>
      <c r="I23" s="109">
        <v>80</v>
      </c>
      <c r="J23" s="109">
        <v>89</v>
      </c>
      <c r="K23" s="110"/>
      <c r="L23" s="114" t="s">
        <v>48</v>
      </c>
      <c r="M23" s="17">
        <v>26</v>
      </c>
      <c r="N23" s="44" t="s">
        <v>40</v>
      </c>
    </row>
    <row r="24" spans="2:14" x14ac:dyDescent="0.2">
      <c r="B24" s="104">
        <v>4</v>
      </c>
      <c r="C24" s="105">
        <v>0</v>
      </c>
      <c r="D24" s="106">
        <v>0</v>
      </c>
      <c r="E24" s="106">
        <v>18</v>
      </c>
      <c r="F24" s="106">
        <v>38</v>
      </c>
      <c r="G24" s="106">
        <v>90</v>
      </c>
      <c r="H24" s="106">
        <v>89</v>
      </c>
      <c r="I24" s="106">
        <v>92</v>
      </c>
      <c r="J24" s="106">
        <v>97</v>
      </c>
      <c r="K24" s="107">
        <v>100</v>
      </c>
      <c r="L24" s="114" t="s">
        <v>49</v>
      </c>
      <c r="M24" s="17">
        <v>26</v>
      </c>
      <c r="N24" s="44" t="s">
        <v>40</v>
      </c>
    </row>
    <row r="25" spans="2:14" x14ac:dyDescent="0.2">
      <c r="B25" s="111">
        <v>5</v>
      </c>
      <c r="C25" s="105">
        <v>0</v>
      </c>
      <c r="D25" s="106">
        <v>0</v>
      </c>
      <c r="E25" s="106">
        <v>5</v>
      </c>
      <c r="F25" s="106">
        <v>48</v>
      </c>
      <c r="G25" s="106">
        <v>88</v>
      </c>
      <c r="H25" s="106">
        <v>97</v>
      </c>
      <c r="I25" s="106">
        <v>100</v>
      </c>
      <c r="J25" s="106">
        <v>89</v>
      </c>
      <c r="K25" s="107"/>
      <c r="L25" s="114" t="s">
        <v>60</v>
      </c>
      <c r="M25" s="17">
        <v>26</v>
      </c>
      <c r="N25" s="44" t="s">
        <v>40</v>
      </c>
    </row>
    <row r="26" spans="2:14" x14ac:dyDescent="0.2">
      <c r="B26" s="111">
        <v>6</v>
      </c>
      <c r="C26" s="108">
        <v>0</v>
      </c>
      <c r="D26" s="109">
        <v>0</v>
      </c>
      <c r="E26" s="109">
        <v>2</v>
      </c>
      <c r="F26" s="109"/>
      <c r="G26" s="109">
        <v>57</v>
      </c>
      <c r="H26" s="109">
        <v>73</v>
      </c>
      <c r="I26" s="109">
        <v>86</v>
      </c>
      <c r="J26" s="109"/>
      <c r="K26" s="110">
        <v>100</v>
      </c>
      <c r="L26" s="114" t="s">
        <v>72</v>
      </c>
      <c r="M26" s="17"/>
      <c r="N26" s="44"/>
    </row>
    <row r="27" spans="2:14" x14ac:dyDescent="0.2">
      <c r="B27" s="111">
        <v>7</v>
      </c>
      <c r="C27" s="112">
        <v>0</v>
      </c>
      <c r="D27" s="106">
        <v>21</v>
      </c>
      <c r="E27" s="106">
        <v>37</v>
      </c>
      <c r="F27" s="106">
        <v>52</v>
      </c>
      <c r="G27" s="106">
        <v>58</v>
      </c>
      <c r="H27" s="106">
        <v>74</v>
      </c>
      <c r="I27" s="106">
        <v>82</v>
      </c>
      <c r="J27" s="106">
        <v>96</v>
      </c>
      <c r="K27" s="107">
        <v>100</v>
      </c>
      <c r="L27" s="114" t="s">
        <v>72</v>
      </c>
      <c r="M27" s="17"/>
      <c r="N27" s="44"/>
    </row>
    <row r="28" spans="2:14" x14ac:dyDescent="0.2">
      <c r="B28" s="111">
        <v>8</v>
      </c>
      <c r="C28" s="112">
        <v>0</v>
      </c>
      <c r="D28" s="106">
        <v>10</v>
      </c>
      <c r="E28" s="106">
        <v>14</v>
      </c>
      <c r="F28" s="106">
        <v>15</v>
      </c>
      <c r="G28" s="106">
        <v>35</v>
      </c>
      <c r="H28" s="106">
        <v>55</v>
      </c>
      <c r="I28" s="106">
        <v>67</v>
      </c>
      <c r="J28" s="106">
        <v>78</v>
      </c>
      <c r="K28" s="107">
        <v>100</v>
      </c>
      <c r="L28" s="114" t="s">
        <v>72</v>
      </c>
      <c r="M28" s="17"/>
      <c r="N28" s="44"/>
    </row>
    <row r="29" spans="2:14" x14ac:dyDescent="0.2">
      <c r="B29" s="111">
        <v>9</v>
      </c>
      <c r="C29" s="112">
        <v>0</v>
      </c>
      <c r="D29" s="106">
        <v>0</v>
      </c>
      <c r="E29" s="106">
        <v>13</v>
      </c>
      <c r="F29" s="106">
        <v>33</v>
      </c>
      <c r="G29" s="106">
        <v>82</v>
      </c>
      <c r="H29" s="113">
        <v>85</v>
      </c>
      <c r="I29" s="106">
        <v>78</v>
      </c>
      <c r="J29" s="106">
        <v>91</v>
      </c>
      <c r="K29" s="107">
        <v>100</v>
      </c>
      <c r="L29" s="114" t="s">
        <v>72</v>
      </c>
      <c r="M29" s="17"/>
      <c r="N29" s="44"/>
    </row>
    <row r="30" spans="2:14" x14ac:dyDescent="0.2">
      <c r="B30" s="111">
        <v>10</v>
      </c>
      <c r="C30" s="105"/>
      <c r="D30" s="106"/>
      <c r="E30" s="106"/>
      <c r="F30" s="106"/>
      <c r="G30" s="106"/>
      <c r="H30" s="106"/>
      <c r="I30" s="106"/>
      <c r="J30" s="106"/>
      <c r="K30" s="107"/>
      <c r="L30" s="114" t="s">
        <v>72</v>
      </c>
      <c r="M30" s="17"/>
      <c r="N30" s="44"/>
    </row>
    <row r="31" spans="2:14" ht="15.75" thickBot="1" x14ac:dyDescent="0.3">
      <c r="B31" s="80" t="s">
        <v>71</v>
      </c>
      <c r="C31" s="71">
        <f ca="1">AVERAGE(C21:C31)</f>
        <v>0</v>
      </c>
      <c r="D31" s="84">
        <f>AVERAGE(D21:D30)</f>
        <v>4</v>
      </c>
      <c r="E31" s="84">
        <f t="shared" ref="E31:K31" si="1">AVERAGE(E21:E30)</f>
        <v>9.8888888888888893</v>
      </c>
      <c r="F31" s="84">
        <f t="shared" si="1"/>
        <v>30.375</v>
      </c>
      <c r="G31" s="84">
        <f t="shared" si="1"/>
        <v>68.555555555555557</v>
      </c>
      <c r="H31" s="84">
        <f t="shared" si="1"/>
        <v>80.111111111111114</v>
      </c>
      <c r="I31" s="84">
        <f t="shared" si="1"/>
        <v>86.222222222222229</v>
      </c>
      <c r="J31" s="84">
        <f t="shared" si="1"/>
        <v>91.875</v>
      </c>
      <c r="K31" s="84">
        <f t="shared" si="1"/>
        <v>100</v>
      </c>
      <c r="L31" s="114"/>
      <c r="M31" s="17"/>
      <c r="N31" s="44"/>
    </row>
    <row r="32" spans="2:14" x14ac:dyDescent="0.2">
      <c r="B32" s="115" t="s">
        <v>87</v>
      </c>
    </row>
    <row r="33" spans="2:20" ht="27" customHeight="1" x14ac:dyDescent="0.2">
      <c r="B33" s="127" t="s">
        <v>86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</row>
    <row r="34" spans="2:20" x14ac:dyDescent="0.2">
      <c r="B34" s="13" t="s">
        <v>26</v>
      </c>
    </row>
    <row r="35" spans="2:20" x14ac:dyDescent="0.2">
      <c r="B35" s="13" t="s">
        <v>38</v>
      </c>
    </row>
    <row r="36" spans="2:20" x14ac:dyDescent="0.2">
      <c r="B36" s="13" t="s">
        <v>5</v>
      </c>
    </row>
    <row r="38" spans="2:20" ht="13.5" thickBot="1" x14ac:dyDescent="0.25">
      <c r="B38" s="3" t="s">
        <v>6</v>
      </c>
      <c r="R38" s="44" t="s">
        <v>82</v>
      </c>
    </row>
    <row r="39" spans="2:20" ht="15" thickBot="1" x14ac:dyDescent="0.25">
      <c r="B39" s="14"/>
      <c r="C39" s="135" t="s">
        <v>7</v>
      </c>
      <c r="D39" s="135"/>
      <c r="E39" s="135"/>
      <c r="F39" s="135"/>
      <c r="G39" s="135"/>
      <c r="H39" s="135"/>
      <c r="I39" s="135"/>
      <c r="J39" s="135"/>
      <c r="K39" s="136"/>
      <c r="L39" s="44" t="s">
        <v>74</v>
      </c>
      <c r="R39" s="1" t="s">
        <v>35</v>
      </c>
      <c r="S39" s="1" t="s">
        <v>36</v>
      </c>
      <c r="T39" s="1" t="s">
        <v>37</v>
      </c>
    </row>
    <row r="40" spans="2:20" ht="13.5" customHeight="1" thickBot="1" x14ac:dyDescent="0.25">
      <c r="B40" s="15"/>
      <c r="C40" s="119">
        <v>0</v>
      </c>
      <c r="D40" s="120">
        <v>0.1</v>
      </c>
      <c r="E40" s="120">
        <v>0.2</v>
      </c>
      <c r="F40" s="120">
        <v>0.3</v>
      </c>
      <c r="G40" s="120">
        <v>0.4</v>
      </c>
      <c r="H40" s="120">
        <v>0.5</v>
      </c>
      <c r="I40" s="120">
        <v>0.6</v>
      </c>
      <c r="J40" s="120">
        <v>0.7</v>
      </c>
      <c r="K40" s="121">
        <v>0.8</v>
      </c>
      <c r="R40" s="1">
        <v>0</v>
      </c>
      <c r="S40" s="1">
        <v>1.5</v>
      </c>
      <c r="T40" s="21">
        <v>1.8</v>
      </c>
    </row>
    <row r="41" spans="2:20" ht="13.5" thickBot="1" x14ac:dyDescent="0.25">
      <c r="B41" s="16"/>
      <c r="C41" s="135" t="s">
        <v>8</v>
      </c>
      <c r="D41" s="148"/>
      <c r="E41" s="148"/>
      <c r="F41" s="148"/>
      <c r="G41" s="148"/>
      <c r="H41" s="148"/>
      <c r="I41" s="148"/>
      <c r="J41" s="148"/>
      <c r="K41" s="137"/>
      <c r="R41" s="1">
        <v>0.1</v>
      </c>
      <c r="S41" s="1">
        <v>5.4</v>
      </c>
      <c r="T41" s="21">
        <v>7.9</v>
      </c>
    </row>
    <row r="42" spans="2:20" s="17" customFormat="1" x14ac:dyDescent="0.2">
      <c r="B42" s="18" t="s">
        <v>21</v>
      </c>
      <c r="C42" s="19">
        <v>1.5</v>
      </c>
      <c r="D42" s="45">
        <v>5.4</v>
      </c>
      <c r="E42" s="4">
        <v>8.9</v>
      </c>
      <c r="F42" s="4">
        <v>11.4</v>
      </c>
      <c r="G42" s="4">
        <v>16.5</v>
      </c>
      <c r="H42" s="4">
        <v>19.3</v>
      </c>
      <c r="I42" s="4">
        <v>22.9</v>
      </c>
      <c r="J42" s="4">
        <v>25.5</v>
      </c>
      <c r="K42" s="7">
        <v>32</v>
      </c>
      <c r="L42" s="17" t="s">
        <v>47</v>
      </c>
      <c r="R42" s="1">
        <v>0.2</v>
      </c>
      <c r="S42" s="1">
        <v>8.9</v>
      </c>
      <c r="T42" s="21">
        <v>8.9</v>
      </c>
    </row>
    <row r="43" spans="2:20" s="17" customFormat="1" ht="13.5" thickBot="1" x14ac:dyDescent="0.25">
      <c r="B43" s="37" t="s">
        <v>9</v>
      </c>
      <c r="C43" s="39">
        <v>1.8</v>
      </c>
      <c r="D43" s="11">
        <v>7.9</v>
      </c>
      <c r="E43" s="11">
        <v>8.9</v>
      </c>
      <c r="F43" s="11">
        <v>11.5</v>
      </c>
      <c r="G43" s="11">
        <v>14.2</v>
      </c>
      <c r="H43" s="11">
        <v>17.100000000000001</v>
      </c>
      <c r="I43" s="11">
        <v>19.7</v>
      </c>
      <c r="J43" s="11">
        <v>22.9</v>
      </c>
      <c r="K43" s="12">
        <v>25.4</v>
      </c>
      <c r="L43" s="17" t="s">
        <v>47</v>
      </c>
      <c r="R43" s="1">
        <v>0.3</v>
      </c>
      <c r="S43" s="17">
        <v>11.4</v>
      </c>
      <c r="T43" s="21">
        <v>11.5</v>
      </c>
    </row>
    <row r="44" spans="2:20" s="17" customFormat="1" x14ac:dyDescent="0.2">
      <c r="B44" s="49" t="s">
        <v>22</v>
      </c>
      <c r="C44" s="19"/>
      <c r="D44" s="4"/>
      <c r="E44" s="4"/>
      <c r="F44" s="4"/>
      <c r="G44" s="46"/>
      <c r="H44" s="4"/>
      <c r="I44" s="4"/>
      <c r="J44" s="4"/>
      <c r="K44" s="7"/>
      <c r="L44" s="52" t="s">
        <v>63</v>
      </c>
      <c r="R44" s="17">
        <v>0.4</v>
      </c>
      <c r="S44" s="17">
        <v>16.5</v>
      </c>
      <c r="T44" s="21">
        <v>14.2</v>
      </c>
    </row>
    <row r="45" spans="2:20" s="17" customFormat="1" ht="13.5" thickBot="1" x14ac:dyDescent="0.25">
      <c r="B45" s="50" t="s">
        <v>9</v>
      </c>
      <c r="C45" s="51"/>
      <c r="D45" s="6"/>
      <c r="E45" s="6"/>
      <c r="F45" s="6"/>
      <c r="G45" s="6"/>
      <c r="H45" s="6"/>
      <c r="I45" s="6"/>
      <c r="J45" s="6"/>
      <c r="K45" s="10"/>
      <c r="L45" s="53" t="s">
        <v>63</v>
      </c>
      <c r="R45" s="17">
        <v>0.5</v>
      </c>
      <c r="S45" s="17">
        <v>19.3</v>
      </c>
      <c r="T45" s="21">
        <v>17.100000000000001</v>
      </c>
    </row>
    <row r="46" spans="2:20" s="17" customFormat="1" x14ac:dyDescent="0.2">
      <c r="C46" s="21"/>
      <c r="D46" s="21"/>
      <c r="E46" s="21"/>
      <c r="F46" s="21"/>
      <c r="G46" s="21"/>
      <c r="H46" s="21"/>
      <c r="I46" s="21"/>
      <c r="J46" s="21"/>
      <c r="K46" s="21"/>
      <c r="R46" s="17">
        <v>0.6</v>
      </c>
      <c r="S46" s="17">
        <v>22.9</v>
      </c>
      <c r="T46" s="21">
        <v>19.7</v>
      </c>
    </row>
    <row r="47" spans="2:20" s="17" customFormat="1" ht="13.5" thickBot="1" x14ac:dyDescent="0.25">
      <c r="B47" s="3" t="s">
        <v>6</v>
      </c>
      <c r="C47" s="1"/>
      <c r="D47" s="1"/>
      <c r="E47" s="1"/>
      <c r="F47" s="1"/>
      <c r="G47" s="1"/>
      <c r="H47" s="1"/>
      <c r="I47" s="1"/>
      <c r="J47" s="1"/>
      <c r="K47" s="1"/>
      <c r="L47" s="1"/>
      <c r="R47" s="17">
        <v>0.7</v>
      </c>
      <c r="S47" s="17">
        <v>25.5</v>
      </c>
      <c r="T47" s="21">
        <v>22.9</v>
      </c>
    </row>
    <row r="48" spans="2:20" s="17" customFormat="1" ht="15" thickBot="1" x14ac:dyDescent="0.25">
      <c r="B48" s="14"/>
      <c r="C48" s="135" t="s">
        <v>7</v>
      </c>
      <c r="D48" s="135"/>
      <c r="E48" s="135"/>
      <c r="F48" s="135"/>
      <c r="G48" s="135"/>
      <c r="H48" s="135"/>
      <c r="I48" s="135"/>
      <c r="J48" s="135"/>
      <c r="K48" s="136"/>
      <c r="L48" s="1"/>
      <c r="R48" s="17">
        <v>0.8</v>
      </c>
      <c r="S48" s="1">
        <v>32</v>
      </c>
      <c r="T48" s="21">
        <v>25.4</v>
      </c>
    </row>
    <row r="49" spans="2:12" s="17" customFormat="1" ht="13.5" thickBot="1" x14ac:dyDescent="0.25">
      <c r="B49" s="15"/>
      <c r="C49" s="119">
        <v>0</v>
      </c>
      <c r="D49" s="120">
        <v>0.1</v>
      </c>
      <c r="E49" s="120">
        <v>0.2</v>
      </c>
      <c r="F49" s="120">
        <v>0.3</v>
      </c>
      <c r="G49" s="120">
        <v>0.4</v>
      </c>
      <c r="H49" s="120">
        <v>0.5</v>
      </c>
      <c r="I49" s="120">
        <v>0.6</v>
      </c>
      <c r="J49" s="120">
        <v>0.7</v>
      </c>
      <c r="K49" s="121">
        <v>0.8</v>
      </c>
      <c r="L49" s="1"/>
    </row>
    <row r="50" spans="2:12" s="17" customFormat="1" ht="13.5" thickBot="1" x14ac:dyDescent="0.25">
      <c r="B50" s="16"/>
      <c r="C50" s="135" t="s">
        <v>8</v>
      </c>
      <c r="D50" s="148"/>
      <c r="E50" s="148"/>
      <c r="F50" s="148"/>
      <c r="G50" s="148"/>
      <c r="H50" s="148"/>
      <c r="I50" s="148"/>
      <c r="J50" s="148"/>
      <c r="K50" s="137"/>
      <c r="L50" s="1"/>
    </row>
    <row r="51" spans="2:12" s="17" customFormat="1" x14ac:dyDescent="0.2">
      <c r="B51" s="18" t="s">
        <v>21</v>
      </c>
      <c r="C51" s="19">
        <v>1.2</v>
      </c>
      <c r="D51" s="45">
        <v>4</v>
      </c>
      <c r="E51" s="4">
        <v>9.6</v>
      </c>
      <c r="F51" s="4">
        <v>10.5</v>
      </c>
      <c r="G51" s="4">
        <v>12.5</v>
      </c>
      <c r="H51" s="4">
        <v>16.5</v>
      </c>
      <c r="I51" s="4">
        <v>21.2</v>
      </c>
      <c r="J51" s="4">
        <v>23.7</v>
      </c>
      <c r="K51" s="7">
        <v>25.9</v>
      </c>
      <c r="L51" s="17" t="s">
        <v>50</v>
      </c>
    </row>
    <row r="52" spans="2:12" s="17" customFormat="1" ht="13.5" thickBot="1" x14ac:dyDescent="0.25">
      <c r="B52" s="37" t="s">
        <v>9</v>
      </c>
      <c r="C52" s="39">
        <v>1.5</v>
      </c>
      <c r="D52" s="11">
        <v>4.5999999999999996</v>
      </c>
      <c r="E52" s="11">
        <v>7.8</v>
      </c>
      <c r="F52" s="11">
        <v>10.6</v>
      </c>
      <c r="G52" s="11">
        <v>14.1</v>
      </c>
      <c r="H52" s="11">
        <v>17</v>
      </c>
      <c r="I52" s="11">
        <v>19.600000000000001</v>
      </c>
      <c r="J52" s="11">
        <v>22.6</v>
      </c>
      <c r="K52" s="12">
        <v>24.7</v>
      </c>
      <c r="L52" s="17" t="s">
        <v>50</v>
      </c>
    </row>
    <row r="53" spans="2:12" s="17" customFormat="1" x14ac:dyDescent="0.2">
      <c r="B53" s="49" t="s">
        <v>22</v>
      </c>
      <c r="C53" s="19">
        <v>1</v>
      </c>
      <c r="D53" s="4">
        <v>5</v>
      </c>
      <c r="E53" s="4">
        <v>7.9</v>
      </c>
      <c r="F53" s="4">
        <v>11.9</v>
      </c>
      <c r="G53" s="46">
        <v>15.1</v>
      </c>
      <c r="H53" s="4">
        <v>18</v>
      </c>
      <c r="I53" s="4">
        <v>21.5</v>
      </c>
      <c r="J53" s="4">
        <v>24.5</v>
      </c>
      <c r="K53" s="7">
        <v>27.3</v>
      </c>
      <c r="L53" s="52" t="s">
        <v>51</v>
      </c>
    </row>
    <row r="54" spans="2:12" s="17" customFormat="1" ht="13.5" thickBot="1" x14ac:dyDescent="0.25">
      <c r="B54" s="50" t="s">
        <v>9</v>
      </c>
      <c r="C54" s="51">
        <v>1.75</v>
      </c>
      <c r="D54" s="59">
        <v>5.5</v>
      </c>
      <c r="E54" s="59">
        <v>8.3000000000000007</v>
      </c>
      <c r="F54" s="59">
        <v>11.5</v>
      </c>
      <c r="G54" s="59">
        <v>14.75</v>
      </c>
      <c r="H54" s="59">
        <v>17.5</v>
      </c>
      <c r="I54" s="59">
        <v>20.3</v>
      </c>
      <c r="J54" s="59">
        <v>22.5</v>
      </c>
      <c r="K54" s="60">
        <v>24.3</v>
      </c>
      <c r="L54" s="17" t="s">
        <v>51</v>
      </c>
    </row>
    <row r="55" spans="2:12" s="17" customFormat="1" x14ac:dyDescent="0.2">
      <c r="C55" s="21"/>
      <c r="D55" s="21"/>
      <c r="E55" s="21"/>
      <c r="F55" s="21"/>
      <c r="G55" s="21"/>
      <c r="H55" s="21"/>
      <c r="I55" s="21"/>
      <c r="J55" s="21"/>
      <c r="K55" s="21"/>
    </row>
    <row r="56" spans="2:12" s="17" customFormat="1" x14ac:dyDescent="0.2">
      <c r="C56" s="21"/>
      <c r="D56" s="21"/>
      <c r="E56" s="21"/>
      <c r="F56" s="21"/>
      <c r="G56" s="21"/>
      <c r="H56" s="21"/>
      <c r="I56" s="21"/>
      <c r="J56" s="21"/>
      <c r="K56" s="21"/>
    </row>
    <row r="57" spans="2:12" s="17" customFormat="1" ht="13.5" thickBot="1" x14ac:dyDescent="0.25">
      <c r="B57" s="3" t="s">
        <v>6</v>
      </c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s="17" customFormat="1" ht="15" thickBot="1" x14ac:dyDescent="0.25">
      <c r="B58" s="14"/>
      <c r="C58" s="135" t="s">
        <v>67</v>
      </c>
      <c r="D58" s="135"/>
      <c r="E58" s="135"/>
      <c r="F58" s="135"/>
      <c r="G58" s="135"/>
      <c r="H58" s="135"/>
      <c r="I58" s="135"/>
      <c r="J58" s="135"/>
      <c r="K58" s="136"/>
      <c r="L58" s="1"/>
    </row>
    <row r="59" spans="2:12" s="17" customFormat="1" ht="13.5" thickBot="1" x14ac:dyDescent="0.25">
      <c r="B59" s="15"/>
      <c r="C59" s="119">
        <v>0</v>
      </c>
      <c r="D59" s="120">
        <v>0.1</v>
      </c>
      <c r="E59" s="120">
        <v>0.2</v>
      </c>
      <c r="F59" s="120">
        <v>0.3</v>
      </c>
      <c r="G59" s="120">
        <v>0.4</v>
      </c>
      <c r="H59" s="120">
        <v>0.5</v>
      </c>
      <c r="I59" s="120">
        <v>0.6</v>
      </c>
      <c r="J59" s="120">
        <v>0.7</v>
      </c>
      <c r="K59" s="121">
        <v>0.8</v>
      </c>
      <c r="L59" s="1"/>
    </row>
    <row r="60" spans="2:12" s="17" customFormat="1" ht="13.5" thickBot="1" x14ac:dyDescent="0.25">
      <c r="B60" s="16"/>
      <c r="C60" s="135" t="s">
        <v>8</v>
      </c>
      <c r="D60" s="148"/>
      <c r="E60" s="148"/>
      <c r="F60" s="148"/>
      <c r="G60" s="148"/>
      <c r="H60" s="148"/>
      <c r="I60" s="148"/>
      <c r="J60" s="148"/>
      <c r="K60" s="137"/>
      <c r="L60" s="1"/>
    </row>
    <row r="61" spans="2:12" s="17" customFormat="1" x14ac:dyDescent="0.2">
      <c r="B61" s="18" t="s">
        <v>21</v>
      </c>
      <c r="C61" s="64">
        <v>1.2</v>
      </c>
      <c r="D61" s="65">
        <v>4.7</v>
      </c>
      <c r="E61" s="46">
        <v>7.8</v>
      </c>
      <c r="F61" s="46">
        <v>10.9</v>
      </c>
      <c r="G61" s="46">
        <v>13.5</v>
      </c>
      <c r="H61" s="46">
        <v>17.100000000000001</v>
      </c>
      <c r="I61" s="46">
        <v>20.399999999999999</v>
      </c>
      <c r="J61" s="46">
        <v>23.5</v>
      </c>
      <c r="K61" s="66">
        <v>26.4</v>
      </c>
      <c r="L61" s="17" t="s">
        <v>68</v>
      </c>
    </row>
    <row r="62" spans="2:12" s="17" customFormat="1" ht="13.5" thickBot="1" x14ac:dyDescent="0.25">
      <c r="B62" s="37" t="s">
        <v>9</v>
      </c>
      <c r="C62" s="67">
        <v>1.5</v>
      </c>
      <c r="D62" s="68">
        <v>5.2</v>
      </c>
      <c r="E62" s="68">
        <v>8.1</v>
      </c>
      <c r="F62" s="68">
        <v>11.3</v>
      </c>
      <c r="G62" s="68">
        <v>14.3</v>
      </c>
      <c r="H62" s="68">
        <v>17.100000000000001</v>
      </c>
      <c r="I62" s="68">
        <v>19.8</v>
      </c>
      <c r="J62" s="68">
        <v>22.2</v>
      </c>
      <c r="K62" s="69">
        <v>24.4</v>
      </c>
      <c r="L62" s="17" t="s">
        <v>68</v>
      </c>
    </row>
    <row r="63" spans="2:12" s="17" customFormat="1" x14ac:dyDescent="0.2">
      <c r="B63" s="49" t="s">
        <v>22</v>
      </c>
      <c r="C63" s="19">
        <v>1.2</v>
      </c>
      <c r="D63" s="4">
        <v>4</v>
      </c>
      <c r="E63" s="4">
        <v>5.6</v>
      </c>
      <c r="F63" s="4">
        <v>7</v>
      </c>
      <c r="G63" s="46">
        <v>14</v>
      </c>
      <c r="H63" s="4">
        <v>17</v>
      </c>
      <c r="I63" s="4">
        <v>20.2</v>
      </c>
      <c r="J63" s="4">
        <v>22.8</v>
      </c>
      <c r="K63" s="7">
        <v>25.3</v>
      </c>
      <c r="L63" s="52" t="s">
        <v>69</v>
      </c>
    </row>
    <row r="64" spans="2:12" s="17" customFormat="1" ht="13.5" thickBot="1" x14ac:dyDescent="0.25">
      <c r="B64" s="50" t="s">
        <v>9</v>
      </c>
      <c r="C64" s="51">
        <v>1.2</v>
      </c>
      <c r="D64" s="59">
        <v>4.5</v>
      </c>
      <c r="E64" s="59">
        <v>6.8</v>
      </c>
      <c r="F64" s="59">
        <v>10</v>
      </c>
      <c r="G64" s="59">
        <v>13.4</v>
      </c>
      <c r="H64" s="59">
        <v>17</v>
      </c>
      <c r="I64" s="59">
        <v>20</v>
      </c>
      <c r="J64" s="59">
        <v>22.2</v>
      </c>
      <c r="K64" s="60">
        <v>24.1</v>
      </c>
      <c r="L64" s="17" t="s">
        <v>69</v>
      </c>
    </row>
    <row r="65" spans="2:35" s="17" customFormat="1" x14ac:dyDescent="0.2">
      <c r="C65" s="21"/>
      <c r="D65" s="21"/>
      <c r="E65" s="21"/>
      <c r="F65" s="21"/>
      <c r="G65" s="21"/>
      <c r="H65" s="21"/>
      <c r="I65" s="21"/>
      <c r="J65" s="21"/>
      <c r="K65" s="21"/>
    </row>
    <row r="66" spans="2:35" s="17" customFormat="1" x14ac:dyDescent="0.2">
      <c r="B66" s="116" t="s">
        <v>88</v>
      </c>
      <c r="C66" s="21"/>
      <c r="D66" s="21"/>
      <c r="E66" s="21"/>
      <c r="F66" s="21"/>
      <c r="G66" s="21"/>
      <c r="H66" s="21"/>
      <c r="I66" s="21"/>
      <c r="J66" s="21"/>
      <c r="K66" s="21"/>
    </row>
    <row r="67" spans="2:35" s="17" customFormat="1" ht="12.95" customHeight="1" x14ac:dyDescent="0.2">
      <c r="B67" s="20"/>
      <c r="C67" s="21"/>
      <c r="D67" s="21"/>
      <c r="E67" s="21"/>
      <c r="F67" s="21"/>
      <c r="G67" s="21"/>
      <c r="H67" s="21"/>
      <c r="I67" s="21"/>
      <c r="J67" s="21"/>
      <c r="K67" s="21"/>
    </row>
    <row r="68" spans="2:35" ht="27" customHeight="1" x14ac:dyDescent="0.2">
      <c r="B68" s="127" t="s">
        <v>10</v>
      </c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3"/>
      <c r="Q68" s="17"/>
    </row>
    <row r="69" spans="2:35" ht="30.75" customHeight="1" x14ac:dyDescent="0.2">
      <c r="B69" s="149" t="s">
        <v>20</v>
      </c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3"/>
      <c r="P69" s="17"/>
      <c r="Q69" s="17"/>
    </row>
    <row r="70" spans="2:35" ht="37.5" customHeight="1" x14ac:dyDescent="0.2">
      <c r="B70" s="127" t="s">
        <v>27</v>
      </c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3"/>
    </row>
    <row r="71" spans="2:35" ht="12.95" customHeight="1" x14ac:dyDescent="0.2">
      <c r="B71" s="13" t="s">
        <v>23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2:35" ht="12.95" customHeight="1" x14ac:dyDescent="0.2">
      <c r="B72" s="13" t="s">
        <v>11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2:35" ht="12.95" customHeight="1" x14ac:dyDescent="0.2">
      <c r="O73" s="17"/>
    </row>
    <row r="74" spans="2:35" ht="12.95" customHeight="1" thickBot="1" x14ac:dyDescent="0.25">
      <c r="B74" s="22" t="s">
        <v>52</v>
      </c>
      <c r="J74" s="22" t="s">
        <v>93</v>
      </c>
      <c r="R74" s="22" t="s">
        <v>70</v>
      </c>
    </row>
    <row r="75" spans="2:35" ht="26.25" customHeight="1" x14ac:dyDescent="0.2">
      <c r="B75" s="23"/>
      <c r="C75" s="144" t="s">
        <v>28</v>
      </c>
      <c r="D75" s="145"/>
      <c r="E75" s="146" t="s">
        <v>29</v>
      </c>
      <c r="F75" s="145"/>
      <c r="G75" s="146"/>
      <c r="H75" s="147"/>
      <c r="J75" s="23"/>
      <c r="K75" s="144" t="s">
        <v>28</v>
      </c>
      <c r="L75" s="145"/>
      <c r="M75" s="146" t="s">
        <v>29</v>
      </c>
      <c r="N75" s="145"/>
      <c r="O75" s="146"/>
      <c r="P75" s="147"/>
      <c r="R75" s="23"/>
      <c r="S75" s="144" t="s">
        <v>28</v>
      </c>
      <c r="T75" s="145"/>
      <c r="U75" s="146" t="s">
        <v>29</v>
      </c>
      <c r="V75" s="145"/>
      <c r="W75" s="146"/>
      <c r="X75" s="147"/>
    </row>
    <row r="76" spans="2:35" ht="12.95" customHeight="1" thickBot="1" x14ac:dyDescent="0.25">
      <c r="B76" s="24"/>
      <c r="C76" s="25" t="s">
        <v>12</v>
      </c>
      <c r="D76" s="26" t="s">
        <v>13</v>
      </c>
      <c r="E76" s="26" t="s">
        <v>12</v>
      </c>
      <c r="F76" s="26" t="s">
        <v>13</v>
      </c>
      <c r="G76" s="26"/>
      <c r="H76" s="27"/>
      <c r="I76" s="28"/>
      <c r="J76" s="24"/>
      <c r="K76" s="25" t="s">
        <v>12</v>
      </c>
      <c r="L76" s="26" t="s">
        <v>13</v>
      </c>
      <c r="M76" s="26" t="s">
        <v>12</v>
      </c>
      <c r="N76" s="26" t="s">
        <v>13</v>
      </c>
      <c r="O76" s="26"/>
      <c r="P76" s="27"/>
      <c r="R76" s="24"/>
      <c r="S76" s="25" t="s">
        <v>12</v>
      </c>
      <c r="T76" s="26" t="s">
        <v>13</v>
      </c>
      <c r="U76" s="26" t="s">
        <v>12</v>
      </c>
      <c r="V76" s="26" t="s">
        <v>13</v>
      </c>
      <c r="W76" s="26"/>
      <c r="X76" s="27"/>
      <c r="AG76" s="28"/>
      <c r="AH76" s="28"/>
    </row>
    <row r="77" spans="2:35" ht="12.95" customHeight="1" thickBot="1" x14ac:dyDescent="0.25">
      <c r="B77" s="24"/>
      <c r="C77" s="129" t="s">
        <v>34</v>
      </c>
      <c r="D77" s="130"/>
      <c r="E77" s="130"/>
      <c r="F77" s="130"/>
      <c r="G77" s="130"/>
      <c r="H77" s="131"/>
      <c r="I77" s="28"/>
      <c r="J77" s="24"/>
      <c r="K77" s="150" t="s">
        <v>79</v>
      </c>
      <c r="L77" s="151"/>
      <c r="M77" s="151"/>
      <c r="N77" s="151"/>
      <c r="O77" s="151"/>
      <c r="P77" s="152"/>
      <c r="R77" s="24"/>
      <c r="S77" s="150" t="s">
        <v>79</v>
      </c>
      <c r="T77" s="151"/>
      <c r="U77" s="151"/>
      <c r="V77" s="151"/>
      <c r="W77" s="151"/>
      <c r="X77" s="152"/>
      <c r="AG77" s="28"/>
      <c r="AH77" s="28"/>
    </row>
    <row r="78" spans="2:35" ht="12.95" customHeight="1" x14ac:dyDescent="0.2">
      <c r="B78" s="29" t="s">
        <v>33</v>
      </c>
      <c r="C78" s="40">
        <v>0.3</v>
      </c>
      <c r="D78" s="36"/>
      <c r="E78" s="36">
        <v>0.5</v>
      </c>
      <c r="F78" s="36"/>
      <c r="G78" s="36"/>
      <c r="H78" s="41"/>
      <c r="I78" s="44"/>
      <c r="J78" s="29" t="s">
        <v>33</v>
      </c>
      <c r="K78" s="40" t="s">
        <v>53</v>
      </c>
      <c r="L78" s="63" t="s">
        <v>75</v>
      </c>
      <c r="M78" s="36"/>
      <c r="N78" s="63" t="s">
        <v>77</v>
      </c>
      <c r="O78" s="36"/>
      <c r="P78" s="41"/>
      <c r="R78" s="29" t="s">
        <v>33</v>
      </c>
      <c r="S78" s="40">
        <v>5</v>
      </c>
      <c r="T78" s="36">
        <v>4</v>
      </c>
      <c r="U78" s="36">
        <v>8</v>
      </c>
      <c r="V78" s="36"/>
      <c r="W78" s="36"/>
      <c r="X78" s="41"/>
      <c r="AG78" s="44"/>
      <c r="AH78" s="28"/>
      <c r="AI78" s="28"/>
    </row>
    <row r="79" spans="2:35" ht="12.95" customHeight="1" x14ac:dyDescent="0.2">
      <c r="B79" s="30" t="s">
        <v>14</v>
      </c>
      <c r="C79" s="38">
        <v>0.25</v>
      </c>
      <c r="D79" s="8"/>
      <c r="E79" s="8"/>
      <c r="F79" s="8"/>
      <c r="G79" s="8"/>
      <c r="H79" s="9"/>
      <c r="J79" s="30" t="s">
        <v>14</v>
      </c>
      <c r="K79" s="38" t="s">
        <v>54</v>
      </c>
      <c r="L79" s="57" t="s">
        <v>59</v>
      </c>
      <c r="M79" s="8"/>
      <c r="N79" s="8"/>
      <c r="O79" s="57" t="s">
        <v>92</v>
      </c>
      <c r="P79" s="9"/>
      <c r="R79" s="30" t="s">
        <v>14</v>
      </c>
      <c r="S79" s="38">
        <v>5.9</v>
      </c>
      <c r="T79" s="79" t="s">
        <v>80</v>
      </c>
      <c r="U79" s="8">
        <v>8.9</v>
      </c>
      <c r="V79" s="8"/>
      <c r="W79" s="8"/>
      <c r="X79" s="9"/>
      <c r="AH79" s="28"/>
      <c r="AI79" s="28"/>
    </row>
    <row r="80" spans="2:35" ht="12.95" customHeight="1" thickBot="1" x14ac:dyDescent="0.25">
      <c r="B80" s="30" t="s">
        <v>31</v>
      </c>
      <c r="C80" s="42"/>
      <c r="D80" s="21"/>
      <c r="E80" s="21"/>
      <c r="F80" s="21"/>
      <c r="G80" s="21"/>
      <c r="H80" s="43"/>
      <c r="J80" s="30" t="s">
        <v>31</v>
      </c>
      <c r="K80" s="61" t="s">
        <v>55</v>
      </c>
      <c r="L80" s="62" t="s">
        <v>56</v>
      </c>
      <c r="M80" s="21"/>
      <c r="N80" s="21"/>
      <c r="O80" s="21"/>
      <c r="P80" s="43"/>
      <c r="R80" s="30" t="s">
        <v>31</v>
      </c>
      <c r="S80" s="42">
        <v>5</v>
      </c>
      <c r="T80" s="21">
        <v>4</v>
      </c>
      <c r="U80" s="21"/>
      <c r="V80" s="21"/>
      <c r="W80" s="21"/>
      <c r="X80" s="43"/>
      <c r="AH80" s="28"/>
      <c r="AI80" s="28"/>
    </row>
    <row r="81" spans="2:33" ht="12.95" customHeight="1" thickBot="1" x14ac:dyDescent="0.25">
      <c r="B81" s="31" t="s">
        <v>15</v>
      </c>
      <c r="C81" s="134"/>
      <c r="D81" s="135"/>
      <c r="E81" s="135"/>
      <c r="F81" s="135"/>
      <c r="G81" s="135"/>
      <c r="H81" s="136"/>
      <c r="J81" s="31" t="s">
        <v>15</v>
      </c>
      <c r="K81" s="153"/>
      <c r="L81" s="154"/>
      <c r="M81" s="154"/>
      <c r="N81" s="154"/>
      <c r="O81" s="154"/>
      <c r="P81" s="155"/>
      <c r="R81" s="31" t="s">
        <v>15</v>
      </c>
      <c r="S81" s="134"/>
      <c r="T81" s="135"/>
      <c r="U81" s="135"/>
      <c r="V81" s="135"/>
      <c r="W81" s="135"/>
      <c r="X81" s="136"/>
    </row>
    <row r="82" spans="2:33" ht="12.95" customHeight="1" x14ac:dyDescent="0.2">
      <c r="B82" s="29" t="s">
        <v>32</v>
      </c>
      <c r="C82" s="19">
        <v>0.6</v>
      </c>
      <c r="D82" s="4"/>
      <c r="E82" s="4">
        <v>0.7</v>
      </c>
      <c r="F82" s="4"/>
      <c r="G82" s="4"/>
      <c r="H82" s="7"/>
      <c r="I82" s="44"/>
      <c r="J82" s="29" t="s">
        <v>32</v>
      </c>
      <c r="K82" s="19" t="s">
        <v>57</v>
      </c>
      <c r="L82" s="122" t="s">
        <v>61</v>
      </c>
      <c r="M82" s="4"/>
      <c r="N82" s="55" t="s">
        <v>78</v>
      </c>
      <c r="O82" s="55" t="s">
        <v>62</v>
      </c>
      <c r="P82" s="7"/>
      <c r="R82" s="29" t="s">
        <v>32</v>
      </c>
      <c r="S82" s="19">
        <v>8</v>
      </c>
      <c r="T82" s="4">
        <v>7</v>
      </c>
      <c r="U82" s="4"/>
      <c r="V82" s="4"/>
      <c r="W82" s="4"/>
      <c r="X82" s="7"/>
      <c r="AG82" s="44"/>
    </row>
    <row r="83" spans="2:33" ht="12.95" customHeight="1" x14ac:dyDescent="0.2">
      <c r="B83" s="30" t="s">
        <v>14</v>
      </c>
      <c r="C83" s="38">
        <v>0.5</v>
      </c>
      <c r="D83" s="8"/>
      <c r="E83" s="8"/>
      <c r="F83" s="8"/>
      <c r="G83" s="8"/>
      <c r="H83" s="9"/>
      <c r="J83" s="30" t="s">
        <v>14</v>
      </c>
      <c r="K83" s="38" t="s">
        <v>58</v>
      </c>
      <c r="L83" s="57" t="s">
        <v>76</v>
      </c>
      <c r="M83" s="8"/>
      <c r="N83" s="8"/>
      <c r="O83" s="8"/>
      <c r="P83" s="9"/>
      <c r="R83" s="30" t="s">
        <v>14</v>
      </c>
      <c r="S83" s="38">
        <v>9.3000000000000007</v>
      </c>
      <c r="T83" s="79" t="s">
        <v>81</v>
      </c>
      <c r="U83" s="8">
        <v>9.5</v>
      </c>
      <c r="V83" s="8"/>
      <c r="W83" s="8"/>
      <c r="X83" s="9"/>
    </row>
    <row r="84" spans="2:33" ht="12.95" customHeight="1" thickBot="1" x14ac:dyDescent="0.25">
      <c r="B84" s="30" t="s">
        <v>31</v>
      </c>
      <c r="C84" s="42">
        <v>0.6</v>
      </c>
      <c r="D84" s="21"/>
      <c r="E84" s="21"/>
      <c r="F84" s="21"/>
      <c r="G84" s="21"/>
      <c r="H84" s="43"/>
      <c r="J84" s="30" t="s">
        <v>31</v>
      </c>
      <c r="K84" s="42" t="s">
        <v>56</v>
      </c>
      <c r="L84" s="21"/>
      <c r="M84" s="21"/>
      <c r="N84" s="21"/>
      <c r="O84" s="21"/>
      <c r="P84" s="43"/>
      <c r="R84" s="30" t="s">
        <v>31</v>
      </c>
      <c r="S84" s="8">
        <v>8</v>
      </c>
      <c r="T84" s="8">
        <v>8</v>
      </c>
      <c r="U84" s="8">
        <v>10</v>
      </c>
      <c r="V84" s="21"/>
      <c r="W84" s="21"/>
      <c r="X84" s="43"/>
    </row>
    <row r="85" spans="2:33" ht="12.95" customHeight="1" thickBot="1" x14ac:dyDescent="0.25">
      <c r="B85" s="31" t="s">
        <v>15</v>
      </c>
      <c r="C85" s="134"/>
      <c r="D85" s="137"/>
      <c r="E85" s="134"/>
      <c r="F85" s="136"/>
      <c r="G85" s="134"/>
      <c r="H85" s="137"/>
      <c r="J85" s="31" t="s">
        <v>15</v>
      </c>
      <c r="K85" s="134"/>
      <c r="L85" s="137"/>
      <c r="M85" s="134"/>
      <c r="N85" s="136"/>
      <c r="O85" s="134"/>
      <c r="P85" s="137"/>
      <c r="R85" s="31" t="s">
        <v>15</v>
      </c>
      <c r="S85" s="156"/>
      <c r="T85" s="157"/>
      <c r="U85" s="156"/>
      <c r="V85" s="136"/>
      <c r="W85" s="134"/>
      <c r="X85" s="137"/>
    </row>
    <row r="86" spans="2:33" ht="12.95" customHeight="1" x14ac:dyDescent="0.2">
      <c r="B86" s="13" t="s">
        <v>16</v>
      </c>
    </row>
    <row r="87" spans="2:33" x14ac:dyDescent="0.2">
      <c r="B87" s="13" t="s">
        <v>25</v>
      </c>
    </row>
    <row r="89" spans="2:33" ht="15.75" x14ac:dyDescent="0.25">
      <c r="B89" s="32" t="s">
        <v>17</v>
      </c>
    </row>
    <row r="90" spans="2:33" x14ac:dyDescent="0.2">
      <c r="B90" s="33" t="s">
        <v>43</v>
      </c>
    </row>
    <row r="91" spans="2:33" ht="33.75" customHeight="1" x14ac:dyDescent="0.2">
      <c r="B91" s="132" t="s">
        <v>18</v>
      </c>
      <c r="C91" s="132"/>
      <c r="D91" s="132"/>
      <c r="E91" s="132"/>
      <c r="F91" s="132"/>
      <c r="G91" s="132"/>
      <c r="H91" s="132"/>
      <c r="I91" s="132"/>
    </row>
    <row r="92" spans="2:33" ht="54.75" customHeight="1" x14ac:dyDescent="0.2">
      <c r="B92" s="133" t="s">
        <v>24</v>
      </c>
      <c r="C92" s="133"/>
      <c r="D92" s="133"/>
      <c r="E92" s="133"/>
      <c r="F92" s="133"/>
      <c r="G92" s="133"/>
      <c r="H92" s="133"/>
      <c r="I92" s="133"/>
    </row>
    <row r="94" spans="2:33" ht="25.5" customHeight="1" x14ac:dyDescent="0.2">
      <c r="B94" s="126" t="s">
        <v>19</v>
      </c>
      <c r="C94" s="124"/>
      <c r="D94" s="124"/>
      <c r="E94" s="124"/>
      <c r="F94" s="124"/>
      <c r="G94" s="124"/>
      <c r="H94" s="124"/>
      <c r="I94" s="34"/>
      <c r="J94" s="34"/>
      <c r="K94" s="34"/>
      <c r="L94" s="34"/>
    </row>
    <row r="95" spans="2:33" ht="41.25" customHeight="1" x14ac:dyDescent="0.2">
      <c r="B95" s="123" t="s">
        <v>30</v>
      </c>
      <c r="C95" s="124"/>
      <c r="D95" s="124"/>
      <c r="E95" s="124"/>
      <c r="F95" s="124"/>
      <c r="G95" s="124"/>
      <c r="H95" s="124"/>
      <c r="I95" s="125"/>
      <c r="J95" s="125"/>
      <c r="K95" s="125"/>
      <c r="L95" s="125"/>
    </row>
    <row r="100" spans="2:11" x14ac:dyDescent="0.2">
      <c r="B100" t="s">
        <v>41</v>
      </c>
    </row>
    <row r="102" spans="2:11" s="28" customForma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</sheetData>
  <mergeCells count="40">
    <mergeCell ref="S85:T85"/>
    <mergeCell ref="U85:V85"/>
    <mergeCell ref="W85:X85"/>
    <mergeCell ref="S75:T75"/>
    <mergeCell ref="U75:V75"/>
    <mergeCell ref="W75:X75"/>
    <mergeCell ref="S77:X77"/>
    <mergeCell ref="S81:X81"/>
    <mergeCell ref="M75:N75"/>
    <mergeCell ref="O75:P75"/>
    <mergeCell ref="K77:P77"/>
    <mergeCell ref="K81:P81"/>
    <mergeCell ref="K85:L85"/>
    <mergeCell ref="M85:N85"/>
    <mergeCell ref="O85:P85"/>
    <mergeCell ref="C5:K5"/>
    <mergeCell ref="C20:K20"/>
    <mergeCell ref="B33:L33"/>
    <mergeCell ref="C39:K39"/>
    <mergeCell ref="C75:D75"/>
    <mergeCell ref="E75:F75"/>
    <mergeCell ref="G75:H75"/>
    <mergeCell ref="C41:K41"/>
    <mergeCell ref="B68:L68"/>
    <mergeCell ref="B69:L69"/>
    <mergeCell ref="C48:K48"/>
    <mergeCell ref="C50:K50"/>
    <mergeCell ref="K75:L75"/>
    <mergeCell ref="C58:K58"/>
    <mergeCell ref="C60:K60"/>
    <mergeCell ref="B95:L95"/>
    <mergeCell ref="B94:H94"/>
    <mergeCell ref="B70:L70"/>
    <mergeCell ref="C77:H77"/>
    <mergeCell ref="B91:I91"/>
    <mergeCell ref="B92:I92"/>
    <mergeCell ref="C81:H81"/>
    <mergeCell ref="C85:D85"/>
    <mergeCell ref="E85:F85"/>
    <mergeCell ref="G85:H85"/>
  </mergeCells>
  <phoneticPr fontId="9" type="noConversion"/>
  <hyperlinks>
    <hyperlink ref="B94" r:id="rId1"/>
    <hyperlink ref="B95" r:id="rId2" display="Potřebujete znát vztah mezi tlakem a váškou vodního sloupce? Přečtěte si pozorně str. 4 ve skriptech!"/>
    <hyperlink ref="B95:H95" r:id="rId3" display="Potřebujete znát vztah mezi tlakem a výškou vodního sloupce? Přečtěte si str. 6 ve skriptech!"/>
    <hyperlink ref="B94:H94" r:id="rId4" display="Potřebujete znát vztahy mezi tlakovými jednotkami? Pak buď koukněte na web nebo klikněte přímo sem."/>
  </hyperlinks>
  <pageMargins left="0.78740157499999996" right="0.78740157499999996" top="0.984251969" bottom="0.984251969" header="0.4921259845" footer="0.4921259845"/>
  <pageSetup paperSize="9" orientation="portrait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C34" zoomScale="85" workbookViewId="0">
      <selection activeCell="X75" sqref="X75"/>
    </sheetView>
  </sheetViews>
  <sheetFormatPr defaultRowHeight="12.75" x14ac:dyDescent="0.2"/>
  <cols>
    <col min="1" max="16384" width="9.140625" style="17"/>
  </cols>
  <sheetData>
    <row r="1" spans="1:1" x14ac:dyDescent="0.2">
      <c r="A1" s="1"/>
    </row>
  </sheetData>
  <phoneticPr fontId="9" type="noConversion"/>
  <pageMargins left="0.78740157499999996" right="0.78740157499999996" top="0.984251969" bottom="0.984251969" header="0.4921259845" footer="0.4921259845"/>
  <headerFooter alignWithMargins="0"/>
  <drawing r:id="rId1"/>
  <legacyDrawing r:id="rId2"/>
  <oleObjects>
    <mc:AlternateContent xmlns:mc="http://schemas.openxmlformats.org/markup-compatibility/2006">
      <mc:Choice Requires="x14">
        <oleObject progId="AcroExch.Document.11" shapeId="2049" r:id="rId3">
          <objectPr defaultSize="0" r:id="rId4">
            <anchor moveWithCells="1">
              <from>
                <xdr:col>4</xdr:col>
                <xdr:colOff>0</xdr:colOff>
                <xdr:row>59</xdr:row>
                <xdr:rowOff>0</xdr:rowOff>
              </from>
              <to>
                <xdr:col>16</xdr:col>
                <xdr:colOff>228600</xdr:colOff>
                <xdr:row>95</xdr:row>
                <xdr:rowOff>0</xdr:rowOff>
              </to>
            </anchor>
          </objectPr>
        </oleObject>
      </mc:Choice>
      <mc:Fallback>
        <oleObject progId="AcroExch.Document.11" shapeId="2049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osmotický a vodní potenciál</vt:lpstr>
      <vt:lpstr>ukázka_grafu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Anonymous</cp:lastModifiedBy>
  <dcterms:created xsi:type="dcterms:W3CDTF">2009-02-23T08:21:46Z</dcterms:created>
  <dcterms:modified xsi:type="dcterms:W3CDTF">2017-03-04T12:54:01Z</dcterms:modified>
</cp:coreProperties>
</file>