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-2017JS\Data-KE_2017\"/>
    </mc:Choice>
  </mc:AlternateContent>
  <bookViews>
    <workbookView xWindow="0" yWindow="0" windowWidth="28800" windowHeight="1378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I14" i="1" l="1"/>
  <c r="I71" i="1"/>
  <c r="I60" i="1"/>
  <c r="I61" i="1"/>
  <c r="I62" i="1"/>
  <c r="I63" i="1"/>
  <c r="I64" i="1"/>
  <c r="I65" i="1"/>
  <c r="I66" i="1"/>
  <c r="I67" i="1"/>
  <c r="I68" i="1"/>
  <c r="I69" i="1"/>
  <c r="I70" i="1"/>
  <c r="I72" i="1"/>
  <c r="I59" i="1"/>
  <c r="I58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40" i="1"/>
  <c r="I3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22" i="1"/>
  <c r="I10" i="1"/>
  <c r="I6" i="1"/>
  <c r="I7" i="1"/>
  <c r="I8" i="1"/>
  <c r="I9" i="1"/>
  <c r="I11" i="1"/>
  <c r="I12" i="1"/>
  <c r="I13" i="1"/>
  <c r="I15" i="1"/>
  <c r="I16" i="1"/>
  <c r="I17" i="1"/>
  <c r="I18" i="1"/>
  <c r="I5" i="1"/>
  <c r="I4" i="1"/>
</calcChain>
</file>

<file path=xl/sharedStrings.xml><?xml version="1.0" encoding="utf-8"?>
<sst xmlns="http://schemas.openxmlformats.org/spreadsheetml/2006/main" count="137" uniqueCount="41">
  <si>
    <t>Varianta</t>
  </si>
  <si>
    <t>Č. rostliny</t>
  </si>
  <si>
    <t>RL</t>
  </si>
  <si>
    <t>LA</t>
  </si>
  <si>
    <t>cm</t>
  </si>
  <si>
    <t>cm2</t>
  </si>
  <si>
    <t>g</t>
  </si>
  <si>
    <t>Kontrola</t>
  </si>
  <si>
    <t>bez N</t>
  </si>
  <si>
    <t>bez P</t>
  </si>
  <si>
    <t>bez Fe</t>
  </si>
  <si>
    <r>
      <t>DM</t>
    </r>
    <r>
      <rPr>
        <b/>
        <vertAlign val="subscript"/>
        <sz val="10"/>
        <rFont val="Arial"/>
        <family val="2"/>
        <charset val="238"/>
      </rPr>
      <t>kořenů</t>
    </r>
  </si>
  <si>
    <r>
      <t>DM</t>
    </r>
    <r>
      <rPr>
        <b/>
        <vertAlign val="subscript"/>
        <sz val="10"/>
        <rFont val="Arial"/>
        <family val="2"/>
        <charset val="238"/>
      </rPr>
      <t>stonku</t>
    </r>
  </si>
  <si>
    <r>
      <t>DM</t>
    </r>
    <r>
      <rPr>
        <b/>
        <vertAlign val="subscript"/>
        <sz val="10"/>
        <rFont val="Arial"/>
        <family val="2"/>
        <charset val="238"/>
      </rPr>
      <t>listů</t>
    </r>
  </si>
  <si>
    <r>
      <t>DM</t>
    </r>
    <r>
      <rPr>
        <b/>
        <vertAlign val="subscript"/>
        <sz val="10"/>
        <rFont val="Arial"/>
        <family val="2"/>
        <charset val="238"/>
      </rPr>
      <t>CR</t>
    </r>
  </si>
  <si>
    <t>průměr</t>
  </si>
  <si>
    <t>SMODCH</t>
  </si>
  <si>
    <t>LAR [cm2/g]</t>
  </si>
  <si>
    <t>SLA [cm2/g]</t>
  </si>
  <si>
    <t>SRL [cm/g]</t>
  </si>
  <si>
    <t>LMR</t>
  </si>
  <si>
    <t>SMR</t>
  </si>
  <si>
    <t>RMR</t>
  </si>
  <si>
    <t xml:space="preserve">Počet </t>
  </si>
  <si>
    <t>listů</t>
  </si>
  <si>
    <t xml:space="preserve">Délka </t>
  </si>
  <si>
    <t>stonku (mm)</t>
  </si>
  <si>
    <t>Pátek 8h</t>
  </si>
  <si>
    <t>Pátek 10h</t>
  </si>
  <si>
    <t>1a</t>
  </si>
  <si>
    <t>2a</t>
  </si>
  <si>
    <t>3a</t>
  </si>
  <si>
    <t>4a</t>
  </si>
  <si>
    <t>5a</t>
  </si>
  <si>
    <t>1b</t>
  </si>
  <si>
    <t>2b</t>
  </si>
  <si>
    <t>3b</t>
  </si>
  <si>
    <t>4b</t>
  </si>
  <si>
    <t>5b</t>
  </si>
  <si>
    <t>Středa 12h</t>
  </si>
  <si>
    <t xml:space="preserve">                            Parametry růstové analýzy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</si>
</sst>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/>
    <xf numFmtId="0" fontId="0" fillId="3" borderId="4" xfId="0" applyFill="1" applyBorder="1"/>
    <xf numFmtId="0" fontId="2" fillId="3" borderId="4" xfId="0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0" borderId="1" xfId="0" applyBorder="1"/>
    <xf numFmtId="0" fontId="0" fillId="0" borderId="1" xfId="0" applyFill="1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0" borderId="15" xfId="0" applyFill="1" applyBorder="1"/>
    <xf numFmtId="0" fontId="5" fillId="0" borderId="5" xfId="0" applyFont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0" fillId="0" borderId="14" xfId="0" applyFill="1" applyBorder="1"/>
    <xf numFmtId="0" fontId="0" fillId="0" borderId="7" xfId="0" applyFill="1" applyBorder="1"/>
    <xf numFmtId="0" fontId="5" fillId="0" borderId="7" xfId="0" applyFont="1" applyBorder="1"/>
    <xf numFmtId="0" fontId="0" fillId="0" borderId="16" xfId="0" applyFill="1" applyBorder="1"/>
    <xf numFmtId="0" fontId="0" fillId="0" borderId="16" xfId="0" applyBorder="1"/>
    <xf numFmtId="0" fontId="4" fillId="5" borderId="4" xfId="0" applyFont="1" applyFill="1" applyBorder="1"/>
    <xf numFmtId="0" fontId="4" fillId="5" borderId="17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7" xfId="0" applyFill="1" applyBorder="1"/>
    <xf numFmtId="0" fontId="2" fillId="5" borderId="4" xfId="0" applyFont="1" applyFill="1" applyBorder="1" applyAlignment="1">
      <alignment horizontal="left"/>
    </xf>
    <xf numFmtId="0" fontId="6" fillId="5" borderId="4" xfId="0" applyFont="1" applyFill="1" applyBorder="1"/>
    <xf numFmtId="0" fontId="2" fillId="4" borderId="18" xfId="0" applyFont="1" applyFill="1" applyBorder="1" applyAlignment="1">
      <alignment horizontal="left"/>
    </xf>
    <xf numFmtId="0" fontId="0" fillId="3" borderId="9" xfId="0" applyFill="1" applyBorder="1"/>
    <xf numFmtId="0" fontId="2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34" xfId="0" applyBorder="1"/>
    <xf numFmtId="0" fontId="0" fillId="0" borderId="35" xfId="0" applyBorder="1"/>
    <xf numFmtId="0" fontId="0" fillId="0" borderId="7" xfId="0" applyFill="1" applyBorder="1" applyAlignment="1">
      <alignment horizontal="center"/>
    </xf>
    <xf numFmtId="0" fontId="0" fillId="0" borderId="36" xfId="0" applyBorder="1"/>
    <xf numFmtId="0" fontId="0" fillId="0" borderId="37" xfId="0" applyFill="1" applyBorder="1" applyAlignment="1">
      <alignment horizontal="center"/>
    </xf>
    <xf numFmtId="0" fontId="0" fillId="5" borderId="20" xfId="0" applyFill="1" applyBorder="1"/>
    <xf numFmtId="0" fontId="0" fillId="5" borderId="21" xfId="0" applyFill="1" applyBorder="1"/>
    <xf numFmtId="0" fontId="0" fillId="5" borderId="34" xfId="0" applyFill="1" applyBorder="1"/>
    <xf numFmtId="0" fontId="0" fillId="0" borderId="5" xfId="0" applyFill="1" applyBorder="1"/>
    <xf numFmtId="0" fontId="0" fillId="0" borderId="3" xfId="0" applyBorder="1"/>
    <xf numFmtId="0" fontId="0" fillId="0" borderId="4" xfId="0" applyFill="1" applyBorder="1"/>
    <xf numFmtId="0" fontId="0" fillId="0" borderId="17" xfId="0" applyFill="1" applyBorder="1"/>
    <xf numFmtId="0" fontId="5" fillId="0" borderId="20" xfId="0" applyFont="1" applyBorder="1"/>
    <xf numFmtId="0" fontId="0" fillId="0" borderId="21" xfId="0" applyFill="1" applyBorder="1" applyAlignment="1">
      <alignment horizontal="center"/>
    </xf>
    <xf numFmtId="0" fontId="0" fillId="0" borderId="21" xfId="0" applyFill="1" applyBorder="1"/>
    <xf numFmtId="0" fontId="0" fillId="0" borderId="34" xfId="0" applyFill="1" applyBorder="1"/>
    <xf numFmtId="0" fontId="0" fillId="0" borderId="38" xfId="0" applyBorder="1"/>
    <xf numFmtId="0" fontId="5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39" xfId="0" applyFill="1" applyBorder="1"/>
    <xf numFmtId="0" fontId="0" fillId="3" borderId="5" xfId="0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14" xfId="0" applyFill="1" applyBorder="1"/>
    <xf numFmtId="0" fontId="0" fillId="5" borderId="5" xfId="0" applyFill="1" applyBorder="1"/>
    <xf numFmtId="0" fontId="0" fillId="5" borderId="6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0" borderId="24" xfId="0" applyFont="1" applyBorder="1"/>
    <xf numFmtId="0" fontId="0" fillId="0" borderId="25" xfId="0" applyBorder="1"/>
    <xf numFmtId="0" fontId="0" fillId="0" borderId="39" xfId="0" applyBorder="1"/>
    <xf numFmtId="0" fontId="0" fillId="0" borderId="40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4" fillId="5" borderId="14" xfId="0" applyFont="1" applyFill="1" applyBorder="1"/>
    <xf numFmtId="0" fontId="4" fillId="5" borderId="6" xfId="0" applyFont="1" applyFill="1" applyBorder="1"/>
    <xf numFmtId="0" fontId="7" fillId="0" borderId="0" xfId="0" applyFont="1"/>
    <xf numFmtId="0" fontId="7" fillId="0" borderId="0" xfId="0" applyFont="1" applyFill="1"/>
    <xf numFmtId="0" fontId="0" fillId="0" borderId="41" xfId="0" applyBorder="1"/>
    <xf numFmtId="0" fontId="0" fillId="0" borderId="42" xfId="0" applyBorder="1"/>
    <xf numFmtId="0" fontId="4" fillId="5" borderId="41" xfId="0" applyFont="1" applyFill="1" applyBorder="1"/>
    <xf numFmtId="0" fontId="4" fillId="5" borderId="43" xfId="0" applyFont="1" applyFill="1" applyBorder="1"/>
    <xf numFmtId="16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4" borderId="13" xfId="0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75</xdr:row>
      <xdr:rowOff>142875</xdr:rowOff>
    </xdr:from>
    <xdr:to>
      <xdr:col>16</xdr:col>
      <xdr:colOff>571500</xdr:colOff>
      <xdr:row>90</xdr:row>
      <xdr:rowOff>38100</xdr:rowOff>
    </xdr:to>
    <xdr:pic>
      <xdr:nvPicPr>
        <xdr:cNvPr id="10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78" t="17500" r="1425" b="50673"/>
        <a:stretch>
          <a:fillRect/>
        </a:stretch>
      </xdr:blipFill>
      <xdr:spPr bwMode="auto">
        <a:xfrm>
          <a:off x="228600" y="9153525"/>
          <a:ext cx="108204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4"/>
  <sheetViews>
    <sheetView tabSelected="1" workbookViewId="0">
      <selection activeCell="W55" sqref="W55"/>
    </sheetView>
  </sheetViews>
  <sheetFormatPr defaultRowHeight="12.75" x14ac:dyDescent="0.2"/>
  <cols>
    <col min="3" max="3" width="10" customWidth="1"/>
    <col min="11" max="11" width="10.7109375" style="14" customWidth="1"/>
    <col min="12" max="12" width="12.85546875" customWidth="1"/>
    <col min="13" max="13" width="11.28515625" customWidth="1"/>
    <col min="14" max="14" width="11.7109375" customWidth="1"/>
    <col min="18" max="18" width="9.140625" style="107"/>
  </cols>
  <sheetData>
    <row r="1" spans="2:18" ht="13.5" thickBot="1" x14ac:dyDescent="0.25"/>
    <row r="2" spans="2:18" ht="14.25" x14ac:dyDescent="0.25">
      <c r="B2" s="5" t="s">
        <v>0</v>
      </c>
      <c r="C2" s="6" t="s">
        <v>1</v>
      </c>
      <c r="D2" s="6" t="s">
        <v>2</v>
      </c>
      <c r="E2" s="6" t="s">
        <v>3</v>
      </c>
      <c r="F2" s="6" t="s">
        <v>11</v>
      </c>
      <c r="G2" s="6" t="s">
        <v>12</v>
      </c>
      <c r="H2" s="6" t="s">
        <v>13</v>
      </c>
      <c r="I2" s="19" t="s">
        <v>14</v>
      </c>
      <c r="J2" s="6" t="s">
        <v>23</v>
      </c>
      <c r="K2" s="59" t="s">
        <v>25</v>
      </c>
      <c r="L2" s="46" t="s">
        <v>40</v>
      </c>
      <c r="M2" s="21"/>
      <c r="N2" s="21"/>
      <c r="O2" s="21"/>
      <c r="P2" s="21"/>
      <c r="Q2" s="22"/>
    </row>
    <row r="3" spans="2:18" ht="13.5" thickBot="1" x14ac:dyDescent="0.25">
      <c r="B3" s="3"/>
      <c r="C3" s="4"/>
      <c r="D3" s="4" t="s">
        <v>4</v>
      </c>
      <c r="E3" s="4" t="s">
        <v>5</v>
      </c>
      <c r="F3" s="4" t="s">
        <v>6</v>
      </c>
      <c r="G3" s="4" t="s">
        <v>6</v>
      </c>
      <c r="H3" s="4" t="s">
        <v>6</v>
      </c>
      <c r="I3" s="20" t="s">
        <v>6</v>
      </c>
      <c r="J3" s="52" t="s">
        <v>24</v>
      </c>
      <c r="K3" s="60" t="s">
        <v>26</v>
      </c>
      <c r="L3" s="61" t="s">
        <v>17</v>
      </c>
      <c r="M3" s="62" t="s">
        <v>18</v>
      </c>
      <c r="N3" s="62" t="s">
        <v>19</v>
      </c>
      <c r="O3" s="62" t="s">
        <v>20</v>
      </c>
      <c r="P3" s="62" t="s">
        <v>21</v>
      </c>
      <c r="Q3" s="123" t="s">
        <v>22</v>
      </c>
    </row>
    <row r="4" spans="2:18" x14ac:dyDescent="0.2">
      <c r="B4" s="48" t="s">
        <v>7</v>
      </c>
      <c r="C4" s="78">
        <v>1</v>
      </c>
      <c r="D4" s="49">
        <v>102</v>
      </c>
      <c r="E4" s="49">
        <v>105.021</v>
      </c>
      <c r="F4" s="124">
        <v>8.1900000000000001E-2</v>
      </c>
      <c r="G4" s="124">
        <v>6.6400000000000001E-2</v>
      </c>
      <c r="H4" s="124">
        <v>0.1444</v>
      </c>
      <c r="I4" s="113">
        <f>F4+G4+H4</f>
        <v>0.29269999999999996</v>
      </c>
      <c r="J4" s="49">
        <v>5</v>
      </c>
      <c r="K4" s="114">
        <v>102</v>
      </c>
      <c r="L4" s="73"/>
      <c r="M4" s="33"/>
      <c r="N4" s="33"/>
      <c r="O4" s="33"/>
      <c r="P4" s="33"/>
      <c r="Q4" s="34"/>
      <c r="R4" s="107" t="s">
        <v>39</v>
      </c>
    </row>
    <row r="5" spans="2:18" x14ac:dyDescent="0.2">
      <c r="B5" s="67"/>
      <c r="C5" s="13">
        <v>2</v>
      </c>
      <c r="D5" s="1">
        <v>186</v>
      </c>
      <c r="E5" s="1">
        <v>129.67500000000001</v>
      </c>
      <c r="F5" s="117">
        <v>0.1138</v>
      </c>
      <c r="G5" s="117">
        <v>0.11020000000000001</v>
      </c>
      <c r="H5" s="117">
        <v>0.18</v>
      </c>
      <c r="I5" s="113">
        <f>F5+G5+H5</f>
        <v>0.40400000000000003</v>
      </c>
      <c r="J5" s="1">
        <v>6</v>
      </c>
      <c r="K5" s="115">
        <v>120</v>
      </c>
      <c r="L5" s="35"/>
      <c r="M5" s="24"/>
      <c r="N5" s="24"/>
      <c r="O5" s="24"/>
      <c r="P5" s="24"/>
      <c r="Q5" s="30"/>
      <c r="R5" s="107" t="s">
        <v>39</v>
      </c>
    </row>
    <row r="6" spans="2:18" x14ac:dyDescent="0.2">
      <c r="B6" s="67"/>
      <c r="C6" s="13">
        <v>3</v>
      </c>
      <c r="D6" s="1">
        <v>201</v>
      </c>
      <c r="E6" s="1">
        <v>98.481999999999999</v>
      </c>
      <c r="F6" s="117">
        <v>7.2099999999999997E-2</v>
      </c>
      <c r="G6" s="117">
        <v>6.7799999999999999E-2</v>
      </c>
      <c r="H6" s="117">
        <v>0.13830000000000001</v>
      </c>
      <c r="I6" s="113">
        <f t="shared" ref="I6:I18" si="0">F6+G6+H6</f>
        <v>0.2782</v>
      </c>
      <c r="J6" s="1">
        <v>6</v>
      </c>
      <c r="K6" s="115">
        <v>112</v>
      </c>
      <c r="L6" s="35"/>
      <c r="M6" s="24"/>
      <c r="N6" s="24"/>
      <c r="O6" s="24"/>
      <c r="P6" s="24"/>
      <c r="Q6" s="30"/>
      <c r="R6" s="107" t="s">
        <v>39</v>
      </c>
    </row>
    <row r="7" spans="2:18" x14ac:dyDescent="0.2">
      <c r="B7" s="67"/>
      <c r="C7" s="13">
        <v>4</v>
      </c>
      <c r="D7" s="1">
        <v>267</v>
      </c>
      <c r="E7" s="1">
        <v>97.69</v>
      </c>
      <c r="F7" s="117">
        <v>0.10100000000000001</v>
      </c>
      <c r="G7" s="117">
        <v>7.6499999999999999E-2</v>
      </c>
      <c r="H7" s="117">
        <v>0.14330000000000001</v>
      </c>
      <c r="I7" s="113">
        <f t="shared" si="0"/>
        <v>0.32079999999999997</v>
      </c>
      <c r="J7" s="1">
        <v>6</v>
      </c>
      <c r="K7" s="115">
        <v>114</v>
      </c>
      <c r="L7" s="35"/>
      <c r="M7" s="24"/>
      <c r="N7" s="24"/>
      <c r="O7" s="24"/>
      <c r="P7" s="24"/>
      <c r="Q7" s="30"/>
      <c r="R7" s="107" t="s">
        <v>39</v>
      </c>
    </row>
    <row r="8" spans="2:18" x14ac:dyDescent="0.2">
      <c r="B8" s="67"/>
      <c r="C8" s="13">
        <v>5</v>
      </c>
      <c r="D8" s="1">
        <v>130</v>
      </c>
      <c r="E8" s="1">
        <v>121.608</v>
      </c>
      <c r="F8" s="117">
        <v>0.1149</v>
      </c>
      <c r="G8" s="117">
        <v>8.8300000000000003E-2</v>
      </c>
      <c r="H8" s="117">
        <v>0.17660000000000001</v>
      </c>
      <c r="I8" s="113">
        <f t="shared" si="0"/>
        <v>0.37980000000000003</v>
      </c>
      <c r="J8" s="1">
        <v>6</v>
      </c>
      <c r="K8" s="115">
        <v>115</v>
      </c>
      <c r="L8" s="35"/>
      <c r="M8" s="24"/>
      <c r="N8" s="24"/>
      <c r="O8" s="24"/>
      <c r="P8" s="24"/>
      <c r="Q8" s="30"/>
      <c r="R8" s="107" t="s">
        <v>39</v>
      </c>
    </row>
    <row r="9" spans="2:18" x14ac:dyDescent="0.2">
      <c r="B9" s="68"/>
      <c r="C9" s="49" t="s">
        <v>29</v>
      </c>
      <c r="D9" s="49">
        <v>181</v>
      </c>
      <c r="E9" s="49">
        <v>140.32599999999999</v>
      </c>
      <c r="F9" s="124">
        <v>0.13400000000000001</v>
      </c>
      <c r="G9" s="124">
        <v>0.13</v>
      </c>
      <c r="H9" s="124">
        <v>0.24099999999999999</v>
      </c>
      <c r="I9" s="113">
        <f t="shared" si="0"/>
        <v>0.505</v>
      </c>
      <c r="J9" s="49">
        <v>6</v>
      </c>
      <c r="K9" s="54">
        <v>157</v>
      </c>
      <c r="L9" s="28"/>
      <c r="M9" s="23"/>
      <c r="N9" s="23"/>
      <c r="O9" s="23"/>
      <c r="P9" s="23"/>
      <c r="Q9" s="29"/>
      <c r="R9" s="107" t="s">
        <v>27</v>
      </c>
    </row>
    <row r="10" spans="2:18" x14ac:dyDescent="0.2">
      <c r="B10" s="8"/>
      <c r="C10" s="1" t="s">
        <v>30</v>
      </c>
      <c r="D10" s="1">
        <v>260</v>
      </c>
      <c r="E10" s="1">
        <v>111.29</v>
      </c>
      <c r="F10" s="117">
        <v>0.15</v>
      </c>
      <c r="G10" s="117">
        <v>0.124</v>
      </c>
      <c r="H10" s="117">
        <v>0.19700000000000001</v>
      </c>
      <c r="I10" s="113">
        <f>F10+G10+H10</f>
        <v>0.47100000000000003</v>
      </c>
      <c r="J10" s="1">
        <v>5</v>
      </c>
      <c r="K10" s="55">
        <v>142</v>
      </c>
      <c r="L10" s="28"/>
      <c r="M10" s="23"/>
      <c r="N10" s="23"/>
      <c r="O10" s="23"/>
      <c r="P10" s="23"/>
      <c r="Q10" s="29"/>
      <c r="R10" s="107" t="s">
        <v>27</v>
      </c>
    </row>
    <row r="11" spans="2:18" x14ac:dyDescent="0.2">
      <c r="B11" s="8"/>
      <c r="C11" s="1" t="s">
        <v>31</v>
      </c>
      <c r="D11" s="1">
        <v>230</v>
      </c>
      <c r="E11" s="1">
        <v>95.962000000000003</v>
      </c>
      <c r="F11" s="117">
        <v>0.16500000000000001</v>
      </c>
      <c r="G11" s="117">
        <v>0.109</v>
      </c>
      <c r="H11" s="117">
        <v>0.17599999999999999</v>
      </c>
      <c r="I11" s="113">
        <f t="shared" si="0"/>
        <v>0.45</v>
      </c>
      <c r="J11" s="1">
        <v>6</v>
      </c>
      <c r="K11" s="55">
        <v>141</v>
      </c>
      <c r="L11" s="28"/>
      <c r="M11" s="23"/>
      <c r="N11" s="23"/>
      <c r="O11" s="23"/>
      <c r="P11" s="23"/>
      <c r="Q11" s="29"/>
      <c r="R11" s="107" t="s">
        <v>27</v>
      </c>
    </row>
    <row r="12" spans="2:18" x14ac:dyDescent="0.2">
      <c r="B12" s="8"/>
      <c r="C12" s="1" t="s">
        <v>32</v>
      </c>
      <c r="D12" s="1">
        <v>280</v>
      </c>
      <c r="E12" s="1">
        <v>132.21799999999999</v>
      </c>
      <c r="F12" s="117">
        <v>0.14299999999999999</v>
      </c>
      <c r="G12" s="117">
        <v>0.157</v>
      </c>
      <c r="H12" s="117">
        <v>0.25700000000000001</v>
      </c>
      <c r="I12" s="113">
        <f t="shared" si="0"/>
        <v>0.55699999999999994</v>
      </c>
      <c r="J12" s="1">
        <v>6</v>
      </c>
      <c r="K12" s="55">
        <v>183</v>
      </c>
      <c r="L12" s="28"/>
      <c r="M12" s="23"/>
      <c r="N12" s="23"/>
      <c r="O12" s="23"/>
      <c r="P12" s="23"/>
      <c r="Q12" s="29"/>
      <c r="R12" s="107" t="s">
        <v>27</v>
      </c>
    </row>
    <row r="13" spans="2:18" x14ac:dyDescent="0.2">
      <c r="B13" s="8"/>
      <c r="C13" s="1" t="s">
        <v>33</v>
      </c>
      <c r="D13" s="1">
        <v>262</v>
      </c>
      <c r="E13" s="1">
        <v>152.32300000000001</v>
      </c>
      <c r="F13" s="117">
        <v>0.16300000000000001</v>
      </c>
      <c r="G13" s="117">
        <v>0.14599999999999999</v>
      </c>
      <c r="H13" s="117">
        <v>0.27</v>
      </c>
      <c r="I13" s="113">
        <f t="shared" si="0"/>
        <v>0.57899999999999996</v>
      </c>
      <c r="J13" s="1">
        <v>6</v>
      </c>
      <c r="K13" s="55">
        <v>146</v>
      </c>
      <c r="L13" s="28"/>
      <c r="M13" s="23"/>
      <c r="N13" s="23"/>
      <c r="O13" s="23"/>
      <c r="P13" s="23"/>
      <c r="Q13" s="29"/>
      <c r="R13" s="107" t="s">
        <v>27</v>
      </c>
    </row>
    <row r="14" spans="2:18" x14ac:dyDescent="0.2">
      <c r="B14" s="53"/>
      <c r="C14" s="1" t="s">
        <v>34</v>
      </c>
      <c r="D14" s="1">
        <v>220</v>
      </c>
      <c r="E14" s="1">
        <v>138.54900000000001</v>
      </c>
      <c r="F14" s="117">
        <v>9.6000000000000002E-2</v>
      </c>
      <c r="G14" s="117">
        <v>0.1149</v>
      </c>
      <c r="H14" s="117">
        <v>0.1988</v>
      </c>
      <c r="I14" s="113">
        <f>F14+G14+H14</f>
        <v>0.40970000000000001</v>
      </c>
      <c r="J14" s="1">
        <v>6</v>
      </c>
      <c r="K14" s="55">
        <v>135</v>
      </c>
      <c r="L14" s="28"/>
      <c r="M14" s="23"/>
      <c r="N14" s="23"/>
      <c r="O14" s="23"/>
      <c r="P14" s="23"/>
      <c r="Q14" s="29"/>
      <c r="R14" s="107" t="s">
        <v>28</v>
      </c>
    </row>
    <row r="15" spans="2:18" x14ac:dyDescent="0.2">
      <c r="B15" s="53"/>
      <c r="C15" s="1" t="s">
        <v>35</v>
      </c>
      <c r="D15" s="1">
        <v>119</v>
      </c>
      <c r="E15" s="1">
        <v>97.929000000000002</v>
      </c>
      <c r="F15" s="117">
        <v>0.438</v>
      </c>
      <c r="G15" s="117">
        <v>8.2900000000000001E-2</v>
      </c>
      <c r="H15" s="117">
        <v>0.1565</v>
      </c>
      <c r="I15" s="113">
        <f t="shared" si="0"/>
        <v>0.6774</v>
      </c>
      <c r="J15" s="1">
        <v>6</v>
      </c>
      <c r="K15" s="55">
        <v>115</v>
      </c>
      <c r="L15" s="28"/>
      <c r="M15" s="24"/>
      <c r="N15" s="24"/>
      <c r="O15" s="24"/>
      <c r="P15" s="24"/>
      <c r="Q15" s="30"/>
      <c r="R15" s="108" t="s">
        <v>28</v>
      </c>
    </row>
    <row r="16" spans="2:18" x14ac:dyDescent="0.2">
      <c r="B16" s="53"/>
      <c r="C16" s="1" t="s">
        <v>36</v>
      </c>
      <c r="D16" s="1">
        <v>137</v>
      </c>
      <c r="E16" s="1">
        <v>72.977999999999994</v>
      </c>
      <c r="F16" s="117">
        <v>4.2900000000000001E-2</v>
      </c>
      <c r="G16" s="117">
        <v>5.6599999999999998E-2</v>
      </c>
      <c r="H16" s="117">
        <v>0.1135</v>
      </c>
      <c r="I16" s="113">
        <f t="shared" si="0"/>
        <v>0.21300000000000002</v>
      </c>
      <c r="J16" s="1">
        <v>5</v>
      </c>
      <c r="K16" s="55">
        <v>105</v>
      </c>
      <c r="L16" s="28"/>
      <c r="M16" s="24"/>
      <c r="N16" s="24"/>
      <c r="O16" s="24"/>
      <c r="P16" s="24"/>
      <c r="Q16" s="30"/>
      <c r="R16" s="107" t="s">
        <v>28</v>
      </c>
    </row>
    <row r="17" spans="2:18" s="14" customFormat="1" x14ac:dyDescent="0.2">
      <c r="B17" s="53"/>
      <c r="C17" s="13" t="s">
        <v>37</v>
      </c>
      <c r="D17" s="13">
        <v>223</v>
      </c>
      <c r="E17" s="13">
        <v>114.93600000000001</v>
      </c>
      <c r="F17" s="125">
        <v>6.2799999999999995E-2</v>
      </c>
      <c r="G17" s="125">
        <v>7.2700000000000001E-2</v>
      </c>
      <c r="H17" s="125">
        <v>0.1804</v>
      </c>
      <c r="I17" s="113">
        <f t="shared" si="0"/>
        <v>0.31590000000000001</v>
      </c>
      <c r="J17" s="13">
        <v>6</v>
      </c>
      <c r="K17" s="55">
        <v>115</v>
      </c>
      <c r="L17" s="35"/>
      <c r="M17" s="24"/>
      <c r="N17" s="24"/>
      <c r="O17" s="24"/>
      <c r="P17" s="24"/>
      <c r="Q17" s="30"/>
      <c r="R17" s="108" t="s">
        <v>28</v>
      </c>
    </row>
    <row r="18" spans="2:18" ht="13.5" thickBot="1" x14ac:dyDescent="0.25">
      <c r="B18" s="82"/>
      <c r="C18" s="83" t="s">
        <v>38</v>
      </c>
      <c r="D18" s="83">
        <v>166</v>
      </c>
      <c r="E18" s="83">
        <v>112.15900000000001</v>
      </c>
      <c r="F18" s="126">
        <v>6.6699999999999995E-2</v>
      </c>
      <c r="G18" s="126">
        <v>9.2200000000000004E-2</v>
      </c>
      <c r="H18" s="126">
        <v>0.18010000000000001</v>
      </c>
      <c r="I18" s="119">
        <f t="shared" si="0"/>
        <v>0.33899999999999997</v>
      </c>
      <c r="J18" s="83">
        <v>6</v>
      </c>
      <c r="K18" s="56">
        <v>126</v>
      </c>
      <c r="L18" s="74"/>
      <c r="M18" s="75"/>
      <c r="N18" s="75"/>
      <c r="O18" s="75"/>
      <c r="P18" s="75"/>
      <c r="Q18" s="76"/>
      <c r="R18" s="107" t="s">
        <v>28</v>
      </c>
    </row>
    <row r="19" spans="2:18" x14ac:dyDescent="0.2">
      <c r="B19" s="88"/>
      <c r="C19" s="89" t="s">
        <v>15</v>
      </c>
      <c r="D19" s="90"/>
      <c r="E19" s="90"/>
      <c r="F19" s="90"/>
      <c r="G19" s="90"/>
      <c r="H19" s="90"/>
      <c r="I19" s="91"/>
      <c r="J19" s="90"/>
      <c r="K19" s="120"/>
      <c r="L19" s="70"/>
      <c r="M19" s="71"/>
      <c r="N19" s="71"/>
      <c r="O19" s="71"/>
      <c r="P19" s="71"/>
      <c r="Q19" s="72"/>
      <c r="R19" s="108"/>
    </row>
    <row r="20" spans="2:18" ht="13.5" thickBot="1" x14ac:dyDescent="0.25">
      <c r="B20" s="95"/>
      <c r="C20" s="12" t="s">
        <v>16</v>
      </c>
      <c r="D20" s="96"/>
      <c r="E20" s="96"/>
      <c r="F20" s="96"/>
      <c r="G20" s="96"/>
      <c r="H20" s="96"/>
      <c r="I20" s="97"/>
      <c r="J20" s="96"/>
      <c r="K20" s="121"/>
      <c r="L20" s="41"/>
      <c r="M20" s="44"/>
      <c r="N20" s="42"/>
      <c r="O20" s="45"/>
      <c r="P20" s="42"/>
      <c r="Q20" s="43"/>
      <c r="R20" s="108"/>
    </row>
    <row r="21" spans="2:18" ht="13.5" thickBot="1" x14ac:dyDescent="0.25">
      <c r="B21" s="50"/>
      <c r="C21" s="51"/>
      <c r="D21" s="51"/>
      <c r="E21" s="51"/>
      <c r="F21" s="51"/>
      <c r="G21" s="51"/>
      <c r="H21" s="51"/>
      <c r="I21" s="51"/>
      <c r="J21" s="51"/>
      <c r="K21" s="57"/>
      <c r="L21" s="15"/>
      <c r="M21" s="18"/>
      <c r="N21" s="16"/>
      <c r="O21" s="17"/>
      <c r="P21" s="18"/>
      <c r="Q21" s="37"/>
      <c r="R21" s="108"/>
    </row>
    <row r="22" spans="2:18" x14ac:dyDescent="0.2">
      <c r="B22" s="48" t="s">
        <v>8</v>
      </c>
      <c r="C22" s="32">
        <v>1</v>
      </c>
      <c r="D22" s="49">
        <v>285</v>
      </c>
      <c r="E22" s="49">
        <v>32.18</v>
      </c>
      <c r="F22" s="124">
        <v>8.7400000000000005E-2</v>
      </c>
      <c r="G22" s="124">
        <v>3.5900000000000001E-2</v>
      </c>
      <c r="H22" s="124">
        <v>5.3199999999999997E-2</v>
      </c>
      <c r="I22" s="113">
        <f>F22+G22+H22</f>
        <v>0.17649999999999999</v>
      </c>
      <c r="J22" s="49">
        <v>5</v>
      </c>
      <c r="K22" s="114">
        <v>68</v>
      </c>
      <c r="L22" s="31"/>
      <c r="M22" s="32"/>
      <c r="N22" s="33"/>
      <c r="O22" s="33"/>
      <c r="P22" s="33"/>
      <c r="Q22" s="34"/>
      <c r="R22" s="107" t="s">
        <v>39</v>
      </c>
    </row>
    <row r="23" spans="2:18" x14ac:dyDescent="0.2">
      <c r="B23" s="48"/>
      <c r="C23" s="13">
        <v>2</v>
      </c>
      <c r="D23" s="1">
        <v>248</v>
      </c>
      <c r="E23" s="1">
        <v>26.913</v>
      </c>
      <c r="F23" s="117">
        <v>0.1012</v>
      </c>
      <c r="G23" s="117">
        <v>2.63E-2</v>
      </c>
      <c r="H23" s="117">
        <v>8.4400000000000003E-2</v>
      </c>
      <c r="I23" s="113">
        <f t="shared" ref="I23:I36" si="1">F23+G23+H23</f>
        <v>0.21190000000000001</v>
      </c>
      <c r="J23" s="1">
        <v>5</v>
      </c>
      <c r="K23" s="115">
        <v>59</v>
      </c>
      <c r="L23" s="77"/>
      <c r="M23" s="78"/>
      <c r="N23" s="79"/>
      <c r="O23" s="79"/>
      <c r="P23" s="79"/>
      <c r="Q23" s="80"/>
      <c r="R23" s="107" t="s">
        <v>39</v>
      </c>
    </row>
    <row r="24" spans="2:18" x14ac:dyDescent="0.2">
      <c r="B24" s="48"/>
      <c r="C24" s="13">
        <v>3</v>
      </c>
      <c r="D24" s="1">
        <v>257</v>
      </c>
      <c r="E24" s="1">
        <v>31.9</v>
      </c>
      <c r="F24" s="117">
        <v>0.12709999999999999</v>
      </c>
      <c r="G24" s="117">
        <v>3.8199999999999998E-2</v>
      </c>
      <c r="H24" s="117">
        <v>6.4100000000000004E-2</v>
      </c>
      <c r="I24" s="113">
        <f t="shared" si="1"/>
        <v>0.22939999999999999</v>
      </c>
      <c r="J24" s="1">
        <v>4</v>
      </c>
      <c r="K24" s="115">
        <v>47</v>
      </c>
      <c r="L24" s="77"/>
      <c r="M24" s="78"/>
      <c r="N24" s="79"/>
      <c r="O24" s="79"/>
      <c r="P24" s="79"/>
      <c r="Q24" s="80"/>
      <c r="R24" s="107" t="s">
        <v>39</v>
      </c>
    </row>
    <row r="25" spans="2:18" x14ac:dyDescent="0.2">
      <c r="B25" s="48"/>
      <c r="C25" s="13">
        <v>4</v>
      </c>
      <c r="D25" s="1">
        <v>283</v>
      </c>
      <c r="E25" s="1">
        <v>27.169</v>
      </c>
      <c r="F25" s="117">
        <v>0.13730000000000001</v>
      </c>
      <c r="G25" s="117">
        <v>2.1499999999999998E-2</v>
      </c>
      <c r="H25" s="117">
        <v>8.4699999999999998E-2</v>
      </c>
      <c r="I25" s="113">
        <f t="shared" si="1"/>
        <v>0.24349999999999999</v>
      </c>
      <c r="J25" s="1">
        <v>5</v>
      </c>
      <c r="K25" s="115">
        <v>38</v>
      </c>
      <c r="L25" s="77"/>
      <c r="M25" s="78"/>
      <c r="N25" s="79"/>
      <c r="O25" s="79"/>
      <c r="P25" s="79"/>
      <c r="Q25" s="80"/>
      <c r="R25" s="107" t="s">
        <v>39</v>
      </c>
    </row>
    <row r="26" spans="2:18" x14ac:dyDescent="0.2">
      <c r="B26" s="48"/>
      <c r="C26" s="13">
        <v>5</v>
      </c>
      <c r="D26" s="1">
        <v>282</v>
      </c>
      <c r="E26" s="1">
        <v>25.436</v>
      </c>
      <c r="F26" s="117">
        <v>0.12139999999999999</v>
      </c>
      <c r="G26" s="117">
        <v>2.1000000000000001E-2</v>
      </c>
      <c r="H26" s="117">
        <v>7.2099999999999997E-2</v>
      </c>
      <c r="I26" s="113">
        <f t="shared" si="1"/>
        <v>0.2145</v>
      </c>
      <c r="J26" s="1">
        <v>5</v>
      </c>
      <c r="K26" s="115">
        <v>40</v>
      </c>
      <c r="L26" s="77"/>
      <c r="M26" s="78"/>
      <c r="N26" s="79"/>
      <c r="O26" s="79"/>
      <c r="P26" s="79"/>
      <c r="Q26" s="80"/>
      <c r="R26" s="107" t="s">
        <v>39</v>
      </c>
    </row>
    <row r="27" spans="2:18" x14ac:dyDescent="0.2">
      <c r="B27" s="48"/>
      <c r="C27" s="49" t="s">
        <v>29</v>
      </c>
      <c r="D27" s="49">
        <v>170</v>
      </c>
      <c r="E27" s="49">
        <v>29.271999999999998</v>
      </c>
      <c r="F27" s="124">
        <v>7.4200000000000002E-2</v>
      </c>
      <c r="G27" s="124">
        <v>2.98E-2</v>
      </c>
      <c r="H27" s="124">
        <v>4.9799999999999997E-2</v>
      </c>
      <c r="I27" s="113">
        <f t="shared" si="1"/>
        <v>0.15379999999999999</v>
      </c>
      <c r="J27" s="49">
        <v>4</v>
      </c>
      <c r="K27" s="54">
        <v>67</v>
      </c>
      <c r="L27" s="77"/>
      <c r="M27" s="78"/>
      <c r="N27" s="79"/>
      <c r="O27" s="79"/>
      <c r="P27" s="79"/>
      <c r="Q27" s="80"/>
      <c r="R27" s="107" t="s">
        <v>27</v>
      </c>
    </row>
    <row r="28" spans="2:18" x14ac:dyDescent="0.2">
      <c r="B28" s="8"/>
      <c r="C28" s="1" t="s">
        <v>30</v>
      </c>
      <c r="D28" s="1">
        <v>207</v>
      </c>
      <c r="E28" s="1">
        <v>28</v>
      </c>
      <c r="F28" s="117">
        <v>0.1047</v>
      </c>
      <c r="G28" s="117">
        <v>2.6200000000000001E-2</v>
      </c>
      <c r="H28" s="117">
        <v>5.0700000000000002E-2</v>
      </c>
      <c r="I28" s="113">
        <f t="shared" si="1"/>
        <v>0.18160000000000001</v>
      </c>
      <c r="J28" s="1">
        <v>4</v>
      </c>
      <c r="K28" s="55">
        <v>56</v>
      </c>
      <c r="L28" s="28"/>
      <c r="M28" s="13"/>
      <c r="N28" s="24"/>
      <c r="O28" s="24"/>
      <c r="P28" s="24"/>
      <c r="Q28" s="30"/>
      <c r="R28" s="107" t="s">
        <v>27</v>
      </c>
    </row>
    <row r="29" spans="2:18" x14ac:dyDescent="0.2">
      <c r="B29" s="8"/>
      <c r="C29" s="1" t="s">
        <v>31</v>
      </c>
      <c r="D29" s="1">
        <v>238</v>
      </c>
      <c r="E29" s="1">
        <v>25.06</v>
      </c>
      <c r="F29" s="117">
        <v>0.10100000000000001</v>
      </c>
      <c r="G29" s="117">
        <v>2.81E-2</v>
      </c>
      <c r="H29" s="117">
        <v>4.7399999999999998E-2</v>
      </c>
      <c r="I29" s="113">
        <f t="shared" si="1"/>
        <v>0.17649999999999999</v>
      </c>
      <c r="J29" s="1">
        <v>5</v>
      </c>
      <c r="K29" s="55">
        <v>50</v>
      </c>
      <c r="L29" s="28"/>
      <c r="M29" s="13"/>
      <c r="N29" s="24"/>
      <c r="O29" s="24"/>
      <c r="P29" s="24"/>
      <c r="Q29" s="30"/>
      <c r="R29" s="107" t="s">
        <v>27</v>
      </c>
    </row>
    <row r="30" spans="2:18" x14ac:dyDescent="0.2">
      <c r="B30" s="8"/>
      <c r="C30" s="1" t="s">
        <v>32</v>
      </c>
      <c r="D30" s="1">
        <v>240</v>
      </c>
      <c r="E30" s="1">
        <v>25.14</v>
      </c>
      <c r="F30" s="117">
        <v>9.5399999999999999E-2</v>
      </c>
      <c r="G30" s="117">
        <v>2.76E-2</v>
      </c>
      <c r="H30" s="117">
        <v>4.1599999999999998E-2</v>
      </c>
      <c r="I30" s="113">
        <f t="shared" si="1"/>
        <v>0.1646</v>
      </c>
      <c r="J30" s="1">
        <v>4</v>
      </c>
      <c r="K30" s="55">
        <v>56</v>
      </c>
      <c r="L30" s="28"/>
      <c r="M30" s="13"/>
      <c r="N30" s="24"/>
      <c r="O30" s="24"/>
      <c r="P30" s="24"/>
      <c r="Q30" s="30"/>
      <c r="R30" s="107" t="s">
        <v>27</v>
      </c>
    </row>
    <row r="31" spans="2:18" x14ac:dyDescent="0.2">
      <c r="B31" s="8"/>
      <c r="C31" s="1" t="s">
        <v>33</v>
      </c>
      <c r="D31" s="1">
        <v>260</v>
      </c>
      <c r="E31" s="1">
        <v>27.06</v>
      </c>
      <c r="F31" s="117">
        <v>0.11070000000000001</v>
      </c>
      <c r="G31" s="117">
        <v>3.49E-2</v>
      </c>
      <c r="H31" s="117">
        <v>4.82E-2</v>
      </c>
      <c r="I31" s="113">
        <f t="shared" si="1"/>
        <v>0.1938</v>
      </c>
      <c r="J31" s="1">
        <v>5</v>
      </c>
      <c r="K31" s="55">
        <v>58</v>
      </c>
      <c r="L31" s="28"/>
      <c r="M31" s="13"/>
      <c r="N31" s="24"/>
      <c r="O31" s="24"/>
      <c r="P31" s="24"/>
      <c r="Q31" s="30"/>
      <c r="R31" s="107" t="s">
        <v>27</v>
      </c>
    </row>
    <row r="32" spans="2:18" x14ac:dyDescent="0.2">
      <c r="B32" s="53"/>
      <c r="C32" s="1" t="s">
        <v>34</v>
      </c>
      <c r="D32" s="1">
        <v>196</v>
      </c>
      <c r="E32" s="1">
        <v>24.390999999999998</v>
      </c>
      <c r="F32" s="117">
        <v>6.7900000000000002E-2</v>
      </c>
      <c r="G32" s="117">
        <v>3.44E-2</v>
      </c>
      <c r="H32" s="117">
        <v>4.6199999999999998E-2</v>
      </c>
      <c r="I32" s="113">
        <f>F32+G32+H32</f>
        <v>0.14849999999999999</v>
      </c>
      <c r="J32" s="1">
        <v>4</v>
      </c>
      <c r="K32" s="55">
        <v>50</v>
      </c>
      <c r="L32" s="28"/>
      <c r="M32" s="13"/>
      <c r="N32" s="24"/>
      <c r="O32" s="24"/>
      <c r="P32" s="24"/>
      <c r="Q32" s="30"/>
      <c r="R32" s="107" t="s">
        <v>28</v>
      </c>
    </row>
    <row r="33" spans="2:18" x14ac:dyDescent="0.2">
      <c r="B33" s="53"/>
      <c r="C33" s="1" t="s">
        <v>35</v>
      </c>
      <c r="D33" s="1">
        <v>263</v>
      </c>
      <c r="E33" s="1">
        <v>25.597999999999999</v>
      </c>
      <c r="F33" s="117">
        <v>8.8400000000000006E-2</v>
      </c>
      <c r="G33" s="117">
        <v>3.3099999999999997E-2</v>
      </c>
      <c r="H33" s="117">
        <v>3.9199999999999999E-2</v>
      </c>
      <c r="I33" s="113">
        <f t="shared" si="1"/>
        <v>0.16070000000000001</v>
      </c>
      <c r="J33" s="1">
        <v>4</v>
      </c>
      <c r="K33" s="55">
        <v>50</v>
      </c>
      <c r="L33" s="28"/>
      <c r="M33" s="13"/>
      <c r="N33" s="24"/>
      <c r="O33" s="24"/>
      <c r="P33" s="24"/>
      <c r="Q33" s="30"/>
      <c r="R33" s="108" t="s">
        <v>28</v>
      </c>
    </row>
    <row r="34" spans="2:18" x14ac:dyDescent="0.2">
      <c r="B34" s="53"/>
      <c r="C34" s="1" t="s">
        <v>36</v>
      </c>
      <c r="D34" s="1">
        <v>187</v>
      </c>
      <c r="E34" s="1">
        <v>24.507999999999999</v>
      </c>
      <c r="F34" s="117">
        <v>8.14E-2</v>
      </c>
      <c r="G34" s="117">
        <v>3.2899999999999999E-2</v>
      </c>
      <c r="H34" s="117">
        <v>4.6199999999999998E-2</v>
      </c>
      <c r="I34" s="113">
        <f t="shared" si="1"/>
        <v>0.1605</v>
      </c>
      <c r="J34" s="1">
        <v>4</v>
      </c>
      <c r="K34" s="55">
        <v>55</v>
      </c>
      <c r="L34" s="28"/>
      <c r="M34" s="13"/>
      <c r="N34" s="24"/>
      <c r="O34" s="24"/>
      <c r="P34" s="24"/>
      <c r="Q34" s="30"/>
      <c r="R34" s="107" t="s">
        <v>28</v>
      </c>
    </row>
    <row r="35" spans="2:18" x14ac:dyDescent="0.2">
      <c r="B35" s="53"/>
      <c r="C35" s="13" t="s">
        <v>37</v>
      </c>
      <c r="D35" s="1">
        <v>211</v>
      </c>
      <c r="E35" s="1">
        <v>15.503</v>
      </c>
      <c r="F35" s="117">
        <v>9.7199999999999995E-2</v>
      </c>
      <c r="G35" s="117">
        <v>3.7100000000000001E-2</v>
      </c>
      <c r="H35" s="117">
        <v>0.06</v>
      </c>
      <c r="I35" s="113">
        <f t="shared" si="1"/>
        <v>0.1943</v>
      </c>
      <c r="J35" s="1">
        <v>4</v>
      </c>
      <c r="K35" s="55">
        <v>60</v>
      </c>
      <c r="L35" s="28"/>
      <c r="M35" s="13"/>
      <c r="N35" s="24"/>
      <c r="O35" s="24"/>
      <c r="P35" s="24"/>
      <c r="Q35" s="30"/>
      <c r="R35" s="108" t="s">
        <v>28</v>
      </c>
    </row>
    <row r="36" spans="2:18" ht="13.5" thickBot="1" x14ac:dyDescent="0.25">
      <c r="B36" s="82"/>
      <c r="C36" s="83" t="s">
        <v>38</v>
      </c>
      <c r="D36" s="83">
        <v>201</v>
      </c>
      <c r="E36" s="83">
        <v>25.291</v>
      </c>
      <c r="F36" s="126">
        <v>6.3399999999999998E-2</v>
      </c>
      <c r="G36" s="126">
        <v>3.3399999999999999E-2</v>
      </c>
      <c r="H36" s="126">
        <v>4.2500000000000003E-2</v>
      </c>
      <c r="I36" s="113">
        <f t="shared" si="1"/>
        <v>0.13930000000000001</v>
      </c>
      <c r="J36" s="83">
        <v>4</v>
      </c>
      <c r="K36" s="56">
        <v>60</v>
      </c>
      <c r="L36" s="84"/>
      <c r="M36" s="85"/>
      <c r="N36" s="86"/>
      <c r="O36" s="86"/>
      <c r="P36" s="86"/>
      <c r="Q36" s="87"/>
      <c r="R36" s="107" t="s">
        <v>28</v>
      </c>
    </row>
    <row r="37" spans="2:18" x14ac:dyDescent="0.2">
      <c r="B37" s="88"/>
      <c r="C37" s="89" t="s">
        <v>15</v>
      </c>
      <c r="D37" s="90"/>
      <c r="E37" s="90"/>
      <c r="F37" s="90"/>
      <c r="G37" s="90"/>
      <c r="H37" s="90"/>
      <c r="I37" s="91"/>
      <c r="J37" s="90"/>
      <c r="K37" s="92"/>
      <c r="L37" s="93"/>
      <c r="M37" s="94"/>
      <c r="N37" s="94"/>
      <c r="O37" s="94"/>
      <c r="P37" s="94"/>
      <c r="Q37" s="92"/>
      <c r="R37" s="108"/>
    </row>
    <row r="38" spans="2:18" ht="13.5" thickBot="1" x14ac:dyDescent="0.25">
      <c r="B38" s="95"/>
      <c r="C38" s="12" t="s">
        <v>16</v>
      </c>
      <c r="D38" s="96"/>
      <c r="E38" s="96"/>
      <c r="F38" s="96"/>
      <c r="G38" s="96"/>
      <c r="H38" s="96"/>
      <c r="I38" s="97"/>
      <c r="J38" s="96"/>
      <c r="K38" s="43"/>
      <c r="L38" s="41"/>
      <c r="M38" s="42"/>
      <c r="N38" s="42"/>
      <c r="O38" s="42"/>
      <c r="P38" s="42"/>
      <c r="Q38" s="43"/>
    </row>
    <row r="39" spans="2:18" ht="13.5" thickBot="1" x14ac:dyDescent="0.25">
      <c r="B39" s="50"/>
      <c r="C39" s="51"/>
      <c r="D39" s="51"/>
      <c r="E39" s="51"/>
      <c r="F39" s="51"/>
      <c r="G39" s="51"/>
      <c r="H39" s="51"/>
      <c r="I39" s="51"/>
      <c r="J39" s="51"/>
      <c r="K39" s="57"/>
      <c r="L39" s="15"/>
      <c r="M39" s="15"/>
      <c r="N39" s="15"/>
      <c r="O39" s="15"/>
      <c r="P39" s="15"/>
      <c r="Q39" s="38"/>
    </row>
    <row r="40" spans="2:18" x14ac:dyDescent="0.2">
      <c r="B40" s="48" t="s">
        <v>9</v>
      </c>
      <c r="C40" s="32">
        <v>1</v>
      </c>
      <c r="D40" s="49">
        <v>178</v>
      </c>
      <c r="E40" s="49">
        <v>23.33</v>
      </c>
      <c r="F40" s="124">
        <v>9.8199999999999996E-2</v>
      </c>
      <c r="G40" s="124">
        <v>4.5400000000000003E-2</v>
      </c>
      <c r="H40" s="124">
        <v>9.69E-2</v>
      </c>
      <c r="I40" s="113">
        <f>F40+G40+H40</f>
        <v>0.24049999999999999</v>
      </c>
      <c r="J40" s="49">
        <v>5</v>
      </c>
      <c r="K40" s="114">
        <v>85</v>
      </c>
      <c r="L40" s="25"/>
      <c r="M40" s="26"/>
      <c r="N40" s="26"/>
      <c r="O40" s="26"/>
      <c r="P40" s="26"/>
      <c r="Q40" s="27"/>
      <c r="R40" s="107" t="s">
        <v>39</v>
      </c>
    </row>
    <row r="41" spans="2:18" x14ac:dyDescent="0.2">
      <c r="B41" s="48"/>
      <c r="C41" s="13">
        <v>2</v>
      </c>
      <c r="D41" s="1">
        <v>385</v>
      </c>
      <c r="E41" s="1">
        <v>34.052</v>
      </c>
      <c r="F41" s="117">
        <v>0.15409999999999999</v>
      </c>
      <c r="G41" s="117">
        <v>6.6900000000000001E-2</v>
      </c>
      <c r="H41" s="117">
        <v>0.1244</v>
      </c>
      <c r="I41" s="113">
        <f t="shared" ref="I41:I54" si="2">F41+G41+H41</f>
        <v>0.34539999999999998</v>
      </c>
      <c r="J41" s="1">
        <v>5</v>
      </c>
      <c r="K41" s="115">
        <v>95</v>
      </c>
      <c r="L41" s="63"/>
      <c r="M41" s="64"/>
      <c r="N41" s="64"/>
      <c r="O41" s="64"/>
      <c r="P41" s="64"/>
      <c r="Q41" s="65"/>
      <c r="R41" s="107" t="s">
        <v>39</v>
      </c>
    </row>
    <row r="42" spans="2:18" x14ac:dyDescent="0.2">
      <c r="B42" s="48"/>
      <c r="C42" s="13">
        <v>3</v>
      </c>
      <c r="D42" s="1">
        <v>163</v>
      </c>
      <c r="E42" s="1">
        <v>31.129000000000001</v>
      </c>
      <c r="F42" s="117">
        <v>8.8499999999999995E-2</v>
      </c>
      <c r="G42" s="117">
        <v>5.3499999999999999E-2</v>
      </c>
      <c r="H42" s="117">
        <v>8.5900000000000004E-2</v>
      </c>
      <c r="I42" s="113">
        <f t="shared" si="2"/>
        <v>0.22789999999999999</v>
      </c>
      <c r="J42" s="1">
        <v>5</v>
      </c>
      <c r="K42" s="115">
        <v>87</v>
      </c>
      <c r="L42" s="63"/>
      <c r="M42" s="64"/>
      <c r="N42" s="64"/>
      <c r="O42" s="64"/>
      <c r="P42" s="64"/>
      <c r="Q42" s="65"/>
      <c r="R42" s="107" t="s">
        <v>39</v>
      </c>
    </row>
    <row r="43" spans="2:18" x14ac:dyDescent="0.2">
      <c r="B43" s="48"/>
      <c r="C43" s="13">
        <v>4</v>
      </c>
      <c r="D43" s="1">
        <v>131</v>
      </c>
      <c r="E43" s="2">
        <v>56.134</v>
      </c>
      <c r="F43" s="117">
        <v>0.1105</v>
      </c>
      <c r="G43" s="117">
        <v>6.0499999999999998E-2</v>
      </c>
      <c r="H43" s="117">
        <v>8.9099999999999999E-2</v>
      </c>
      <c r="I43" s="113">
        <f t="shared" si="2"/>
        <v>0.2601</v>
      </c>
      <c r="J43" s="1">
        <v>4</v>
      </c>
      <c r="K43" s="115">
        <v>94</v>
      </c>
      <c r="L43" s="63"/>
      <c r="M43" s="64"/>
      <c r="N43" s="64"/>
      <c r="O43" s="64"/>
      <c r="P43" s="64"/>
      <c r="Q43" s="65"/>
      <c r="R43" s="107" t="s">
        <v>39</v>
      </c>
    </row>
    <row r="44" spans="2:18" x14ac:dyDescent="0.2">
      <c r="B44" s="48"/>
      <c r="C44" s="13">
        <v>5</v>
      </c>
      <c r="D44" s="1">
        <v>147</v>
      </c>
      <c r="E44" s="1">
        <v>36.177</v>
      </c>
      <c r="F44" s="117">
        <v>8.14E-2</v>
      </c>
      <c r="G44" s="117">
        <v>4.8599999999999997E-2</v>
      </c>
      <c r="H44" s="117">
        <v>8.3199999999999996E-2</v>
      </c>
      <c r="I44" s="113">
        <f t="shared" si="2"/>
        <v>0.2132</v>
      </c>
      <c r="J44" s="1">
        <v>5</v>
      </c>
      <c r="K44" s="115">
        <v>93</v>
      </c>
      <c r="L44" s="63"/>
      <c r="M44" s="64"/>
      <c r="N44" s="64"/>
      <c r="O44" s="64"/>
      <c r="P44" s="64"/>
      <c r="Q44" s="65"/>
      <c r="R44" s="107" t="s">
        <v>39</v>
      </c>
    </row>
    <row r="45" spans="2:18" x14ac:dyDescent="0.2">
      <c r="B45" s="48"/>
      <c r="C45" s="49" t="s">
        <v>29</v>
      </c>
      <c r="D45" s="49">
        <v>254</v>
      </c>
      <c r="E45" s="49">
        <v>87.63</v>
      </c>
      <c r="F45" s="124">
        <v>0.16259999999999999</v>
      </c>
      <c r="G45" s="124">
        <v>7.6799999999999993E-2</v>
      </c>
      <c r="H45" s="124">
        <v>0.1396</v>
      </c>
      <c r="I45" s="113">
        <f t="shared" si="2"/>
        <v>0.379</v>
      </c>
      <c r="J45" s="49">
        <v>6</v>
      </c>
      <c r="K45" s="54">
        <v>101</v>
      </c>
      <c r="L45" s="63"/>
      <c r="M45" s="64"/>
      <c r="N45" s="64"/>
      <c r="O45" s="64"/>
      <c r="P45" s="64"/>
      <c r="Q45" s="65"/>
      <c r="R45" s="107" t="s">
        <v>27</v>
      </c>
    </row>
    <row r="46" spans="2:18" x14ac:dyDescent="0.2">
      <c r="B46" s="8"/>
      <c r="C46" s="1" t="s">
        <v>30</v>
      </c>
      <c r="D46" s="1">
        <v>275</v>
      </c>
      <c r="E46" s="1">
        <v>70.36</v>
      </c>
      <c r="F46" s="117">
        <v>0.13650000000000001</v>
      </c>
      <c r="G46" s="117">
        <v>5.8099999999999999E-2</v>
      </c>
      <c r="H46" s="117">
        <v>0.12520000000000001</v>
      </c>
      <c r="I46" s="113">
        <f t="shared" si="2"/>
        <v>0.31979999999999997</v>
      </c>
      <c r="J46" s="1">
        <v>5</v>
      </c>
      <c r="K46" s="55">
        <v>88</v>
      </c>
      <c r="L46" s="28"/>
      <c r="M46" s="23"/>
      <c r="N46" s="23"/>
      <c r="O46" s="23"/>
      <c r="P46" s="23"/>
      <c r="Q46" s="29"/>
      <c r="R46" s="107" t="s">
        <v>27</v>
      </c>
    </row>
    <row r="47" spans="2:18" x14ac:dyDescent="0.2">
      <c r="B47" s="8"/>
      <c r="C47" s="1" t="s">
        <v>31</v>
      </c>
      <c r="D47" s="1">
        <v>263</v>
      </c>
      <c r="E47" s="1">
        <v>59.15</v>
      </c>
      <c r="F47" s="117">
        <v>0.15440000000000001</v>
      </c>
      <c r="G47" s="117">
        <v>5.5300000000000002E-2</v>
      </c>
      <c r="H47" s="117">
        <v>0.10249999999999999</v>
      </c>
      <c r="I47" s="113">
        <f t="shared" si="2"/>
        <v>0.31219999999999998</v>
      </c>
      <c r="J47" s="1">
        <v>5</v>
      </c>
      <c r="K47" s="55">
        <v>89</v>
      </c>
      <c r="L47" s="28"/>
      <c r="M47" s="23"/>
      <c r="N47" s="23"/>
      <c r="O47" s="23"/>
      <c r="P47" s="23"/>
      <c r="Q47" s="29"/>
      <c r="R47" s="107" t="s">
        <v>27</v>
      </c>
    </row>
    <row r="48" spans="2:18" x14ac:dyDescent="0.2">
      <c r="B48" s="8"/>
      <c r="C48" s="1" t="s">
        <v>32</v>
      </c>
      <c r="D48" s="1">
        <v>188</v>
      </c>
      <c r="E48" s="2">
        <v>56.56</v>
      </c>
      <c r="F48" s="117">
        <v>0.12529999999999999</v>
      </c>
      <c r="G48" s="117">
        <v>4.8599999999999997E-2</v>
      </c>
      <c r="H48" s="117">
        <v>9.8299999999999998E-2</v>
      </c>
      <c r="I48" s="113">
        <f t="shared" si="2"/>
        <v>0.2722</v>
      </c>
      <c r="J48" s="1">
        <v>5</v>
      </c>
      <c r="K48" s="55">
        <v>83</v>
      </c>
      <c r="L48" s="28"/>
      <c r="M48" s="23"/>
      <c r="N48" s="23"/>
      <c r="O48" s="23"/>
      <c r="P48" s="23"/>
      <c r="Q48" s="29"/>
      <c r="R48" s="107" t="s">
        <v>27</v>
      </c>
    </row>
    <row r="49" spans="2:18" x14ac:dyDescent="0.2">
      <c r="B49" s="8"/>
      <c r="C49" s="1" t="s">
        <v>33</v>
      </c>
      <c r="D49" s="1">
        <v>317</v>
      </c>
      <c r="E49" s="1">
        <v>49.57</v>
      </c>
      <c r="F49" s="117">
        <v>0.1089</v>
      </c>
      <c r="G49" s="117">
        <v>4.3400000000000001E-2</v>
      </c>
      <c r="H49" s="117">
        <v>7.5499999999999998E-2</v>
      </c>
      <c r="I49" s="113">
        <f t="shared" si="2"/>
        <v>0.2278</v>
      </c>
      <c r="J49" s="1">
        <v>5</v>
      </c>
      <c r="K49" s="55">
        <v>80</v>
      </c>
      <c r="L49" s="28"/>
      <c r="M49" s="23"/>
      <c r="N49" s="23"/>
      <c r="O49" s="23"/>
      <c r="P49" s="23"/>
      <c r="Q49" s="29"/>
      <c r="R49" s="107" t="s">
        <v>27</v>
      </c>
    </row>
    <row r="50" spans="2:18" x14ac:dyDescent="0.2">
      <c r="B50" s="53"/>
      <c r="C50" s="1" t="s">
        <v>34</v>
      </c>
      <c r="D50" s="13">
        <v>265</v>
      </c>
      <c r="E50" s="13">
        <v>61.173000000000002</v>
      </c>
      <c r="F50" s="117">
        <v>0.1094</v>
      </c>
      <c r="G50" s="117">
        <v>1.7899999999999999E-2</v>
      </c>
      <c r="H50" s="117">
        <v>0.10589999999999999</v>
      </c>
      <c r="I50" s="113">
        <f t="shared" si="2"/>
        <v>0.23319999999999999</v>
      </c>
      <c r="J50" s="13">
        <v>5</v>
      </c>
      <c r="K50" s="55">
        <v>51</v>
      </c>
      <c r="L50" s="35"/>
      <c r="M50" s="23"/>
      <c r="N50" s="23"/>
      <c r="O50" s="23"/>
      <c r="P50" s="23"/>
      <c r="Q50" s="29"/>
      <c r="R50" s="107" t="s">
        <v>28</v>
      </c>
    </row>
    <row r="51" spans="2:18" x14ac:dyDescent="0.2">
      <c r="B51" s="53"/>
      <c r="C51" s="1" t="s">
        <v>35</v>
      </c>
      <c r="D51" s="13">
        <v>277</v>
      </c>
      <c r="E51" s="13">
        <v>55.390999999999998</v>
      </c>
      <c r="F51" s="117">
        <v>9.8000000000000004E-2</v>
      </c>
      <c r="G51" s="117">
        <v>3.4000000000000002E-2</v>
      </c>
      <c r="H51" s="117">
        <v>9.3299999999999994E-2</v>
      </c>
      <c r="I51" s="113">
        <f t="shared" si="2"/>
        <v>0.2253</v>
      </c>
      <c r="J51" s="13">
        <v>6</v>
      </c>
      <c r="K51" s="55">
        <v>78</v>
      </c>
      <c r="L51" s="35"/>
      <c r="M51" s="23"/>
      <c r="N51" s="23"/>
      <c r="O51" s="23"/>
      <c r="P51" s="23"/>
      <c r="Q51" s="29"/>
      <c r="R51" s="108" t="s">
        <v>28</v>
      </c>
    </row>
    <row r="52" spans="2:18" x14ac:dyDescent="0.2">
      <c r="B52" s="53"/>
      <c r="C52" s="1" t="s">
        <v>36</v>
      </c>
      <c r="D52" s="13">
        <v>189</v>
      </c>
      <c r="E52" s="13">
        <v>64.831000000000003</v>
      </c>
      <c r="F52" s="117">
        <v>0.129</v>
      </c>
      <c r="G52" s="117">
        <v>4.6600000000000003E-2</v>
      </c>
      <c r="H52" s="117">
        <v>0.11070000000000001</v>
      </c>
      <c r="I52" s="113">
        <f t="shared" si="2"/>
        <v>0.2863</v>
      </c>
      <c r="J52" s="13">
        <v>5</v>
      </c>
      <c r="K52" s="55">
        <v>87</v>
      </c>
      <c r="L52" s="35"/>
      <c r="M52" s="23"/>
      <c r="N52" s="23"/>
      <c r="O52" s="23"/>
      <c r="P52" s="23"/>
      <c r="Q52" s="29"/>
      <c r="R52" s="107" t="s">
        <v>28</v>
      </c>
    </row>
    <row r="53" spans="2:18" x14ac:dyDescent="0.2">
      <c r="B53" s="53"/>
      <c r="C53" s="13" t="s">
        <v>37</v>
      </c>
      <c r="D53" s="1">
        <v>145</v>
      </c>
      <c r="E53" s="1">
        <v>65.13</v>
      </c>
      <c r="F53" s="117">
        <v>0.84399999999999997</v>
      </c>
      <c r="G53" s="117">
        <v>3.1899999999999998E-2</v>
      </c>
      <c r="H53" s="117">
        <v>0.18049999999999999</v>
      </c>
      <c r="I53" s="113">
        <f t="shared" si="2"/>
        <v>1.0564</v>
      </c>
      <c r="J53" s="1">
        <v>5</v>
      </c>
      <c r="K53" s="55">
        <v>56</v>
      </c>
      <c r="L53" s="36"/>
      <c r="M53" s="23"/>
      <c r="N53" s="23"/>
      <c r="O53" s="23"/>
      <c r="P53" s="23"/>
      <c r="Q53" s="29"/>
      <c r="R53" s="108" t="s">
        <v>28</v>
      </c>
    </row>
    <row r="54" spans="2:18" ht="13.5" thickBot="1" x14ac:dyDescent="0.25">
      <c r="B54" s="82"/>
      <c r="C54" s="83" t="s">
        <v>38</v>
      </c>
      <c r="D54" s="83">
        <v>282</v>
      </c>
      <c r="E54" s="83">
        <v>73.988</v>
      </c>
      <c r="F54" s="126">
        <v>0.12379999999999999</v>
      </c>
      <c r="G54" s="126">
        <v>4.6800000000000001E-2</v>
      </c>
      <c r="H54" s="126">
        <v>0.1207</v>
      </c>
      <c r="I54" s="113">
        <f t="shared" si="2"/>
        <v>0.2913</v>
      </c>
      <c r="J54" s="83">
        <v>5</v>
      </c>
      <c r="K54" s="56">
        <v>69</v>
      </c>
      <c r="L54" s="98"/>
      <c r="M54" s="99"/>
      <c r="N54" s="99"/>
      <c r="O54" s="99"/>
      <c r="P54" s="99"/>
      <c r="Q54" s="100"/>
      <c r="R54" s="107" t="s">
        <v>28</v>
      </c>
    </row>
    <row r="55" spans="2:18" x14ac:dyDescent="0.2">
      <c r="B55" s="88"/>
      <c r="C55" s="89" t="s">
        <v>15</v>
      </c>
      <c r="D55" s="90"/>
      <c r="E55" s="90"/>
      <c r="F55" s="90"/>
      <c r="G55" s="90"/>
      <c r="H55" s="90"/>
      <c r="I55" s="91"/>
      <c r="J55" s="90"/>
      <c r="K55" s="92"/>
      <c r="L55" s="93"/>
      <c r="M55" s="94"/>
      <c r="N55" s="94"/>
      <c r="O55" s="94"/>
      <c r="P55" s="94"/>
      <c r="Q55" s="92"/>
    </row>
    <row r="56" spans="2:18" ht="13.5" thickBot="1" x14ac:dyDescent="0.25">
      <c r="B56" s="95"/>
      <c r="C56" s="12" t="s">
        <v>16</v>
      </c>
      <c r="D56" s="96"/>
      <c r="E56" s="96"/>
      <c r="F56" s="96"/>
      <c r="G56" s="96"/>
      <c r="H56" s="96"/>
      <c r="I56" s="97"/>
      <c r="J56" s="96"/>
      <c r="K56" s="43"/>
      <c r="L56" s="41"/>
      <c r="M56" s="42"/>
      <c r="N56" s="42"/>
      <c r="O56" s="42"/>
      <c r="P56" s="42"/>
      <c r="Q56" s="43"/>
    </row>
    <row r="57" spans="2:18" ht="13.5" thickBot="1" x14ac:dyDescent="0.25">
      <c r="B57" s="50"/>
      <c r="C57" s="51"/>
      <c r="D57" s="51"/>
      <c r="E57" s="51"/>
      <c r="F57" s="51"/>
      <c r="G57" s="51"/>
      <c r="H57" s="51"/>
      <c r="I57" s="51"/>
      <c r="J57" s="51"/>
      <c r="K57" s="57"/>
      <c r="L57" s="15"/>
      <c r="M57" s="15"/>
      <c r="N57" s="15"/>
      <c r="O57" s="15"/>
      <c r="P57" s="15"/>
      <c r="Q57" s="38"/>
    </row>
    <row r="58" spans="2:18" x14ac:dyDescent="0.2">
      <c r="B58" s="9" t="s">
        <v>10</v>
      </c>
      <c r="C58" s="32">
        <v>1</v>
      </c>
      <c r="D58" s="7">
        <v>81</v>
      </c>
      <c r="E58" s="7">
        <v>51.661000000000001</v>
      </c>
      <c r="F58" s="127">
        <v>9.6600000000000005E-2</v>
      </c>
      <c r="G58" s="127">
        <v>5.67E-2</v>
      </c>
      <c r="H58" s="127">
        <v>9.5100000000000004E-2</v>
      </c>
      <c r="I58" s="122">
        <f>F58+G58+H58</f>
        <v>0.24840000000000001</v>
      </c>
      <c r="J58" s="7">
        <v>5</v>
      </c>
      <c r="K58" s="116">
        <v>83</v>
      </c>
      <c r="L58" s="109"/>
      <c r="M58" s="26"/>
      <c r="N58" s="26"/>
      <c r="O58" s="26"/>
      <c r="P58" s="26"/>
      <c r="Q58" s="27"/>
      <c r="R58" s="107" t="s">
        <v>39</v>
      </c>
    </row>
    <row r="59" spans="2:18" x14ac:dyDescent="0.2">
      <c r="B59" s="48"/>
      <c r="C59" s="13">
        <v>2</v>
      </c>
      <c r="D59" s="1">
        <v>109</v>
      </c>
      <c r="E59" s="1">
        <v>20.149999999999999</v>
      </c>
      <c r="F59" s="117">
        <v>0.11550000000000001</v>
      </c>
      <c r="G59" s="117">
        <v>4.4699999999999997E-2</v>
      </c>
      <c r="H59" s="117">
        <v>9.0399999999999994E-2</v>
      </c>
      <c r="I59" s="117">
        <f>F59+G59+H59</f>
        <v>0.25059999999999999</v>
      </c>
      <c r="J59" s="1">
        <v>5</v>
      </c>
      <c r="K59" s="118">
        <v>86</v>
      </c>
      <c r="L59" s="81"/>
      <c r="M59" s="64"/>
      <c r="N59" s="64"/>
      <c r="O59" s="64"/>
      <c r="P59" s="64"/>
      <c r="Q59" s="65"/>
      <c r="R59" s="107" t="s">
        <v>39</v>
      </c>
    </row>
    <row r="60" spans="2:18" x14ac:dyDescent="0.2">
      <c r="B60" s="48"/>
      <c r="C60" s="13">
        <v>3</v>
      </c>
      <c r="D60" s="1">
        <v>98</v>
      </c>
      <c r="E60" s="1">
        <v>22.663</v>
      </c>
      <c r="F60" s="117">
        <v>0.1338</v>
      </c>
      <c r="G60" s="117">
        <v>4.3200000000000002E-2</v>
      </c>
      <c r="H60" s="117">
        <v>7.3599999999999999E-2</v>
      </c>
      <c r="I60" s="117">
        <f t="shared" ref="I60:I72" si="3">F60+G60+H60</f>
        <v>0.25059999999999999</v>
      </c>
      <c r="J60" s="1">
        <v>5</v>
      </c>
      <c r="K60" s="118">
        <v>71</v>
      </c>
      <c r="L60" s="81"/>
      <c r="M60" s="64"/>
      <c r="N60" s="64"/>
      <c r="O60" s="64"/>
      <c r="P60" s="64"/>
      <c r="Q60" s="65"/>
      <c r="R60" s="107" t="s">
        <v>39</v>
      </c>
    </row>
    <row r="61" spans="2:18" x14ac:dyDescent="0.2">
      <c r="B61" s="48"/>
      <c r="C61" s="13">
        <v>4</v>
      </c>
      <c r="D61" s="1">
        <v>68</v>
      </c>
      <c r="E61" s="1">
        <v>45.984999999999999</v>
      </c>
      <c r="F61" s="117">
        <v>7.4399999999999994E-2</v>
      </c>
      <c r="G61" s="117">
        <v>4.5400000000000003E-2</v>
      </c>
      <c r="H61" s="117">
        <v>6.88E-2</v>
      </c>
      <c r="I61" s="117">
        <f t="shared" si="3"/>
        <v>0.18859999999999999</v>
      </c>
      <c r="J61" s="1">
        <v>5</v>
      </c>
      <c r="K61" s="118">
        <v>82</v>
      </c>
      <c r="L61" s="81"/>
      <c r="M61" s="64"/>
      <c r="N61" s="64"/>
      <c r="O61" s="64"/>
      <c r="P61" s="64"/>
      <c r="Q61" s="65"/>
      <c r="R61" s="107" t="s">
        <v>39</v>
      </c>
    </row>
    <row r="62" spans="2:18" x14ac:dyDescent="0.2">
      <c r="B62" s="48"/>
      <c r="C62" s="13">
        <v>5</v>
      </c>
      <c r="D62" s="1">
        <v>47</v>
      </c>
      <c r="E62" s="1">
        <v>31.971</v>
      </c>
      <c r="F62" s="117">
        <v>8.1600000000000006E-2</v>
      </c>
      <c r="G62" s="117">
        <v>3.5099999999999999E-2</v>
      </c>
      <c r="H62" s="117">
        <v>7.3800000000000004E-2</v>
      </c>
      <c r="I62" s="117">
        <f t="shared" si="3"/>
        <v>0.1905</v>
      </c>
      <c r="J62" s="1">
        <v>5</v>
      </c>
      <c r="K62" s="118">
        <v>69</v>
      </c>
      <c r="L62" s="81"/>
      <c r="M62" s="64"/>
      <c r="N62" s="64"/>
      <c r="O62" s="64"/>
      <c r="P62" s="64"/>
      <c r="Q62" s="65"/>
      <c r="R62" s="107" t="s">
        <v>39</v>
      </c>
    </row>
    <row r="63" spans="2:18" x14ac:dyDescent="0.2">
      <c r="B63" s="48"/>
      <c r="C63" s="49" t="s">
        <v>29</v>
      </c>
      <c r="D63" s="49">
        <v>62</v>
      </c>
      <c r="E63" s="49">
        <v>73.3</v>
      </c>
      <c r="F63" s="124">
        <v>9.11E-2</v>
      </c>
      <c r="G63" s="124">
        <v>5.8400000000000001E-2</v>
      </c>
      <c r="H63" s="124">
        <v>9.7199999999999995E-2</v>
      </c>
      <c r="I63" s="117">
        <f t="shared" si="3"/>
        <v>0.24669999999999997</v>
      </c>
      <c r="J63" s="49">
        <v>5</v>
      </c>
      <c r="K63" s="69">
        <v>92</v>
      </c>
      <c r="L63" s="81"/>
      <c r="M63" s="64"/>
      <c r="N63" s="64"/>
      <c r="O63" s="64"/>
      <c r="P63" s="64"/>
      <c r="Q63" s="65"/>
      <c r="R63" s="107" t="s">
        <v>27</v>
      </c>
    </row>
    <row r="64" spans="2:18" x14ac:dyDescent="0.2">
      <c r="B64" s="8"/>
      <c r="C64" s="1" t="s">
        <v>30</v>
      </c>
      <c r="D64" s="1">
        <v>71</v>
      </c>
      <c r="E64" s="1">
        <v>75.843999999999994</v>
      </c>
      <c r="F64" s="117">
        <v>7.9100000000000004E-2</v>
      </c>
      <c r="G64" s="117">
        <v>4.7800000000000002E-2</v>
      </c>
      <c r="H64" s="117">
        <v>7.9399999999999998E-2</v>
      </c>
      <c r="I64" s="117">
        <f t="shared" si="3"/>
        <v>0.20630000000000001</v>
      </c>
      <c r="J64" s="1">
        <v>5</v>
      </c>
      <c r="K64" s="58">
        <v>81</v>
      </c>
      <c r="L64" s="66"/>
      <c r="M64" s="23"/>
      <c r="N64" s="23"/>
      <c r="O64" s="23"/>
      <c r="P64" s="23"/>
      <c r="Q64" s="29"/>
      <c r="R64" s="107" t="s">
        <v>27</v>
      </c>
    </row>
    <row r="65" spans="2:18" x14ac:dyDescent="0.2">
      <c r="B65" s="8"/>
      <c r="C65" s="1" t="s">
        <v>31</v>
      </c>
      <c r="D65" s="1">
        <v>57</v>
      </c>
      <c r="E65" s="1">
        <v>43.726999999999997</v>
      </c>
      <c r="F65" s="117">
        <v>0.10059999999999999</v>
      </c>
      <c r="G65" s="117">
        <v>3.5499999999999997E-2</v>
      </c>
      <c r="H65" s="117">
        <v>6.3899999999999998E-2</v>
      </c>
      <c r="I65" s="117">
        <f t="shared" si="3"/>
        <v>0.2</v>
      </c>
      <c r="J65" s="1">
        <v>5</v>
      </c>
      <c r="K65" s="58">
        <v>72</v>
      </c>
      <c r="L65" s="66"/>
      <c r="M65" s="23"/>
      <c r="N65" s="23"/>
      <c r="O65" s="23"/>
      <c r="P65" s="23"/>
      <c r="Q65" s="29"/>
      <c r="R65" s="107" t="s">
        <v>27</v>
      </c>
    </row>
    <row r="66" spans="2:18" x14ac:dyDescent="0.2">
      <c r="B66" s="8"/>
      <c r="C66" s="1" t="s">
        <v>32</v>
      </c>
      <c r="D66" s="1">
        <v>41</v>
      </c>
      <c r="E66" s="1">
        <v>58.44</v>
      </c>
      <c r="F66" s="117">
        <v>6.5799999999999997E-2</v>
      </c>
      <c r="G66" s="117">
        <v>5.1900000000000002E-2</v>
      </c>
      <c r="H66" s="117">
        <v>8.9899999999999994E-2</v>
      </c>
      <c r="I66" s="117">
        <f t="shared" si="3"/>
        <v>0.20760000000000001</v>
      </c>
      <c r="J66" s="1">
        <v>5</v>
      </c>
      <c r="K66" s="58">
        <v>73</v>
      </c>
      <c r="L66" s="66"/>
      <c r="M66" s="23"/>
      <c r="N66" s="23"/>
      <c r="O66" s="23"/>
      <c r="P66" s="23"/>
      <c r="Q66" s="29"/>
      <c r="R66" s="107" t="s">
        <v>27</v>
      </c>
    </row>
    <row r="67" spans="2:18" x14ac:dyDescent="0.2">
      <c r="B67" s="8"/>
      <c r="C67" s="1" t="s">
        <v>33</v>
      </c>
      <c r="D67" s="1">
        <v>79</v>
      </c>
      <c r="E67" s="1">
        <v>53.57</v>
      </c>
      <c r="F67" s="117">
        <v>6.2899999999999998E-2</v>
      </c>
      <c r="G67" s="117">
        <v>3.5400000000000001E-2</v>
      </c>
      <c r="H67" s="117">
        <v>6.0199999999999997E-2</v>
      </c>
      <c r="I67" s="117">
        <f t="shared" si="3"/>
        <v>0.1585</v>
      </c>
      <c r="J67" s="1">
        <v>5</v>
      </c>
      <c r="K67" s="58">
        <v>70</v>
      </c>
      <c r="L67" s="66"/>
      <c r="M67" s="23"/>
      <c r="N67" s="23"/>
      <c r="O67" s="23"/>
      <c r="P67" s="23"/>
      <c r="Q67" s="29"/>
      <c r="R67" s="107" t="s">
        <v>27</v>
      </c>
    </row>
    <row r="68" spans="2:18" x14ac:dyDescent="0.2">
      <c r="B68" s="53"/>
      <c r="C68" s="1" t="s">
        <v>34</v>
      </c>
      <c r="D68" s="1">
        <v>43</v>
      </c>
      <c r="E68" s="1">
        <v>52.768999999999998</v>
      </c>
      <c r="F68" s="117">
        <v>0.1376</v>
      </c>
      <c r="G68" s="117">
        <v>4.6100000000000002E-2</v>
      </c>
      <c r="H68" s="117">
        <v>8.0500000000000002E-2</v>
      </c>
      <c r="I68" s="117">
        <f t="shared" si="3"/>
        <v>0.26419999999999999</v>
      </c>
      <c r="J68" s="1"/>
      <c r="K68" s="58">
        <v>90</v>
      </c>
      <c r="L68" s="66"/>
      <c r="M68" s="23"/>
      <c r="N68" s="23"/>
      <c r="O68" s="23"/>
      <c r="P68" s="23"/>
      <c r="Q68" s="29"/>
      <c r="R68" s="107" t="s">
        <v>28</v>
      </c>
    </row>
    <row r="69" spans="2:18" x14ac:dyDescent="0.2">
      <c r="B69" s="53"/>
      <c r="C69" s="1" t="s">
        <v>35</v>
      </c>
      <c r="D69" s="1">
        <v>57</v>
      </c>
      <c r="E69" s="1">
        <v>69.494</v>
      </c>
      <c r="F69" s="117">
        <v>0.46400000000000002</v>
      </c>
      <c r="G69" s="117">
        <v>4.7399999999999998E-2</v>
      </c>
      <c r="H69" s="117">
        <v>9.2100000000000001E-2</v>
      </c>
      <c r="I69" s="117">
        <f t="shared" si="3"/>
        <v>0.60350000000000004</v>
      </c>
      <c r="J69" s="1"/>
      <c r="K69" s="58">
        <v>75</v>
      </c>
      <c r="L69" s="66"/>
      <c r="M69" s="23"/>
      <c r="N69" s="23"/>
      <c r="O69" s="23"/>
      <c r="P69" s="23"/>
      <c r="Q69" s="29"/>
      <c r="R69" s="108" t="s">
        <v>28</v>
      </c>
    </row>
    <row r="70" spans="2:18" x14ac:dyDescent="0.2">
      <c r="B70" s="53"/>
      <c r="C70" s="1" t="s">
        <v>36</v>
      </c>
      <c r="D70" s="1">
        <v>60</v>
      </c>
      <c r="E70" s="1">
        <v>64.372</v>
      </c>
      <c r="F70" s="117">
        <v>5.6099999999999997E-2</v>
      </c>
      <c r="G70" s="117">
        <v>5.5899999999999998E-2</v>
      </c>
      <c r="H70" s="117">
        <v>6.2700000000000006E-2</v>
      </c>
      <c r="I70" s="117">
        <f t="shared" si="3"/>
        <v>0.17469999999999999</v>
      </c>
      <c r="J70" s="1"/>
      <c r="K70" s="58">
        <v>80</v>
      </c>
      <c r="L70" s="66"/>
      <c r="M70" s="23"/>
      <c r="N70" s="23"/>
      <c r="O70" s="23"/>
      <c r="P70" s="23"/>
      <c r="Q70" s="29"/>
      <c r="R70" s="107" t="s">
        <v>28</v>
      </c>
    </row>
    <row r="71" spans="2:18" x14ac:dyDescent="0.2">
      <c r="B71" s="53"/>
      <c r="C71" s="13" t="s">
        <v>37</v>
      </c>
      <c r="D71" s="1">
        <v>52</v>
      </c>
      <c r="E71" s="1">
        <v>48.238999999999997</v>
      </c>
      <c r="F71" s="117">
        <v>5.7000000000000002E-2</v>
      </c>
      <c r="G71" s="117">
        <v>5.1200000000000002E-2</v>
      </c>
      <c r="H71" s="117">
        <v>7.7499999999999999E-2</v>
      </c>
      <c r="I71" s="117">
        <f>F71+G71+H71</f>
        <v>0.1857</v>
      </c>
      <c r="J71" s="1"/>
      <c r="K71" s="58">
        <v>90</v>
      </c>
      <c r="L71" s="66"/>
      <c r="M71" s="23"/>
      <c r="N71" s="23"/>
      <c r="O71" s="23"/>
      <c r="P71" s="23"/>
      <c r="Q71" s="29"/>
      <c r="R71" s="108" t="s">
        <v>28</v>
      </c>
    </row>
    <row r="72" spans="2:18" ht="13.5" thickBot="1" x14ac:dyDescent="0.25">
      <c r="B72" s="82"/>
      <c r="C72" s="83" t="s">
        <v>38</v>
      </c>
      <c r="D72" s="83">
        <v>58</v>
      </c>
      <c r="E72" s="83">
        <v>46.451000000000001</v>
      </c>
      <c r="F72" s="126">
        <v>5.3999999999999999E-2</v>
      </c>
      <c r="G72" s="126">
        <v>4.24E-2</v>
      </c>
      <c r="H72" s="126">
        <v>8.4599999999999995E-2</v>
      </c>
      <c r="I72" s="117">
        <f t="shared" si="3"/>
        <v>0.18099999999999999</v>
      </c>
      <c r="J72" s="83"/>
      <c r="K72" s="101">
        <v>85</v>
      </c>
      <c r="L72" s="110"/>
      <c r="M72" s="99"/>
      <c r="N72" s="99"/>
      <c r="O72" s="99"/>
      <c r="P72" s="99"/>
      <c r="Q72" s="100"/>
      <c r="R72" s="107" t="s">
        <v>28</v>
      </c>
    </row>
    <row r="73" spans="2:18" x14ac:dyDescent="0.2">
      <c r="B73" s="102"/>
      <c r="C73" s="89" t="s">
        <v>15</v>
      </c>
      <c r="D73" s="103"/>
      <c r="E73" s="103"/>
      <c r="F73" s="103"/>
      <c r="G73" s="103"/>
      <c r="H73" s="103"/>
      <c r="I73" s="104"/>
      <c r="J73" s="103"/>
      <c r="K73" s="105"/>
      <c r="L73" s="111"/>
      <c r="M73" s="106"/>
      <c r="N73" s="106"/>
      <c r="O73" s="106"/>
      <c r="P73" s="106"/>
      <c r="Q73" s="105"/>
    </row>
    <row r="74" spans="2:18" ht="13.5" thickBot="1" x14ac:dyDescent="0.25">
      <c r="B74" s="10"/>
      <c r="C74" s="12" t="s">
        <v>16</v>
      </c>
      <c r="D74" s="11"/>
      <c r="E74" s="11"/>
      <c r="F74" s="11"/>
      <c r="G74" s="11"/>
      <c r="H74" s="11"/>
      <c r="I74" s="47"/>
      <c r="J74" s="11"/>
      <c r="K74" s="40"/>
      <c r="L74" s="112"/>
      <c r="M74" s="39"/>
      <c r="N74" s="39"/>
      <c r="O74" s="39"/>
      <c r="P74" s="39"/>
      <c r="Q74" s="40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2010-03-29T08:27:53Z</dcterms:created>
  <dcterms:modified xsi:type="dcterms:W3CDTF">2017-04-27T15:30:13Z</dcterms:modified>
</cp:coreProperties>
</file>