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kes\Desktop\"/>
    </mc:Choice>
  </mc:AlternateContent>
  <bookViews>
    <workbookView xWindow="0" yWindow="0" windowWidth="19200" windowHeight="71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" i="1" l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H4" i="1"/>
  <c r="AG4" i="1"/>
  <c r="AH3" i="1"/>
  <c r="AG3" i="1"/>
</calcChain>
</file>

<file path=xl/sharedStrings.xml><?xml version="1.0" encoding="utf-8"?>
<sst xmlns="http://schemas.openxmlformats.org/spreadsheetml/2006/main" count="177" uniqueCount="65">
  <si>
    <t>Sample name</t>
  </si>
  <si>
    <t>Lab ID</t>
  </si>
  <si>
    <t>Naftalen</t>
  </si>
  <si>
    <t>Biphenyl</t>
  </si>
  <si>
    <t>Acenaftylen</t>
  </si>
  <si>
    <t>Acenaften</t>
  </si>
  <si>
    <t>Fluoren</t>
  </si>
  <si>
    <t>Fenantren</t>
  </si>
  <si>
    <t>Antracen</t>
  </si>
  <si>
    <t>Fluoranten</t>
  </si>
  <si>
    <t>Pyren</t>
  </si>
  <si>
    <t>Reten</t>
  </si>
  <si>
    <t>Benzo(b)fluorene</t>
  </si>
  <si>
    <t>Benzo-Naphtho-Thiophene</t>
  </si>
  <si>
    <t>Benzo(ghi)fluoranthene</t>
  </si>
  <si>
    <t>Cyclopenta(cd)pyrene</t>
  </si>
  <si>
    <t>Benz(a)antracen</t>
  </si>
  <si>
    <t>Triphenylene</t>
  </si>
  <si>
    <t>Chrysen</t>
  </si>
  <si>
    <t>Benzo(b)fluoranten</t>
  </si>
  <si>
    <t>Benzo(j)fluoranthene</t>
  </si>
  <si>
    <t>Benzo(k)fluoranten</t>
  </si>
  <si>
    <t>Benzo(e)pyrene</t>
  </si>
  <si>
    <t>Benzo(a)pyren</t>
  </si>
  <si>
    <t>Perylene</t>
  </si>
  <si>
    <t>Indeno(123cd)pyren</t>
  </si>
  <si>
    <t>Dibenz(ah)antracen</t>
  </si>
  <si>
    <t>Dibenzo(ac)anthracene</t>
  </si>
  <si>
    <t>Benzo(ghi)perylen</t>
  </si>
  <si>
    <t>Anthanthrene</t>
  </si>
  <si>
    <t>Coronene</t>
  </si>
  <si>
    <t>SUM 16 PAH</t>
  </si>
  <si>
    <t>SUM 29 PAH</t>
  </si>
  <si>
    <t>ng/vial</t>
  </si>
  <si>
    <t>PF PAHs</t>
  </si>
  <si>
    <t>ND</t>
  </si>
  <si>
    <t>NP_TN_PAHs</t>
  </si>
  <si>
    <t>N_P_N_PAHs</t>
  </si>
  <si>
    <t>KP_PAH</t>
  </si>
  <si>
    <t>KF_PAH_1</t>
  </si>
  <si>
    <t>KF_PAH_2</t>
  </si>
  <si>
    <t>Such_Vrs_PAH</t>
  </si>
  <si>
    <t>Zah_Mo_PAH</t>
  </si>
  <si>
    <t>Such_Boh_PAH</t>
  </si>
  <si>
    <t>Zah_Pt_PAH</t>
  </si>
  <si>
    <t>RS_PAH</t>
  </si>
  <si>
    <t>Compound</t>
  </si>
  <si>
    <t>LOQ</t>
  </si>
  <si>
    <t>ng/sample</t>
  </si>
  <si>
    <t>16 PAHs</t>
  </si>
  <si>
    <t>Benzo(a)antracen</t>
  </si>
  <si>
    <t>Dibenzo(ah)antracen</t>
  </si>
  <si>
    <t>29 PAHs</t>
  </si>
  <si>
    <t>Bifenyl</t>
  </si>
  <si>
    <t>Benzo(b)fluoren</t>
  </si>
  <si>
    <t>Benzo-nafto-thiofen</t>
  </si>
  <si>
    <t>Benzo(ghi)fluoranten</t>
  </si>
  <si>
    <t>Cyclopenta(cd)pyren</t>
  </si>
  <si>
    <t>Trifenylen</t>
  </si>
  <si>
    <t>Benzo(j)fluoranten</t>
  </si>
  <si>
    <t>Benzo(e)pyren</t>
  </si>
  <si>
    <t>Perylen</t>
  </si>
  <si>
    <t>Dibenzo(ac)antracen</t>
  </si>
  <si>
    <t>Antantren</t>
  </si>
  <si>
    <t>Coronen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</si>
</sst>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2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right" vertical="center"/>
    </xf>
    <xf numFmtId="2" fontId="0" fillId="0" borderId="1" xfId="0" applyNumberFormat="1" applyBorder="1"/>
    <xf numFmtId="49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2" fontId="0" fillId="0" borderId="2" xfId="0" applyNumberFormat="1" applyBorder="1"/>
    <xf numFmtId="49" fontId="1" fillId="0" borderId="3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164" fontId="0" fillId="0" borderId="3" xfId="0" applyNumberFormat="1" applyBorder="1" applyAlignment="1">
      <alignment horizontal="right" vertical="center"/>
    </xf>
    <xf numFmtId="2" fontId="0" fillId="0" borderId="3" xfId="0" applyNumberFormat="1" applyBorder="1"/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2" fontId="0" fillId="2" borderId="2" xfId="0" applyNumberFormat="1" applyFill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abSelected="1" workbookViewId="0">
      <selection activeCell="A9" sqref="A9"/>
    </sheetView>
  </sheetViews>
  <sheetFormatPr defaultRowHeight="14.5" x14ac:dyDescent="0.35"/>
  <cols>
    <col min="2" max="2" width="16" style="8" customWidth="1"/>
    <col min="3" max="3" width="9.1796875" style="9"/>
    <col min="4" max="32" width="9.81640625" style="1" customWidth="1"/>
    <col min="33" max="34" width="13.26953125" style="1" customWidth="1"/>
  </cols>
  <sheetData>
    <row r="1" spans="2:34" s="4" customFormat="1" x14ac:dyDescent="0.35">
      <c r="B1" s="28" t="s">
        <v>0</v>
      </c>
      <c r="C1" s="28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24" t="s">
        <v>31</v>
      </c>
      <c r="AH1" s="24" t="s">
        <v>32</v>
      </c>
    </row>
    <row r="2" spans="2:34" s="4" customFormat="1" ht="15" thickBot="1" x14ac:dyDescent="0.4">
      <c r="B2" s="29"/>
      <c r="C2" s="29"/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  <c r="I2" s="18" t="s">
        <v>33</v>
      </c>
      <c r="J2" s="18" t="s">
        <v>33</v>
      </c>
      <c r="K2" s="18" t="s">
        <v>33</v>
      </c>
      <c r="L2" s="18" t="s">
        <v>33</v>
      </c>
      <c r="M2" s="18" t="s">
        <v>33</v>
      </c>
      <c r="N2" s="18" t="s">
        <v>33</v>
      </c>
      <c r="O2" s="18" t="s">
        <v>33</v>
      </c>
      <c r="P2" s="18" t="s">
        <v>33</v>
      </c>
      <c r="Q2" s="18" t="s">
        <v>33</v>
      </c>
      <c r="R2" s="18" t="s">
        <v>33</v>
      </c>
      <c r="S2" s="18" t="s">
        <v>33</v>
      </c>
      <c r="T2" s="18" t="s">
        <v>33</v>
      </c>
      <c r="U2" s="18" t="s">
        <v>33</v>
      </c>
      <c r="V2" s="18" t="s">
        <v>33</v>
      </c>
      <c r="W2" s="18" t="s">
        <v>33</v>
      </c>
      <c r="X2" s="18" t="s">
        <v>33</v>
      </c>
      <c r="Y2" s="18" t="s">
        <v>33</v>
      </c>
      <c r="Z2" s="18" t="s">
        <v>33</v>
      </c>
      <c r="AA2" s="18" t="s">
        <v>33</v>
      </c>
      <c r="AB2" s="18" t="s">
        <v>33</v>
      </c>
      <c r="AC2" s="18" t="s">
        <v>33</v>
      </c>
      <c r="AD2" s="18" t="s">
        <v>33</v>
      </c>
      <c r="AE2" s="18" t="s">
        <v>33</v>
      </c>
      <c r="AF2" s="18" t="s">
        <v>33</v>
      </c>
      <c r="AG2" s="25" t="s">
        <v>33</v>
      </c>
      <c r="AH2" s="25" t="s">
        <v>33</v>
      </c>
    </row>
    <row r="3" spans="2:34" s="2" customFormat="1" ht="15" thickTop="1" x14ac:dyDescent="0.35">
      <c r="B3" s="14" t="s">
        <v>34</v>
      </c>
      <c r="C3" s="22" t="s">
        <v>34</v>
      </c>
      <c r="D3" s="23">
        <v>0.49284246146735516</v>
      </c>
      <c r="E3" s="23">
        <v>1.2992679752752334</v>
      </c>
      <c r="F3" s="23">
        <v>0.13761928697995957</v>
      </c>
      <c r="G3" s="23">
        <v>1.1641723232519492</v>
      </c>
      <c r="H3" s="23">
        <v>9.3510712135604699</v>
      </c>
      <c r="I3" s="23">
        <v>48.054882188810538</v>
      </c>
      <c r="J3" s="23">
        <v>1.5804098198200198</v>
      </c>
      <c r="K3" s="23">
        <v>28.87309740924206</v>
      </c>
      <c r="L3" s="23">
        <v>17.515903357318496</v>
      </c>
      <c r="M3" s="23">
        <v>3.2524409659562257</v>
      </c>
      <c r="N3" s="23">
        <v>1.4883318104936274</v>
      </c>
      <c r="O3" s="23">
        <v>0.54471979491438083</v>
      </c>
      <c r="P3" s="23">
        <v>1.4453136135615778</v>
      </c>
      <c r="Q3" s="23" t="s">
        <v>35</v>
      </c>
      <c r="R3" s="23">
        <v>2.7652746818478833</v>
      </c>
      <c r="S3" s="23">
        <v>1.2419319659152188</v>
      </c>
      <c r="T3" s="23">
        <v>4.5446009584923859</v>
      </c>
      <c r="U3" s="23">
        <v>2.906403847405874</v>
      </c>
      <c r="V3" s="23">
        <v>2.4061845837640674</v>
      </c>
      <c r="W3" s="23">
        <v>2.4588874039611746</v>
      </c>
      <c r="X3" s="23">
        <v>3.1615524550110408</v>
      </c>
      <c r="Y3" s="23">
        <v>1.9440224187162334</v>
      </c>
      <c r="Z3" s="23" t="s">
        <v>35</v>
      </c>
      <c r="AA3" s="23">
        <v>1.9431966255346915</v>
      </c>
      <c r="AB3" s="23">
        <v>0.25934134407775195</v>
      </c>
      <c r="AC3" s="23">
        <v>0.28352444515785546</v>
      </c>
      <c r="AD3" s="23">
        <v>2.4338237580617745</v>
      </c>
      <c r="AE3" s="23" t="s">
        <v>35</v>
      </c>
      <c r="AF3" s="23">
        <v>0.31690209813804937</v>
      </c>
      <c r="AG3" s="26">
        <f>SUM(D3,F3:L3,R3,T3:U3,W3,Y3,AA3:AB3,AD3)</f>
        <v>126.42554909854861</v>
      </c>
      <c r="AH3" s="26">
        <f>SUM(D3:AF3)</f>
        <v>141.86571880673588</v>
      </c>
    </row>
    <row r="4" spans="2:34" s="2" customFormat="1" x14ac:dyDescent="0.35">
      <c r="B4" s="6" t="s">
        <v>36</v>
      </c>
      <c r="C4" s="7" t="s">
        <v>36</v>
      </c>
      <c r="D4" s="3">
        <v>30.748499582665755</v>
      </c>
      <c r="E4" s="3">
        <v>10.441146107166526</v>
      </c>
      <c r="F4" s="3">
        <v>1.8101442165360977</v>
      </c>
      <c r="G4" s="3">
        <v>4.4175705438400037</v>
      </c>
      <c r="H4" s="3">
        <v>14.772805082083798</v>
      </c>
      <c r="I4" s="3">
        <v>62.783726264833483</v>
      </c>
      <c r="J4" s="3">
        <v>5.0064076452024731</v>
      </c>
      <c r="K4" s="3">
        <v>25.272956449333499</v>
      </c>
      <c r="L4" s="3">
        <v>17.84992080349797</v>
      </c>
      <c r="M4" s="3">
        <v>5.1462886120846498</v>
      </c>
      <c r="N4" s="3">
        <v>1.2193074564656072</v>
      </c>
      <c r="O4" s="3">
        <v>8.3044987071697191E-2</v>
      </c>
      <c r="P4" s="3">
        <v>1.3136209891443791</v>
      </c>
      <c r="Q4" s="3" t="s">
        <v>35</v>
      </c>
      <c r="R4" s="3">
        <v>0.86126881759966811</v>
      </c>
      <c r="S4" s="3">
        <v>0.4717429781985501</v>
      </c>
      <c r="T4" s="3">
        <v>1.9172092898802622</v>
      </c>
      <c r="U4" s="3">
        <v>0.31296925320426427</v>
      </c>
      <c r="V4" s="3">
        <v>0.38618093751400007</v>
      </c>
      <c r="W4" s="3">
        <v>0.41284038331416417</v>
      </c>
      <c r="X4" s="3">
        <v>0.31624789825702426</v>
      </c>
      <c r="Y4" s="3">
        <v>0.24601223355847751</v>
      </c>
      <c r="Z4" s="3" t="s">
        <v>35</v>
      </c>
      <c r="AA4" s="3">
        <v>0.18012010100448902</v>
      </c>
      <c r="AB4" s="3" t="s">
        <v>35</v>
      </c>
      <c r="AC4" s="3" t="s">
        <v>35</v>
      </c>
      <c r="AD4" s="3">
        <v>0.2713264964711431</v>
      </c>
      <c r="AE4" s="3" t="s">
        <v>35</v>
      </c>
      <c r="AF4" s="3" t="s">
        <v>35</v>
      </c>
      <c r="AG4" s="27">
        <f t="shared" ref="AG4:AG13" si="0">SUM(D4,F4:L4,R4,T4:U4,W4,Y4,AA4:AB4,AD4)</f>
        <v>166.86377716302559</v>
      </c>
      <c r="AH4" s="27">
        <f t="shared" ref="AH4:AH13" si="1">SUM(D4:AF4)</f>
        <v>186.24135712892803</v>
      </c>
    </row>
    <row r="5" spans="2:34" s="2" customFormat="1" x14ac:dyDescent="0.35">
      <c r="B5" s="6" t="s">
        <v>37</v>
      </c>
      <c r="C5" s="7" t="s">
        <v>37</v>
      </c>
      <c r="D5" s="3">
        <v>23.066923492509957</v>
      </c>
      <c r="E5" s="3">
        <v>9.2101881721187926</v>
      </c>
      <c r="F5" s="3">
        <v>0.79833722933808815</v>
      </c>
      <c r="G5" s="3">
        <v>2.860941209371032</v>
      </c>
      <c r="H5" s="3">
        <v>13.098214006122916</v>
      </c>
      <c r="I5" s="3">
        <v>46.161119513079676</v>
      </c>
      <c r="J5" s="3">
        <v>1.0033087749869234</v>
      </c>
      <c r="K5" s="3">
        <v>19.307249845790018</v>
      </c>
      <c r="L5" s="3">
        <v>11.586658999581747</v>
      </c>
      <c r="M5" s="3">
        <v>2.6883710663553577</v>
      </c>
      <c r="N5" s="3">
        <v>0.84185483723612486</v>
      </c>
      <c r="O5" s="3">
        <v>0.1195739696581164</v>
      </c>
      <c r="P5" s="3">
        <v>1.1004700355250772</v>
      </c>
      <c r="Q5" s="3" t="s">
        <v>35</v>
      </c>
      <c r="R5" s="3">
        <v>0.58970865237960446</v>
      </c>
      <c r="S5" s="3">
        <v>0.50219665425003768</v>
      </c>
      <c r="T5" s="3">
        <v>1.8111449912738968</v>
      </c>
      <c r="U5" s="3">
        <v>0.50226358630715773</v>
      </c>
      <c r="V5" s="3">
        <v>0.51641959611205057</v>
      </c>
      <c r="W5" s="3">
        <v>0.62797537429806261</v>
      </c>
      <c r="X5" s="3">
        <v>0.46409848433913037</v>
      </c>
      <c r="Y5" s="3">
        <v>0.24245454565782662</v>
      </c>
      <c r="Z5" s="3" t="s">
        <v>35</v>
      </c>
      <c r="AA5" s="3">
        <v>0.30226344147077089</v>
      </c>
      <c r="AB5" s="3" t="s">
        <v>35</v>
      </c>
      <c r="AC5" s="3" t="s">
        <v>35</v>
      </c>
      <c r="AD5" s="3">
        <v>0.42127513180367782</v>
      </c>
      <c r="AE5" s="3" t="s">
        <v>35</v>
      </c>
      <c r="AF5" s="3" t="s">
        <v>35</v>
      </c>
      <c r="AG5" s="27">
        <f t="shared" si="0"/>
        <v>122.37983879397133</v>
      </c>
      <c r="AH5" s="27">
        <f t="shared" si="1"/>
        <v>137.82301160956604</v>
      </c>
    </row>
    <row r="6" spans="2:34" s="2" customFormat="1" x14ac:dyDescent="0.35">
      <c r="B6" s="6" t="s">
        <v>38</v>
      </c>
      <c r="C6" s="7" t="s">
        <v>38</v>
      </c>
      <c r="D6" s="3">
        <v>7.0808098310356895</v>
      </c>
      <c r="E6" s="3">
        <v>3.1944738254653742</v>
      </c>
      <c r="F6" s="3">
        <v>0.20204784274732418</v>
      </c>
      <c r="G6" s="3">
        <v>0.90741850367553434</v>
      </c>
      <c r="H6" s="3">
        <v>5.1080420499611607</v>
      </c>
      <c r="I6" s="3">
        <v>17.868639522367307</v>
      </c>
      <c r="J6" s="3">
        <v>0.5895599171436704</v>
      </c>
      <c r="K6" s="3">
        <v>7.2033714086843847</v>
      </c>
      <c r="L6" s="3">
        <v>4.1200820795622626</v>
      </c>
      <c r="M6" s="3">
        <v>3.926523088984355</v>
      </c>
      <c r="N6" s="3">
        <v>0.32034537349036379</v>
      </c>
      <c r="O6" s="3" t="s">
        <v>35</v>
      </c>
      <c r="P6" s="3">
        <v>0.39014561745477166</v>
      </c>
      <c r="Q6" s="3" t="s">
        <v>35</v>
      </c>
      <c r="R6" s="3">
        <v>0.19320612353833611</v>
      </c>
      <c r="S6" s="3">
        <v>0.18489472744234156</v>
      </c>
      <c r="T6" s="3">
        <v>0.61835175683470101</v>
      </c>
      <c r="U6" s="3">
        <v>0.1699629956764323</v>
      </c>
      <c r="V6" s="3">
        <v>0.1334077598556731</v>
      </c>
      <c r="W6" s="3">
        <v>0.18582665657656067</v>
      </c>
      <c r="X6" s="3">
        <v>0.13266827295633168</v>
      </c>
      <c r="Y6" s="3" t="s">
        <v>35</v>
      </c>
      <c r="Z6" s="3" t="s">
        <v>35</v>
      </c>
      <c r="AA6" s="3">
        <v>0.10587522251496974</v>
      </c>
      <c r="AB6" s="3" t="s">
        <v>35</v>
      </c>
      <c r="AC6" s="3" t="s">
        <v>35</v>
      </c>
      <c r="AD6" s="3">
        <v>0.15503330055447034</v>
      </c>
      <c r="AE6" s="3" t="s">
        <v>35</v>
      </c>
      <c r="AF6" s="3" t="s">
        <v>35</v>
      </c>
      <c r="AG6" s="27">
        <f t="shared" si="0"/>
        <v>44.508227210872803</v>
      </c>
      <c r="AH6" s="27">
        <f t="shared" si="1"/>
        <v>52.790685876521998</v>
      </c>
    </row>
    <row r="7" spans="2:34" s="2" customFormat="1" x14ac:dyDescent="0.35">
      <c r="B7" s="6" t="s">
        <v>39</v>
      </c>
      <c r="C7" s="7" t="s">
        <v>39</v>
      </c>
      <c r="D7" s="3" t="s">
        <v>35</v>
      </c>
      <c r="E7" s="3">
        <v>0.62321672741781975</v>
      </c>
      <c r="F7" s="3">
        <v>0.1570942072425818</v>
      </c>
      <c r="G7" s="3">
        <v>0.6598948016577495</v>
      </c>
      <c r="H7" s="3">
        <v>10.237389911503923</v>
      </c>
      <c r="I7" s="3">
        <v>115.76040573064937</v>
      </c>
      <c r="J7" s="3">
        <v>8.2635179093317301</v>
      </c>
      <c r="K7" s="3">
        <v>71.72887848116018</v>
      </c>
      <c r="L7" s="3">
        <v>49.912203700934491</v>
      </c>
      <c r="M7" s="3">
        <v>12.159347229195729</v>
      </c>
      <c r="N7" s="3">
        <v>4.196787727335054</v>
      </c>
      <c r="O7" s="3">
        <v>0.36594963908047445</v>
      </c>
      <c r="P7" s="3">
        <v>4.2097025855787891</v>
      </c>
      <c r="Q7" s="3" t="s">
        <v>35</v>
      </c>
      <c r="R7" s="3">
        <v>3.3984766772211765</v>
      </c>
      <c r="S7" s="3">
        <v>1.1275115804778513</v>
      </c>
      <c r="T7" s="3">
        <v>5.6368814297890388</v>
      </c>
      <c r="U7" s="3">
        <v>1.5304782699759152</v>
      </c>
      <c r="V7" s="3">
        <v>1.4681464268623166</v>
      </c>
      <c r="W7" s="3">
        <v>1.33937640705035</v>
      </c>
      <c r="X7" s="3">
        <v>1.281838047975506</v>
      </c>
      <c r="Y7" s="3">
        <v>1.1381734313577458</v>
      </c>
      <c r="Z7" s="3">
        <v>0.23545614797419123</v>
      </c>
      <c r="AA7" s="3">
        <v>0.91359806880856742</v>
      </c>
      <c r="AB7" s="3">
        <v>0.1345793872141624</v>
      </c>
      <c r="AC7" s="3">
        <v>0.17674667254165055</v>
      </c>
      <c r="AD7" s="3">
        <v>1.1972232392959938</v>
      </c>
      <c r="AE7" s="3" t="s">
        <v>35</v>
      </c>
      <c r="AF7" s="3">
        <v>0.28190055288688681</v>
      </c>
      <c r="AG7" s="27">
        <f t="shared" si="0"/>
        <v>272.0081716531929</v>
      </c>
      <c r="AH7" s="27">
        <f t="shared" si="1"/>
        <v>298.13477499051919</v>
      </c>
    </row>
    <row r="8" spans="2:34" s="2" customFormat="1" x14ac:dyDescent="0.35">
      <c r="B8" s="6" t="s">
        <v>40</v>
      </c>
      <c r="C8" s="7" t="s">
        <v>40</v>
      </c>
      <c r="D8" s="3">
        <v>40.899096487187663</v>
      </c>
      <c r="E8" s="3">
        <v>14.029532484673915</v>
      </c>
      <c r="F8" s="3">
        <v>2.1635738396988282</v>
      </c>
      <c r="G8" s="3">
        <v>5.2423645869048965</v>
      </c>
      <c r="H8" s="3">
        <v>24.053866723869529</v>
      </c>
      <c r="I8" s="3">
        <v>100.03766000231266</v>
      </c>
      <c r="J8" s="3">
        <v>5.9968225985405805</v>
      </c>
      <c r="K8" s="3">
        <v>41.675767419751409</v>
      </c>
      <c r="L8" s="3">
        <v>24.739044148201998</v>
      </c>
      <c r="M8" s="3">
        <v>7.6052494184364505</v>
      </c>
      <c r="N8" s="3">
        <v>2.1583561265795272</v>
      </c>
      <c r="O8" s="3">
        <v>0.21293983298341615</v>
      </c>
      <c r="P8" s="3">
        <v>2.1254065483313935</v>
      </c>
      <c r="Q8" s="3" t="s">
        <v>35</v>
      </c>
      <c r="R8" s="3">
        <v>1.6429037611267641</v>
      </c>
      <c r="S8" s="3">
        <v>0.7566359641881707</v>
      </c>
      <c r="T8" s="3">
        <v>3.3687984802432966</v>
      </c>
      <c r="U8" s="3">
        <v>1.1183405928955747</v>
      </c>
      <c r="V8" s="3">
        <v>0.86375368185207946</v>
      </c>
      <c r="W8" s="3">
        <v>0.87764947732372411</v>
      </c>
      <c r="X8" s="3">
        <v>0.75501205082854839</v>
      </c>
      <c r="Y8" s="3">
        <v>0.73316853775026425</v>
      </c>
      <c r="Z8" s="3">
        <v>0.14129748118538879</v>
      </c>
      <c r="AA8" s="3">
        <v>0.53282527183002726</v>
      </c>
      <c r="AB8" s="3">
        <v>9.1701952364547118E-2</v>
      </c>
      <c r="AC8" s="3">
        <v>8.7513037272988814E-2</v>
      </c>
      <c r="AD8" s="3">
        <v>0.73140216514165279</v>
      </c>
      <c r="AE8" s="3" t="s">
        <v>35</v>
      </c>
      <c r="AF8" s="3" t="s">
        <v>35</v>
      </c>
      <c r="AG8" s="27">
        <f t="shared" si="0"/>
        <v>253.90498604514346</v>
      </c>
      <c r="AH8" s="27">
        <f t="shared" si="1"/>
        <v>282.64068267147525</v>
      </c>
    </row>
    <row r="9" spans="2:34" s="2" customFormat="1" x14ac:dyDescent="0.35">
      <c r="B9" s="6" t="s">
        <v>41</v>
      </c>
      <c r="C9" s="7" t="s">
        <v>41</v>
      </c>
      <c r="D9" s="3">
        <v>44.072121468933631</v>
      </c>
      <c r="E9" s="3">
        <v>16.147303853648072</v>
      </c>
      <c r="F9" s="3">
        <v>2.0804374946565405</v>
      </c>
      <c r="G9" s="3">
        <v>3.464794316904602</v>
      </c>
      <c r="H9" s="3">
        <v>24.157041039689926</v>
      </c>
      <c r="I9" s="3">
        <v>103.78970753971275</v>
      </c>
      <c r="J9" s="3">
        <v>7.9246362063644771</v>
      </c>
      <c r="K9" s="3">
        <v>45.565595197758832</v>
      </c>
      <c r="L9" s="3">
        <v>32.087895810323126</v>
      </c>
      <c r="M9" s="3">
        <v>2.2747986738616253</v>
      </c>
      <c r="N9" s="3">
        <v>2.4768338631427582</v>
      </c>
      <c r="O9" s="3" t="s">
        <v>35</v>
      </c>
      <c r="P9" s="3">
        <v>2.3690287972179163</v>
      </c>
      <c r="Q9" s="3" t="s">
        <v>35</v>
      </c>
      <c r="R9" s="3">
        <v>1.3666530636293832</v>
      </c>
      <c r="S9" s="3">
        <v>0.70954729829612107</v>
      </c>
      <c r="T9" s="3">
        <v>2.7556398617138917</v>
      </c>
      <c r="U9" s="3">
        <v>0.45248372707115708</v>
      </c>
      <c r="V9" s="3">
        <v>0.47771838079025886</v>
      </c>
      <c r="W9" s="3">
        <v>0.50710830561412645</v>
      </c>
      <c r="X9" s="3">
        <v>0.34746569874364008</v>
      </c>
      <c r="Y9" s="3" t="s">
        <v>35</v>
      </c>
      <c r="Z9" s="3" t="s">
        <v>35</v>
      </c>
      <c r="AA9" s="3">
        <v>0.25705892725950596</v>
      </c>
      <c r="AB9" s="3" t="s">
        <v>35</v>
      </c>
      <c r="AC9" s="3" t="s">
        <v>35</v>
      </c>
      <c r="AD9" s="3">
        <v>0.2510290223543124</v>
      </c>
      <c r="AE9" s="3" t="s">
        <v>35</v>
      </c>
      <c r="AF9" s="3" t="s">
        <v>35</v>
      </c>
      <c r="AG9" s="27">
        <f t="shared" si="0"/>
        <v>268.73220198198629</v>
      </c>
      <c r="AH9" s="27">
        <f t="shared" si="1"/>
        <v>293.53489854768668</v>
      </c>
    </row>
    <row r="10" spans="2:34" s="2" customFormat="1" x14ac:dyDescent="0.35">
      <c r="B10" s="6" t="s">
        <v>42</v>
      </c>
      <c r="C10" s="7" t="s">
        <v>42</v>
      </c>
      <c r="D10" s="3">
        <v>37.820794127452437</v>
      </c>
      <c r="E10" s="3">
        <v>15.30669518440865</v>
      </c>
      <c r="F10" s="3">
        <v>2.1315695159582924</v>
      </c>
      <c r="G10" s="3">
        <v>4.2479786981235392</v>
      </c>
      <c r="H10" s="3">
        <v>23.909393981849696</v>
      </c>
      <c r="I10" s="3">
        <v>113.11689514743779</v>
      </c>
      <c r="J10" s="3">
        <v>9.683999409033655</v>
      </c>
      <c r="K10" s="3">
        <v>46.088436960063085</v>
      </c>
      <c r="L10" s="3">
        <v>31.840482317889613</v>
      </c>
      <c r="M10" s="3">
        <v>9.5146107082591662</v>
      </c>
      <c r="N10" s="3">
        <v>2.2511627426157825</v>
      </c>
      <c r="O10" s="3">
        <v>0.12287477451749371</v>
      </c>
      <c r="P10" s="3">
        <v>2.3355314590561296</v>
      </c>
      <c r="Q10" s="3" t="s">
        <v>35</v>
      </c>
      <c r="R10" s="3">
        <v>1.5137962228807107</v>
      </c>
      <c r="S10" s="3">
        <v>0.68567882528181712</v>
      </c>
      <c r="T10" s="3">
        <v>2.9930821849878808</v>
      </c>
      <c r="U10" s="3">
        <v>0.83981682874714647</v>
      </c>
      <c r="V10" s="3">
        <v>0.78055197217123728</v>
      </c>
      <c r="W10" s="3">
        <v>0.82754878270271182</v>
      </c>
      <c r="X10" s="3">
        <v>0.54816122949359269</v>
      </c>
      <c r="Y10" s="3">
        <v>0.40231592763166396</v>
      </c>
      <c r="Z10" s="3" t="s">
        <v>35</v>
      </c>
      <c r="AA10" s="3">
        <v>0.47094602374756439</v>
      </c>
      <c r="AB10" s="3" t="s">
        <v>35</v>
      </c>
      <c r="AC10" s="3" t="s">
        <v>35</v>
      </c>
      <c r="AD10" s="3">
        <v>0.48094322974140896</v>
      </c>
      <c r="AE10" s="3" t="s">
        <v>35</v>
      </c>
      <c r="AF10" s="3" t="s">
        <v>35</v>
      </c>
      <c r="AG10" s="27">
        <f t="shared" si="0"/>
        <v>276.36799935824718</v>
      </c>
      <c r="AH10" s="27">
        <f t="shared" si="1"/>
        <v>307.913266254051</v>
      </c>
    </row>
    <row r="11" spans="2:34" s="2" customFormat="1" x14ac:dyDescent="0.35">
      <c r="B11" s="6" t="s">
        <v>43</v>
      </c>
      <c r="C11" s="7" t="s">
        <v>43</v>
      </c>
      <c r="D11" s="3">
        <v>82.749884649956911</v>
      </c>
      <c r="E11" s="3">
        <v>37.551198075717089</v>
      </c>
      <c r="F11" s="3">
        <v>3.8680033788799335</v>
      </c>
      <c r="G11" s="3">
        <v>10.759403194375269</v>
      </c>
      <c r="H11" s="3">
        <v>60.809226814814608</v>
      </c>
      <c r="I11" s="3">
        <v>295.37478566509236</v>
      </c>
      <c r="J11" s="3">
        <v>24.601190806449676</v>
      </c>
      <c r="K11" s="3">
        <v>133.29337106820321</v>
      </c>
      <c r="L11" s="3">
        <v>100.01434809407274</v>
      </c>
      <c r="M11" s="3">
        <v>26.316078654223006</v>
      </c>
      <c r="N11" s="3">
        <v>9.001263309566184</v>
      </c>
      <c r="O11" s="3">
        <v>0.25668076456650923</v>
      </c>
      <c r="P11" s="3">
        <v>7.5683602229089333</v>
      </c>
      <c r="Q11" s="3" t="s">
        <v>35</v>
      </c>
      <c r="R11" s="3">
        <v>6.008307182098874</v>
      </c>
      <c r="S11" s="3">
        <v>1.978597942138747</v>
      </c>
      <c r="T11" s="3">
        <v>9.338521481297688</v>
      </c>
      <c r="U11" s="3">
        <v>1.9186110827200884</v>
      </c>
      <c r="V11" s="3">
        <v>1.7138460458836757</v>
      </c>
      <c r="W11" s="3">
        <v>1.5422155760102818</v>
      </c>
      <c r="X11" s="3">
        <v>1.4379456489476987</v>
      </c>
      <c r="Y11" s="3">
        <v>0.7991728679004837</v>
      </c>
      <c r="Z11" s="3" t="s">
        <v>35</v>
      </c>
      <c r="AA11" s="3">
        <v>1.1332357313427193</v>
      </c>
      <c r="AB11" s="3">
        <v>0.14667687590511388</v>
      </c>
      <c r="AC11" s="3">
        <v>0.19024914594855083</v>
      </c>
      <c r="AD11" s="3">
        <v>1.2818400840801853</v>
      </c>
      <c r="AE11" s="3">
        <v>1.6759480423006468</v>
      </c>
      <c r="AF11" s="3">
        <v>0.29730356651517836</v>
      </c>
      <c r="AG11" s="27">
        <f t="shared" si="0"/>
        <v>733.63879455319989</v>
      </c>
      <c r="AH11" s="27">
        <f t="shared" si="1"/>
        <v>821.62626597191627</v>
      </c>
    </row>
    <row r="12" spans="2:34" s="2" customFormat="1" x14ac:dyDescent="0.35">
      <c r="B12" s="6" t="s">
        <v>44</v>
      </c>
      <c r="C12" s="7" t="s">
        <v>44</v>
      </c>
      <c r="D12" s="3">
        <v>25.327637345544552</v>
      </c>
      <c r="E12" s="3">
        <v>10.793872743668654</v>
      </c>
      <c r="F12" s="3">
        <v>0.83929486573291412</v>
      </c>
      <c r="G12" s="3">
        <v>2.9807006035349071</v>
      </c>
      <c r="H12" s="3">
        <v>17.258512759084237</v>
      </c>
      <c r="I12" s="3">
        <v>78.270824907602758</v>
      </c>
      <c r="J12" s="3">
        <v>5.4382796296261988</v>
      </c>
      <c r="K12" s="3">
        <v>32.684785867595643</v>
      </c>
      <c r="L12" s="3">
        <v>21.909854652670433</v>
      </c>
      <c r="M12" s="3">
        <v>24.275387134336469</v>
      </c>
      <c r="N12" s="3">
        <v>1.8783670252662243</v>
      </c>
      <c r="O12" s="3">
        <v>0.14221711326804601</v>
      </c>
      <c r="P12" s="3">
        <v>1.7409665098880251</v>
      </c>
      <c r="Q12" s="3" t="s">
        <v>35</v>
      </c>
      <c r="R12" s="3">
        <v>1.4034082026061439</v>
      </c>
      <c r="S12" s="3">
        <v>0.59052421341413919</v>
      </c>
      <c r="T12" s="3">
        <v>2.700537114467243</v>
      </c>
      <c r="U12" s="3">
        <v>0.90175288285015631</v>
      </c>
      <c r="V12" s="3">
        <v>0.68748365782118126</v>
      </c>
      <c r="W12" s="3">
        <v>0.74654374228137943</v>
      </c>
      <c r="X12" s="3">
        <v>0.64267417771794355</v>
      </c>
      <c r="Y12" s="3">
        <v>0.41918885677136403</v>
      </c>
      <c r="Z12" s="3" t="s">
        <v>35</v>
      </c>
      <c r="AA12" s="3">
        <v>0.47492782990839882</v>
      </c>
      <c r="AB12" s="3" t="s">
        <v>35</v>
      </c>
      <c r="AC12" s="3" t="s">
        <v>35</v>
      </c>
      <c r="AD12" s="3">
        <v>0.5806093868019172</v>
      </c>
      <c r="AE12" s="3">
        <v>0.14199026983772298</v>
      </c>
      <c r="AF12" s="3" t="s">
        <v>35</v>
      </c>
      <c r="AG12" s="27">
        <f t="shared" si="0"/>
        <v>191.93685864707825</v>
      </c>
      <c r="AH12" s="27">
        <f t="shared" si="1"/>
        <v>232.83034149229664</v>
      </c>
    </row>
    <row r="13" spans="2:34" s="2" customFormat="1" x14ac:dyDescent="0.35">
      <c r="B13" s="6" t="s">
        <v>45</v>
      </c>
      <c r="C13" s="7" t="s">
        <v>45</v>
      </c>
      <c r="D13" s="3">
        <v>48.423545740321536</v>
      </c>
      <c r="E13" s="3">
        <v>13.514876970856774</v>
      </c>
      <c r="F13" s="3">
        <v>1.1389736982974774</v>
      </c>
      <c r="G13" s="3">
        <v>5.262159299505285</v>
      </c>
      <c r="H13" s="3">
        <v>24.557399492057066</v>
      </c>
      <c r="I13" s="3">
        <v>78.482170333907561</v>
      </c>
      <c r="J13" s="3">
        <v>2.5986316992469392</v>
      </c>
      <c r="K13" s="3">
        <v>33.020006277296417</v>
      </c>
      <c r="L13" s="3">
        <v>18.436621369996214</v>
      </c>
      <c r="M13" s="3">
        <v>3.9265981713150926</v>
      </c>
      <c r="N13" s="3">
        <v>2.0098702398148429</v>
      </c>
      <c r="O13" s="3">
        <v>0.22675432187179004</v>
      </c>
      <c r="P13" s="3">
        <v>1.493248561809785</v>
      </c>
      <c r="Q13" s="3" t="s">
        <v>35</v>
      </c>
      <c r="R13" s="3">
        <v>1.0022018157118986</v>
      </c>
      <c r="S13" s="3">
        <v>0.70592081273269247</v>
      </c>
      <c r="T13" s="3">
        <v>2.5052204054559808</v>
      </c>
      <c r="U13" s="3">
        <v>0.84886668222715811</v>
      </c>
      <c r="V13" s="3">
        <v>0.56470434634100175</v>
      </c>
      <c r="W13" s="3">
        <v>0.53703618946851372</v>
      </c>
      <c r="X13" s="3">
        <v>0.56933028959745047</v>
      </c>
      <c r="Y13" s="3">
        <v>0.26648416405841252</v>
      </c>
      <c r="Z13" s="3" t="s">
        <v>35</v>
      </c>
      <c r="AA13" s="3">
        <v>0.33451589873455545</v>
      </c>
      <c r="AB13" s="3" t="s">
        <v>35</v>
      </c>
      <c r="AC13" s="3" t="s">
        <v>35</v>
      </c>
      <c r="AD13" s="3">
        <v>0.41979253426146829</v>
      </c>
      <c r="AE13" s="3">
        <v>0.40904128356760083</v>
      </c>
      <c r="AF13" s="3" t="s">
        <v>35</v>
      </c>
      <c r="AG13" s="27">
        <f t="shared" si="0"/>
        <v>217.83362560054653</v>
      </c>
      <c r="AH13" s="27">
        <f t="shared" si="1"/>
        <v>241.25397059845352</v>
      </c>
    </row>
    <row r="16" spans="2:34" s="4" customFormat="1" x14ac:dyDescent="0.35">
      <c r="B16" s="28" t="s">
        <v>46</v>
      </c>
      <c r="C16" s="13" t="s">
        <v>47</v>
      </c>
      <c r="D16" s="5" t="s">
        <v>47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s="4" customFormat="1" ht="15" thickBot="1" x14ac:dyDescent="0.4">
      <c r="B17" s="29"/>
      <c r="C17" s="17" t="s">
        <v>33</v>
      </c>
      <c r="D17" s="18" t="s">
        <v>48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5" thickTop="1" x14ac:dyDescent="0.35">
      <c r="A18" s="30" t="s">
        <v>49</v>
      </c>
      <c r="B18" s="14" t="s">
        <v>2</v>
      </c>
      <c r="C18" s="15">
        <v>1.4084507042253521E-2</v>
      </c>
      <c r="D18" s="16">
        <v>0.14084507042253522</v>
      </c>
    </row>
    <row r="19" spans="1:34" x14ac:dyDescent="0.35">
      <c r="A19" s="30"/>
      <c r="B19" s="6" t="s">
        <v>4</v>
      </c>
      <c r="C19" s="11">
        <v>5.0251256281407045E-2</v>
      </c>
      <c r="D19" s="12">
        <v>0.50251256281407042</v>
      </c>
    </row>
    <row r="20" spans="1:34" x14ac:dyDescent="0.35">
      <c r="A20" s="30"/>
      <c r="B20" s="6" t="s">
        <v>5</v>
      </c>
      <c r="C20" s="11">
        <v>7.9365079365079361E-2</v>
      </c>
      <c r="D20" s="12">
        <v>0.79365079365079361</v>
      </c>
    </row>
    <row r="21" spans="1:34" x14ac:dyDescent="0.35">
      <c r="A21" s="30"/>
      <c r="B21" s="6" t="s">
        <v>6</v>
      </c>
      <c r="C21" s="11">
        <v>3.7735849056603772E-2</v>
      </c>
      <c r="D21" s="12">
        <v>0.37735849056603771</v>
      </c>
    </row>
    <row r="22" spans="1:34" x14ac:dyDescent="0.35">
      <c r="A22" s="30"/>
      <c r="B22" s="6" t="s">
        <v>7</v>
      </c>
      <c r="C22" s="11">
        <v>1.5527950310559004E-2</v>
      </c>
      <c r="D22" s="12">
        <v>0.15527950310559005</v>
      </c>
    </row>
    <row r="23" spans="1:34" x14ac:dyDescent="0.35">
      <c r="A23" s="30"/>
      <c r="B23" s="6" t="s">
        <v>8</v>
      </c>
      <c r="C23" s="11">
        <v>3.4722222222222224E-2</v>
      </c>
      <c r="D23" s="12">
        <v>0.34722222222222221</v>
      </c>
    </row>
    <row r="24" spans="1:34" x14ac:dyDescent="0.35">
      <c r="A24" s="30"/>
      <c r="B24" s="6" t="s">
        <v>9</v>
      </c>
      <c r="C24" s="11">
        <v>3.5460992907801421E-2</v>
      </c>
      <c r="D24" s="12">
        <v>0.3546099290780142</v>
      </c>
    </row>
    <row r="25" spans="1:34" x14ac:dyDescent="0.35">
      <c r="A25" s="30"/>
      <c r="B25" s="6" t="s">
        <v>10</v>
      </c>
      <c r="C25" s="11">
        <v>2.6809651474530832E-2</v>
      </c>
      <c r="D25" s="12">
        <v>0.26809651474530832</v>
      </c>
    </row>
    <row r="26" spans="1:34" x14ac:dyDescent="0.35">
      <c r="A26" s="30"/>
      <c r="B26" s="6" t="s">
        <v>50</v>
      </c>
      <c r="C26" s="11">
        <v>3.4602076124567477E-2</v>
      </c>
      <c r="D26" s="12">
        <v>0.34602076124567477</v>
      </c>
    </row>
    <row r="27" spans="1:34" x14ac:dyDescent="0.35">
      <c r="A27" s="30"/>
      <c r="B27" s="6" t="s">
        <v>18</v>
      </c>
      <c r="C27" s="11">
        <v>2.7932960893854754E-2</v>
      </c>
      <c r="D27" s="12">
        <v>0.27932960893854752</v>
      </c>
    </row>
    <row r="28" spans="1:34" x14ac:dyDescent="0.35">
      <c r="A28" s="30"/>
      <c r="B28" s="6" t="s">
        <v>19</v>
      </c>
      <c r="C28" s="11">
        <v>7.2463768115942032E-2</v>
      </c>
      <c r="D28" s="12">
        <v>0.72463768115942029</v>
      </c>
    </row>
    <row r="29" spans="1:34" x14ac:dyDescent="0.35">
      <c r="A29" s="30"/>
      <c r="B29" s="6" t="s">
        <v>21</v>
      </c>
      <c r="C29" s="11">
        <v>7.9365079365079361E-2</v>
      </c>
      <c r="D29" s="12">
        <v>0.79365079365079361</v>
      </c>
    </row>
    <row r="30" spans="1:34" x14ac:dyDescent="0.35">
      <c r="A30" s="30"/>
      <c r="B30" s="6" t="s">
        <v>23</v>
      </c>
      <c r="C30" s="11">
        <v>8.5470085470085472E-2</v>
      </c>
      <c r="D30" s="12">
        <v>0.85470085470085477</v>
      </c>
    </row>
    <row r="31" spans="1:34" x14ac:dyDescent="0.35">
      <c r="A31" s="30"/>
      <c r="B31" s="6" t="s">
        <v>25</v>
      </c>
      <c r="C31" s="11">
        <v>6.8027210884353748E-2</v>
      </c>
      <c r="D31" s="12">
        <v>0.6802721088435375</v>
      </c>
    </row>
    <row r="32" spans="1:34" x14ac:dyDescent="0.35">
      <c r="A32" s="30"/>
      <c r="B32" s="6" t="s">
        <v>51</v>
      </c>
      <c r="C32" s="11">
        <v>7.9365079365079361E-2</v>
      </c>
      <c r="D32" s="12">
        <v>0.79365079365079361</v>
      </c>
    </row>
    <row r="33" spans="1:4" ht="15" thickBot="1" x14ac:dyDescent="0.4">
      <c r="A33" s="31"/>
      <c r="B33" s="19" t="s">
        <v>28</v>
      </c>
      <c r="C33" s="20">
        <v>4.4642857142857144E-2</v>
      </c>
      <c r="D33" s="21">
        <v>0.44642857142857145</v>
      </c>
    </row>
    <row r="34" spans="1:4" ht="15" thickTop="1" x14ac:dyDescent="0.35">
      <c r="A34" s="32" t="s">
        <v>52</v>
      </c>
      <c r="B34" s="14" t="s">
        <v>53</v>
      </c>
      <c r="C34" s="15">
        <v>1.9230769230769232E-2</v>
      </c>
      <c r="D34" s="16">
        <v>0.19230769230769232</v>
      </c>
    </row>
    <row r="35" spans="1:4" x14ac:dyDescent="0.35">
      <c r="A35" s="30"/>
      <c r="B35" s="6" t="s">
        <v>11</v>
      </c>
      <c r="C35" s="11">
        <v>3.6101083032490974E-2</v>
      </c>
      <c r="D35" s="12">
        <v>0.36101083032490977</v>
      </c>
    </row>
    <row r="36" spans="1:4" x14ac:dyDescent="0.35">
      <c r="A36" s="30"/>
      <c r="B36" s="6" t="s">
        <v>54</v>
      </c>
      <c r="C36" s="11">
        <v>6.2111801242236017E-2</v>
      </c>
      <c r="D36" s="12">
        <v>0.6211180124223602</v>
      </c>
    </row>
    <row r="37" spans="1:4" x14ac:dyDescent="0.35">
      <c r="A37" s="30"/>
      <c r="B37" s="6" t="s">
        <v>55</v>
      </c>
      <c r="C37" s="11">
        <v>3.3898305084745763E-2</v>
      </c>
      <c r="D37" s="12">
        <v>0.33898305084745761</v>
      </c>
    </row>
    <row r="38" spans="1:4" x14ac:dyDescent="0.35">
      <c r="A38" s="30"/>
      <c r="B38" s="6" t="s">
        <v>56</v>
      </c>
      <c r="C38" s="11">
        <v>2.5445292620865138E-2</v>
      </c>
      <c r="D38" s="12">
        <v>0.2544529262086514</v>
      </c>
    </row>
    <row r="39" spans="1:4" x14ac:dyDescent="0.35">
      <c r="A39" s="30"/>
      <c r="B39" s="6" t="s">
        <v>57</v>
      </c>
      <c r="C39" s="11">
        <v>2.2779043280182234E-2</v>
      </c>
      <c r="D39" s="12">
        <v>0.22779043280182235</v>
      </c>
    </row>
    <row r="40" spans="1:4" x14ac:dyDescent="0.35">
      <c r="A40" s="30"/>
      <c r="B40" s="6" t="s">
        <v>58</v>
      </c>
      <c r="C40" s="11">
        <v>3.125E-2</v>
      </c>
      <c r="D40" s="12">
        <v>0.3125</v>
      </c>
    </row>
    <row r="41" spans="1:4" x14ac:dyDescent="0.35">
      <c r="A41" s="30"/>
      <c r="B41" s="6" t="s">
        <v>59</v>
      </c>
      <c r="C41" s="11">
        <v>7.3529411764705885E-2</v>
      </c>
      <c r="D41" s="12">
        <v>0.73529411764705888</v>
      </c>
    </row>
    <row r="42" spans="1:4" x14ac:dyDescent="0.35">
      <c r="A42" s="30"/>
      <c r="B42" s="6" t="s">
        <v>60</v>
      </c>
      <c r="C42" s="11">
        <v>6.2111801242236017E-2</v>
      </c>
      <c r="D42" s="12">
        <v>0.6211180124223602</v>
      </c>
    </row>
    <row r="43" spans="1:4" x14ac:dyDescent="0.35">
      <c r="A43" s="30"/>
      <c r="B43" s="6" t="s">
        <v>61</v>
      </c>
      <c r="C43" s="11">
        <v>8.0645161290322578E-2</v>
      </c>
      <c r="D43" s="12">
        <v>0.80645161290322576</v>
      </c>
    </row>
    <row r="44" spans="1:4" x14ac:dyDescent="0.35">
      <c r="A44" s="30"/>
      <c r="B44" s="6" t="s">
        <v>62</v>
      </c>
      <c r="C44" s="11">
        <v>7.9365079365079361E-2</v>
      </c>
      <c r="D44" s="12">
        <v>0.79365079365079361</v>
      </c>
    </row>
    <row r="45" spans="1:4" x14ac:dyDescent="0.35">
      <c r="A45" s="30"/>
      <c r="B45" s="6" t="s">
        <v>63</v>
      </c>
      <c r="C45" s="11">
        <v>0.11111111111111112</v>
      </c>
      <c r="D45" s="12">
        <v>1.1111111111111112</v>
      </c>
    </row>
    <row r="46" spans="1:4" x14ac:dyDescent="0.35">
      <c r="A46" s="30"/>
      <c r="B46" s="6" t="s">
        <v>64</v>
      </c>
      <c r="C46" s="11">
        <v>0.12987012987012986</v>
      </c>
      <c r="D46" s="12">
        <v>1.2987012987012987</v>
      </c>
    </row>
  </sheetData>
  <mergeCells count="5">
    <mergeCell ref="B16:B17"/>
    <mergeCell ref="A18:A33"/>
    <mergeCell ref="A34:A46"/>
    <mergeCell ref="B1:B2"/>
    <mergeCell ref="C1:C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martinik</dc:creator>
  <cp:lastModifiedBy>Windows User</cp:lastModifiedBy>
  <dcterms:created xsi:type="dcterms:W3CDTF">2017-06-07T07:40:34Z</dcterms:created>
  <dcterms:modified xsi:type="dcterms:W3CDTF">2017-06-08T07:14:11Z</dcterms:modified>
</cp:coreProperties>
</file>