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0100" windowHeight="8472"/>
  </bookViews>
  <sheets>
    <sheet name="List1" sheetId="1" r:id="rId1"/>
    <sheet name="List2" sheetId="2" r:id="rId2"/>
    <sheet name="List3" sheetId="3" r:id="rId3"/>
  </sheets>
  <definedNames>
    <definedName name="solver_adj" localSheetId="0" hidden="1">List1!$C$11,List1!$E$11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List1!$J$16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A14" i="1" l="1"/>
  <c r="A15" i="1"/>
  <c r="F15" i="1"/>
  <c r="E15" i="1"/>
  <c r="E14" i="1"/>
  <c r="C15" i="1"/>
  <c r="C14" i="1"/>
  <c r="F14" i="1"/>
  <c r="H15" i="1" l="1"/>
  <c r="I15" i="1" s="1"/>
  <c r="J15" i="1" s="1"/>
  <c r="H14" i="1"/>
  <c r="I14" i="1" s="1"/>
  <c r="J14" i="1" s="1"/>
  <c r="J16" i="1" l="1"/>
</calcChain>
</file>

<file path=xl/sharedStrings.xml><?xml version="1.0" encoding="utf-8"?>
<sst xmlns="http://schemas.openxmlformats.org/spreadsheetml/2006/main" count="28" uniqueCount="20">
  <si>
    <t>Metoda počátečních rychlostí</t>
  </si>
  <si>
    <t>A0</t>
  </si>
  <si>
    <t>B0</t>
  </si>
  <si>
    <t>v0</t>
  </si>
  <si>
    <t>konst</t>
  </si>
  <si>
    <t xml:space="preserve"> +</t>
  </si>
  <si>
    <t>alfa</t>
  </si>
  <si>
    <t xml:space="preserve"> ln(A0)</t>
  </si>
  <si>
    <t xml:space="preserve"> ln(B0)</t>
  </si>
  <si>
    <t>=</t>
  </si>
  <si>
    <t xml:space="preserve"> =</t>
  </si>
  <si>
    <t>odhady:</t>
  </si>
  <si>
    <t>rozdíl</t>
  </si>
  <si>
    <t>rozdíl**2</t>
  </si>
  <si>
    <t>suma=</t>
  </si>
  <si>
    <t>Experiment 1</t>
  </si>
  <si>
    <t>Experiment 2</t>
  </si>
  <si>
    <t>beta</t>
  </si>
  <si>
    <t>ln(v0)</t>
  </si>
  <si>
    <t xml:space="preserve">ln(v0)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</si>
</sst>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192712</xdr:colOff>
      <xdr:row>0</xdr:row>
      <xdr:rowOff>99060</xdr:rowOff>
    </xdr:from>
    <xdr:to>
      <xdr:col>21</xdr:col>
      <xdr:colOff>29717</xdr:colOff>
      <xdr:row>41</xdr:row>
      <xdr:rowOff>83820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7912" y="99060"/>
          <a:ext cx="5323405" cy="7482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2" workbookViewId="0">
      <selection activeCell="H18" sqref="H18"/>
    </sheetView>
  </sheetViews>
  <sheetFormatPr defaultRowHeight="14.4" x14ac:dyDescent="0.3"/>
  <sheetData>
    <row r="1" spans="1:10" x14ac:dyDescent="0.3">
      <c r="A1" t="s">
        <v>0</v>
      </c>
    </row>
    <row r="3" spans="1:10" x14ac:dyDescent="0.3">
      <c r="A3" t="s">
        <v>15</v>
      </c>
    </row>
    <row r="4" spans="1:10" x14ac:dyDescent="0.3">
      <c r="A4" t="s">
        <v>3</v>
      </c>
      <c r="B4" t="s">
        <v>1</v>
      </c>
      <c r="C4" t="s">
        <v>2</v>
      </c>
    </row>
    <row r="5" spans="1:10" x14ac:dyDescent="0.3">
      <c r="A5" s="1">
        <v>4.2</v>
      </c>
      <c r="B5">
        <v>10</v>
      </c>
      <c r="C5" s="1">
        <v>3.36</v>
      </c>
    </row>
    <row r="6" spans="1:10" x14ac:dyDescent="0.3">
      <c r="A6" s="1">
        <v>36.799999999999997</v>
      </c>
      <c r="B6">
        <v>10</v>
      </c>
      <c r="C6" s="1">
        <v>29.4</v>
      </c>
    </row>
    <row r="7" spans="1:10" x14ac:dyDescent="0.3">
      <c r="A7" t="s">
        <v>16</v>
      </c>
    </row>
    <row r="8" spans="1:10" x14ac:dyDescent="0.3">
      <c r="A8" s="1">
        <v>4.0599999999999996</v>
      </c>
      <c r="B8" s="1">
        <v>2.15</v>
      </c>
      <c r="C8">
        <v>15.1</v>
      </c>
    </row>
    <row r="9" spans="1:10" x14ac:dyDescent="0.3">
      <c r="A9" s="1">
        <v>12.1</v>
      </c>
      <c r="B9" s="1">
        <v>6.38</v>
      </c>
      <c r="C9">
        <v>15.1</v>
      </c>
    </row>
    <row r="11" spans="1:10" x14ac:dyDescent="0.3">
      <c r="B11" t="s">
        <v>11</v>
      </c>
      <c r="C11">
        <v>0.33613412799389925</v>
      </c>
      <c r="E11">
        <v>0.90677003067593664</v>
      </c>
    </row>
    <row r="13" spans="1:10" x14ac:dyDescent="0.3">
      <c r="A13" s="1" t="s">
        <v>18</v>
      </c>
      <c r="B13" t="s">
        <v>9</v>
      </c>
      <c r="C13" t="s">
        <v>4</v>
      </c>
      <c r="D13" t="s">
        <v>5</v>
      </c>
      <c r="E13" t="s">
        <v>17</v>
      </c>
      <c r="F13" s="1" t="s">
        <v>7</v>
      </c>
      <c r="I13" t="s">
        <v>12</v>
      </c>
      <c r="J13" t="s">
        <v>13</v>
      </c>
    </row>
    <row r="14" spans="1:10" x14ac:dyDescent="0.3">
      <c r="A14" s="1">
        <f>LN(A5)</f>
        <v>1.4350845252893227</v>
      </c>
      <c r="B14" t="s">
        <v>10</v>
      </c>
      <c r="C14">
        <f>C11</f>
        <v>0.33613412799389925</v>
      </c>
      <c r="D14" t="s">
        <v>5</v>
      </c>
      <c r="E14">
        <f>E11</f>
        <v>0.90677003067593664</v>
      </c>
      <c r="F14" s="1">
        <f>LN(C5)</f>
        <v>1.2119409739751128</v>
      </c>
      <c r="G14" t="s">
        <v>10</v>
      </c>
      <c r="H14">
        <f>C14+E14*F14</f>
        <v>1.4350858821427368</v>
      </c>
      <c r="I14">
        <f>A14-H14</f>
        <v>-1.3568534140695476E-6</v>
      </c>
      <c r="J14">
        <f>I14*I14</f>
        <v>1.8410511872721873E-12</v>
      </c>
    </row>
    <row r="15" spans="1:10" x14ac:dyDescent="0.3">
      <c r="A15" s="1">
        <f>LN(A6)</f>
        <v>3.6054978451748854</v>
      </c>
      <c r="B15" t="s">
        <v>10</v>
      </c>
      <c r="C15">
        <f>C11</f>
        <v>0.33613412799389925</v>
      </c>
      <c r="D15" t="s">
        <v>5</v>
      </c>
      <c r="E15">
        <f>E11</f>
        <v>0.90677003067593664</v>
      </c>
      <c r="F15" s="1">
        <f>LN(A6)</f>
        <v>3.6054978451748854</v>
      </c>
      <c r="G15" t="s">
        <v>10</v>
      </c>
      <c r="H15">
        <f>C15+E15*F15</f>
        <v>3.6054915196651538</v>
      </c>
      <c r="I15">
        <f>A15-H15</f>
        <v>6.325509731563983E-6</v>
      </c>
      <c r="J15">
        <f>I15*I15</f>
        <v>4.001207336411065E-11</v>
      </c>
    </row>
    <row r="16" spans="1:10" x14ac:dyDescent="0.3">
      <c r="I16" t="s">
        <v>14</v>
      </c>
      <c r="J16">
        <f>SUM(J14:J15)</f>
        <v>4.1853124551382838E-11</v>
      </c>
    </row>
    <row r="22" spans="1:6" x14ac:dyDescent="0.3">
      <c r="A22" s="1" t="s">
        <v>19</v>
      </c>
      <c r="B22" t="s">
        <v>10</v>
      </c>
      <c r="C22" t="s">
        <v>4</v>
      </c>
      <c r="D22" t="s">
        <v>5</v>
      </c>
      <c r="E22" t="s">
        <v>6</v>
      </c>
      <c r="F22" s="1" t="s">
        <v>8</v>
      </c>
    </row>
    <row r="23" spans="1:6" x14ac:dyDescent="0.3">
      <c r="A23" s="1"/>
      <c r="F23" s="1"/>
    </row>
    <row r="24" spans="1:6" x14ac:dyDescent="0.3">
      <c r="A24" s="1"/>
      <c r="F24" s="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sopousek</dc:creator>
  <cp:lastModifiedBy>sopousek</cp:lastModifiedBy>
  <dcterms:created xsi:type="dcterms:W3CDTF">2015-03-16T13:11:54Z</dcterms:created>
  <dcterms:modified xsi:type="dcterms:W3CDTF">2015-03-17T08:32:07Z</dcterms:modified>
</cp:coreProperties>
</file>