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Vyuka\C6320_Kinetika\C6320 Texty k přednášce a seminář\L06 Chemické reaktory\"/>
    </mc:Choice>
  </mc:AlternateContent>
  <bookViews>
    <workbookView xWindow="-120" yWindow="-120" windowWidth="29040" windowHeight="15840"/>
  </bookViews>
  <sheets>
    <sheet name="Vsázkový reaktor" sheetId="3" r:id="rId1"/>
    <sheet name="Lis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3" l="1"/>
  <c r="F27" i="3"/>
  <c r="L7" i="3" l="1"/>
</calcChain>
</file>

<file path=xl/comments1.xml><?xml version="1.0" encoding="utf-8"?>
<comments xmlns="http://schemas.openxmlformats.org/spreadsheetml/2006/main">
  <authors>
    <author>Jiří Sopoušek</author>
  </authors>
  <commentList>
    <comment ref="J34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Sopoušek:</t>
        </r>
        <r>
          <rPr>
            <sz val="9"/>
            <color indexed="81"/>
            <rFont val="Tahoma"/>
            <family val="2"/>
            <charset val="238"/>
          </rPr>
          <t xml:space="preserve">
od počátku v celém reatoru
</t>
        </r>
      </text>
    </comment>
  </commentList>
</comments>
</file>

<file path=xl/sharedStrings.xml><?xml version="1.0" encoding="utf-8"?>
<sst xmlns="http://schemas.openxmlformats.org/spreadsheetml/2006/main" count="66" uniqueCount="63">
  <si>
    <t>s</t>
  </si>
  <si>
    <t>reakce je exotermní:</t>
  </si>
  <si>
    <t>kJ/mol</t>
  </si>
  <si>
    <t>a řídí se rychlostní rovnicí:</t>
  </si>
  <si>
    <t>Reakce probíha v reaktoru o objemu V=</t>
  </si>
  <si>
    <r>
      <t>A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</si>
  <si>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t>mol/l</t>
  </si>
  <si>
    <r>
      <t>B</t>
    </r>
    <r>
      <rPr>
        <vertAlign val="subscript"/>
        <sz val="10"/>
        <rFont val="Arial CE"/>
        <charset val="238"/>
      </rPr>
      <t>0</t>
    </r>
    <r>
      <rPr>
        <sz val="10"/>
        <rFont val="Arial CE"/>
        <charset val="238"/>
      </rPr>
      <t>=</t>
    </r>
  </si>
  <si>
    <t xml:space="preserve">Vypočtěte produkci tepla v reaktoru. </t>
  </si>
  <si>
    <t xml:space="preserve">Uvažujte jednosměrnou reakci pro kterou za dané teploty </t>
  </si>
  <si>
    <r>
      <rPr>
        <sz val="10"/>
        <rFont val="Symbol"/>
        <family val="1"/>
        <charset val="2"/>
      </rPr>
      <t>°</t>
    </r>
    <r>
      <rPr>
        <sz val="10"/>
        <rFont val="Arial CE"/>
        <charset val="238"/>
      </rPr>
      <t xml:space="preserve">C </t>
    </r>
    <r>
      <rPr>
        <sz val="10"/>
        <rFont val="Arial CE"/>
        <charset val="238"/>
      </rPr>
      <t>platí rychlostní rovnice</t>
    </r>
  </si>
  <si>
    <t xml:space="preserve">do stupně konverze </t>
  </si>
  <si>
    <t>%</t>
  </si>
  <si>
    <t>Cp(H2O)=</t>
  </si>
  <si>
    <t>Postup</t>
  </si>
  <si>
    <t>kde k=</t>
  </si>
  <si>
    <t xml:space="preserve">a expanzi času </t>
  </si>
  <si>
    <t>řád vzhledem k</t>
  </si>
  <si>
    <t>A=</t>
  </si>
  <si>
    <t>B=</t>
  </si>
  <si>
    <t>Úkol:</t>
  </si>
  <si>
    <r>
      <t>(kde x=</t>
    </r>
    <r>
      <rPr>
        <sz val="10"/>
        <rFont val="Symbol"/>
        <family val="1"/>
        <charset val="2"/>
      </rPr>
      <t>z)</t>
    </r>
  </si>
  <si>
    <r>
      <t xml:space="preserve">Použijeme časový krok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t=</t>
    </r>
  </si>
  <si>
    <r>
      <t xml:space="preserve">[x(t+dt)]= [x(t)] + </t>
    </r>
    <r>
      <rPr>
        <sz val="10"/>
        <color indexed="17"/>
        <rFont val="Symbol"/>
        <family val="1"/>
        <charset val="2"/>
      </rPr>
      <t>D</t>
    </r>
    <r>
      <rPr>
        <sz val="10"/>
        <color indexed="17"/>
        <rFont val="Arial CE"/>
        <family val="2"/>
        <charset val="238"/>
      </rPr>
      <t>t k [Ao-X(t)]*[Bo-X(t)]^(1,414)</t>
    </r>
  </si>
  <si>
    <t>a vygenerujeme osu času.</t>
  </si>
  <si>
    <t>Numericky vypočteme závislost objemové konverze v reaktoru na čase s použitím vztahu:</t>
  </si>
  <si>
    <t>z [M-1]</t>
  </si>
  <si>
    <t>Dopočítáme koncentrace A,B a P pomocí vztahu:</t>
  </si>
  <si>
    <t>A /M-1</t>
  </si>
  <si>
    <t>B /M-1</t>
  </si>
  <si>
    <t>P /M-1</t>
  </si>
  <si>
    <t>kontrola</t>
  </si>
  <si>
    <t>a</t>
  </si>
  <si>
    <t>Předpokládejte, že při reakci nedochází ke změně objemu směsi.</t>
  </si>
  <si>
    <t>dm3</t>
  </si>
  <si>
    <t>Vodné roztoky výchozích látkek mají počáteční koncentraci:</t>
  </si>
  <si>
    <t>Uvažujte, že máte k dispozici chladící vodu o teplotě :</t>
  </si>
  <si>
    <r>
      <rPr>
        <sz val="10"/>
        <rFont val="Symbol"/>
        <family val="1"/>
        <charset val="2"/>
      </rPr>
      <t>°</t>
    </r>
    <r>
      <rPr>
        <sz val="10"/>
        <rFont val="Arial CE"/>
        <charset val="238"/>
      </rPr>
      <t>C</t>
    </r>
  </si>
  <si>
    <t>Zjistěte v jakém rozsahu musíte měnit nátok chladící vody, aby se teplota v reaktoru neměnila.</t>
  </si>
  <si>
    <r>
      <t xml:space="preserve">Vypočteme závislost stupně konverze </t>
    </r>
    <r>
      <rPr>
        <sz val="10"/>
        <rFont val="Symbol"/>
        <family val="1"/>
        <charset val="2"/>
      </rPr>
      <t xml:space="preserve">a </t>
    </r>
    <r>
      <rPr>
        <sz val="10"/>
        <rFont val="Arial CE"/>
        <charset val="238"/>
      </rPr>
      <t xml:space="preserve">na čase.  </t>
    </r>
  </si>
  <si>
    <t>Vypočteme pro celý reaktor časovou závislost produkce tepla wq a celkem vyprodukované množství tepla Q podle vztahů:</t>
  </si>
  <si>
    <t>Q / kJ</t>
  </si>
  <si>
    <r>
      <t xml:space="preserve">Časové závislosti </t>
    </r>
    <r>
      <rPr>
        <sz val="10"/>
        <rFont val="Symbol"/>
        <family val="1"/>
        <charset val="2"/>
      </rPr>
      <t>a</t>
    </r>
    <r>
      <rPr>
        <sz val="10"/>
        <rFont val="Arial CE"/>
        <charset val="238"/>
      </rPr>
      <t>, wq a Q vyneseme graficky.</t>
    </r>
  </si>
  <si>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H</t>
    </r>
    <r>
      <rPr>
        <vertAlign val="subscript"/>
        <sz val="10"/>
        <rFont val="Arial CE"/>
        <charset val="238"/>
      </rPr>
      <t>r</t>
    </r>
    <r>
      <rPr>
        <sz val="10"/>
        <rFont val="Arial CE"/>
        <charset val="238"/>
      </rPr>
      <t>=</t>
    </r>
  </si>
  <si>
    <t>kJ K-1 kg-1=</t>
  </si>
  <si>
    <t>4,2 kJ stC-1 dm-3</t>
  </si>
  <si>
    <t>Uvažujte:</t>
  </si>
  <si>
    <t xml:space="preserve">Vypočtěte kolik tepla je třeba k ohřátí 1dm3 voduy z </t>
  </si>
  <si>
    <r>
      <rPr>
        <sz val="10"/>
        <rFont val="Symbol"/>
        <family val="1"/>
        <charset val="2"/>
      </rPr>
      <t>°</t>
    </r>
    <r>
      <rPr>
        <sz val="10"/>
        <rFont val="Arial CE"/>
        <charset val="238"/>
      </rPr>
      <t xml:space="preserve">C na </t>
    </r>
  </si>
  <si>
    <t>odpověď napište sem:</t>
  </si>
  <si>
    <t>kJ dm-3</t>
  </si>
  <si>
    <r>
      <t xml:space="preserve">Vypočtěte časovou závislost kompenzačního nátoku chladící vody </t>
    </r>
    <r>
      <rPr>
        <i/>
        <sz val="10"/>
        <rFont val="Arial CE"/>
        <charset val="238"/>
      </rPr>
      <t>f [dm3/min]</t>
    </r>
    <r>
      <rPr>
        <sz val="10"/>
        <rFont val="Arial CE"/>
        <charset val="238"/>
      </rPr>
      <t xml:space="preserve">, aly se teplota reaktoru nezměnila. </t>
    </r>
  </si>
  <si>
    <t>Diskuze řešení</t>
  </si>
  <si>
    <t xml:space="preserve">Zjistěte jaký by musel být maximální výkon čerpadla chladící vody, kdyby rychlostní konstanta reakce byla 2 násobná a zapište jej sem: </t>
  </si>
  <si>
    <t xml:space="preserve">Zjistěte jaký by musel být maximální výkon čerpadla chladící vody, kdyby byl objem reaktoru poloviní a zapište jej sem: </t>
  </si>
  <si>
    <t>Vsázkový dokonale míchaný reaktor -simulace tepelného výkonu</t>
  </si>
  <si>
    <t>v celém reaktoru</t>
  </si>
  <si>
    <t>t/s</t>
  </si>
  <si>
    <t>s-1 M-1</t>
  </si>
  <si>
    <t>v / mol s-1</t>
  </si>
  <si>
    <t>wq / kJ s-1</t>
  </si>
  <si>
    <t>f dm3/s</t>
  </si>
  <si>
    <t>dm3/s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</si>
</sst>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Symbol"/>
      <family val="1"/>
      <charset val="2"/>
    </font>
    <font>
      <vertAlign val="subscript"/>
      <sz val="10"/>
      <name val="Arial CE"/>
      <charset val="238"/>
    </font>
    <font>
      <sz val="10"/>
      <color indexed="17"/>
      <name val="Arial CE"/>
      <family val="2"/>
      <charset val="238"/>
    </font>
    <font>
      <b/>
      <u/>
      <sz val="10"/>
      <name val="Arial CE"/>
      <charset val="238"/>
    </font>
    <font>
      <sz val="10"/>
      <color indexed="10"/>
      <name val="Arial CE"/>
      <charset val="238"/>
    </font>
    <font>
      <sz val="10"/>
      <color indexed="48"/>
      <name val="Arial CE"/>
      <charset val="238"/>
    </font>
    <font>
      <sz val="10"/>
      <color indexed="17"/>
      <name val="Symbol"/>
      <family val="1"/>
      <charset val="2"/>
    </font>
    <font>
      <i/>
      <sz val="1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1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1" fontId="6" fillId="0" borderId="0" xfId="0" applyNumberFormat="1" applyFont="1"/>
    <xf numFmtId="11" fontId="7" fillId="0" borderId="0" xfId="0" applyNumberFormat="1" applyFont="1"/>
    <xf numFmtId="0" fontId="0" fillId="2" borderId="0" xfId="0" applyFill="1"/>
    <xf numFmtId="0" fontId="0" fillId="3" borderId="0" xfId="0" applyFill="1"/>
    <xf numFmtId="0" fontId="0" fillId="2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919072615923014E-2"/>
          <c:y val="5.1400554097404488E-2"/>
          <c:w val="0.83859470691163618"/>
          <c:h val="0.832619568387284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'Vsázkový reaktor'!$C$34</c:f>
              <c:strCache>
                <c:ptCount val="1"/>
                <c:pt idx="0">
                  <c:v>z [M-1]</c:v>
                </c:pt>
              </c:strCache>
            </c:strRef>
          </c:tx>
          <c:marker>
            <c:symbol val="none"/>
          </c:marke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reaktor'!$C$35:$C$64</c:f>
              <c:numCache>
                <c:formatCode>General</c:formatCode>
                <c:ptCount val="30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9B-469A-AF7A-403055168692}"/>
            </c:ext>
          </c:extLst>
        </c:ser>
        <c:ser>
          <c:idx val="1"/>
          <c:order val="1"/>
          <c:tx>
            <c:strRef>
              <c:f>'Vsázkový reaktor'!$D$34</c:f>
              <c:strCache>
                <c:ptCount val="1"/>
                <c:pt idx="0">
                  <c:v>A /M-1</c:v>
                </c:pt>
              </c:strCache>
            </c:strRef>
          </c:tx>
          <c:marker>
            <c:symbol val="none"/>
          </c:marke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reaktor'!$D$35:$D$64</c:f>
              <c:numCache>
                <c:formatCode>General</c:formatCode>
                <c:ptCount val="30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9B-469A-AF7A-403055168692}"/>
            </c:ext>
          </c:extLst>
        </c:ser>
        <c:ser>
          <c:idx val="2"/>
          <c:order val="2"/>
          <c:tx>
            <c:strRef>
              <c:f>'Vsázkový reaktor'!$E$34</c:f>
              <c:strCache>
                <c:ptCount val="1"/>
                <c:pt idx="0">
                  <c:v>B /M-1</c:v>
                </c:pt>
              </c:strCache>
            </c:strRef>
          </c:tx>
          <c:marker>
            <c:symbol val="none"/>
          </c:marke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reaktor'!$E$35:$E$64</c:f>
              <c:numCache>
                <c:formatCode>General</c:formatCode>
                <c:ptCount val="30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9B-469A-AF7A-403055168692}"/>
            </c:ext>
          </c:extLst>
        </c:ser>
        <c:ser>
          <c:idx val="3"/>
          <c:order val="3"/>
          <c:tx>
            <c:strRef>
              <c:f>'Vsázkový reaktor'!$F$34</c:f>
              <c:strCache>
                <c:ptCount val="1"/>
                <c:pt idx="0">
                  <c:v>P /M-1</c:v>
                </c:pt>
              </c:strCache>
            </c:strRef>
          </c:tx>
          <c:marker>
            <c:symbol val="none"/>
          </c:marke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reaktor'!$F$35:$F$64</c:f>
              <c:numCache>
                <c:formatCode>General</c:formatCode>
                <c:ptCount val="30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9B-469A-AF7A-403055168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622528"/>
        <c:axId val="254697472"/>
      </c:scatterChart>
      <c:valAx>
        <c:axId val="253622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4697472"/>
        <c:crosses val="autoZero"/>
        <c:crossBetween val="midCat"/>
      </c:valAx>
      <c:valAx>
        <c:axId val="254697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36225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494422572178472"/>
          <c:y val="0.17978783902012249"/>
          <c:w val="0.1639446631671041"/>
          <c:h val="0.3348687664041994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727336967494448"/>
          <c:y val="5.1400554097404488E-2"/>
          <c:w val="0.80290880106332863"/>
          <c:h val="0.74465660542432199"/>
        </c:manualLayout>
      </c:layout>
      <c:scatterChart>
        <c:scatterStyle val="lineMarker"/>
        <c:varyColors val="0"/>
        <c:ser>
          <c:idx val="0"/>
          <c:order val="0"/>
          <c:tx>
            <c:v>Tepelný výkon chemického reaktoru</c:v>
          </c:tx>
          <c:spPr>
            <a:ln w="28575">
              <a:noFill/>
            </a:ln>
          </c:spP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reaktor'!$I$35:$I$64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FD-4C66-B914-E5F5B6D5E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4709120"/>
        <c:axId val="254719104"/>
      </c:scatterChart>
      <c:valAx>
        <c:axId val="25470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time</a:t>
                </a:r>
                <a:r>
                  <a:rPr lang="cs-CZ" baseline="0"/>
                  <a:t> / s</a:t>
                </a:r>
              </a:p>
              <a:p>
                <a:pPr>
                  <a:defRPr/>
                </a:pPr>
                <a:endParaRPr lang="cs-CZ"/>
              </a:p>
            </c:rich>
          </c:tx>
          <c:layout>
            <c:manualLayout>
              <c:xMode val="edge"/>
              <c:yMode val="edge"/>
              <c:x val="0.44342990779998653"/>
              <c:y val="0.8731018518518518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54719104"/>
        <c:crosses val="autoZero"/>
        <c:crossBetween val="midCat"/>
      </c:valAx>
      <c:valAx>
        <c:axId val="2547191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wq</a:t>
                </a:r>
                <a:r>
                  <a:rPr lang="cs-CZ"/>
                  <a:t> / kJ s-1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54709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430727267688835"/>
          <c:y val="0.30073381452318459"/>
          <c:w val="0.10571786558354414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Vyprodukované</a:t>
            </a:r>
            <a:r>
              <a:rPr lang="cs-CZ" baseline="0"/>
              <a:t> teplo</a:t>
            </a:r>
            <a:r>
              <a:rPr lang="cs-CZ"/>
              <a:t> chemickým reaktorem</a:t>
            </a:r>
          </a:p>
        </c:rich>
      </c:tx>
      <c:layout>
        <c:manualLayout>
          <c:xMode val="edge"/>
          <c:yMode val="edge"/>
          <c:x val="0.23581941079480451"/>
          <c:y val="0.4537037037037037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792154586445925"/>
          <c:y val="2.8252405949256341E-2"/>
          <c:w val="0.77085751901204647"/>
          <c:h val="0.7816936424613589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'Vsázkový reaktor'!$A$35:$A$64</c:f>
              <c:numCache>
                <c:formatCode>General</c:formatCode>
                <c:ptCount val="30"/>
              </c:numCache>
            </c:numRef>
          </c:xVal>
          <c:yVal>
            <c:numRef>
              <c:f>'Vsázkový reaktor'!$J$35:$J$64</c:f>
              <c:numCache>
                <c:formatCode>General</c:formatCode>
                <c:ptCount val="3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B7-4562-92AD-E3D5E74E6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199104"/>
        <c:axId val="169256064"/>
      </c:scatterChart>
      <c:valAx>
        <c:axId val="16919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time</a:t>
                </a:r>
                <a:r>
                  <a:rPr lang="cs-CZ" baseline="0"/>
                  <a:t> / s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9256064"/>
        <c:crosses val="autoZero"/>
        <c:crossBetween val="midCat"/>
      </c:valAx>
      <c:valAx>
        <c:axId val="169256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Q /kJ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691991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430727267688835"/>
          <c:y val="0.30073381452318459"/>
          <c:w val="0.10571786558354414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495300</xdr:colOff>
      <xdr:row>2</xdr:row>
      <xdr:rowOff>140970</xdr:rowOff>
    </xdr:from>
    <xdr:ext cx="914400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ovéPole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>
            <a:xfrm>
              <a:off x="495300" y="4762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𝐴</m:t>
                    </m:r>
                    <m:r>
                      <a:rPr lang="cs-CZ" sz="1100" b="0" i="1">
                        <a:latin typeface="Cambria Math"/>
                      </a:rPr>
                      <m:t>+</m:t>
                    </m:r>
                    <m:r>
                      <a:rPr lang="cs-CZ" sz="1100" b="0" i="1">
                        <a:latin typeface="Cambria Math"/>
                      </a:rPr>
                      <m:t>𝐵</m:t>
                    </m:r>
                    <m:r>
                      <a:rPr lang="cs-CZ" sz="1100" b="0" i="1">
                        <a:latin typeface="Cambria Math"/>
                        <a:ea typeface="Cambria Math"/>
                      </a:rPr>
                      <m:t>→</m:t>
                    </m:r>
                    <m:r>
                      <a:rPr lang="cs-CZ" sz="1100" b="0" i="1">
                        <a:latin typeface="Cambria Math"/>
                        <a:ea typeface="Cambria Math"/>
                      </a:rPr>
                      <m:t>𝑃</m:t>
                    </m:r>
                  </m:oMath>
                </m:oMathPara>
              </a14:m>
              <a:endParaRPr lang="cs-CZ" sz="1100" b="0">
                <a:ea typeface="Cambria Math"/>
              </a:endParaRPr>
            </a:p>
          </xdr:txBody>
        </xdr:sp>
      </mc:Choice>
      <mc:Fallback xmlns="">
        <xdr:sp macro="" textlink="">
          <xdr:nvSpPr>
            <xdr:cNvPr id="5" name="TextovéPole 4"/>
            <xdr:cNvSpPr txBox="1"/>
          </xdr:nvSpPr>
          <xdr:spPr>
            <a:xfrm>
              <a:off x="495300" y="476250"/>
              <a:ext cx="91440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r>
                <a:rPr lang="cs-CZ" sz="1100" b="0" i="0">
                  <a:latin typeface="Cambria Math"/>
                </a:rPr>
                <a:t>𝐴+𝐵</a:t>
              </a:r>
              <a:r>
                <a:rPr lang="cs-CZ" sz="1100" b="0" i="0">
                  <a:latin typeface="Cambria Math"/>
                  <a:ea typeface="Cambria Math"/>
                </a:rPr>
                <a:t>→𝑃</a:t>
              </a:r>
              <a:endParaRPr lang="cs-CZ" sz="1100" b="0">
                <a:ea typeface="Cambria Math"/>
              </a:endParaRPr>
            </a:p>
          </xdr:txBody>
        </xdr:sp>
      </mc:Fallback>
    </mc:AlternateContent>
    <xdr:clientData/>
  </xdr:oneCellAnchor>
  <xdr:oneCellAnchor>
    <xdr:from>
      <xdr:col>10</xdr:col>
      <xdr:colOff>533400</xdr:colOff>
      <xdr:row>2</xdr:row>
      <xdr:rowOff>26670</xdr:rowOff>
    </xdr:from>
    <xdr:ext cx="3371850" cy="5295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ovéPole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7343775" y="350520"/>
              <a:ext cx="3371850" cy="529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/>
                          </a:rPr>
                          <m:t>𝑑</m:t>
                        </m:r>
                        <m:r>
                          <a:rPr lang="en-GB" sz="1100" b="0" i="1">
                            <a:latin typeface="Cambria Math"/>
                            <a:sym typeface="Symbol"/>
                          </a:rPr>
                          <m:t></m:t>
                        </m:r>
                      </m:num>
                      <m:den>
                        <m:r>
                          <a:rPr lang="en-GB" sz="1100" b="0" i="1">
                            <a:latin typeface="Cambria Math"/>
                          </a:rPr>
                          <m:t>𝑉𝑑𝑡</m:t>
                        </m:r>
                      </m:den>
                    </m:f>
                    <m:r>
                      <a:rPr lang="en-GB" sz="11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cs-CZ" sz="1100" b="0" i="1">
                            <a:latin typeface="Cambria Math"/>
                          </a:rPr>
                          <m:t>𝑑</m:t>
                        </m:r>
                        <m:r>
                          <a:rPr lang="cs-CZ" sz="1100" b="0" i="1">
                            <a:latin typeface="Cambria Math"/>
                            <a:sym typeface="Symbol"/>
                          </a:rPr>
                          <m:t></m:t>
                        </m:r>
                      </m:num>
                      <m:den>
                        <m:r>
                          <a:rPr lang="cs-CZ" sz="1100" b="0" i="1">
                            <a:latin typeface="Cambria Math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=−</m:t>
                    </m:r>
                    <m:f>
                      <m:f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𝑑𝐴</m:t>
                        </m:r>
                      </m:num>
                      <m:den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−</m:t>
                    </m:r>
                    <m:f>
                      <m:f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𝑑𝐵</m:t>
                        </m:r>
                      </m:num>
                      <m:den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𝑑𝑃</m:t>
                        </m:r>
                      </m:num>
                      <m:den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𝑑𝑡</m:t>
                        </m:r>
                      </m:den>
                    </m:f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=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𝑘𝐴</m:t>
                    </m:r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</m:t>
                    </m:r>
                    <m:sSup>
                      <m:sSup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𝐵</m:t>
                        </m:r>
                      </m:e>
                      <m:sup>
                        <m:rad>
                          <m:radPr>
                            <m:degHide m:val="on"/>
                            <m:ctrlP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radPr>
                          <m:deg/>
                          <m:e>
                            <m:r>
                              <a:rPr lang="cs-CZ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2</m:t>
                            </m:r>
                          </m:e>
                        </m:rad>
                      </m:sup>
                    </m:sSup>
                  </m:oMath>
                </m:oMathPara>
              </a14:m>
              <a:endParaRPr lang="cs-CZ">
                <a:effectLst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>
                <a:effectLst/>
              </a:endParaRPr>
            </a:p>
            <a:p>
              <a:endParaRPr lang="cs-CZ" sz="1100"/>
            </a:p>
          </xdr:txBody>
        </xdr:sp>
      </mc:Choice>
      <mc:Fallback xmlns="">
        <xdr:sp macro="" textlink="">
          <xdr:nvSpPr>
            <xdr:cNvPr id="6" name="TextovéPole 5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7343775" y="350520"/>
              <a:ext cx="3371850" cy="529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cs-CZ" sz="1100" b="0" i="0">
                  <a:latin typeface="Cambria Math"/>
                </a:rPr>
                <a:t>𝑣=</a:t>
              </a:r>
              <a:r>
                <a:rPr lang="cs-CZ" sz="1100" b="0" i="0">
                  <a:latin typeface="Cambria Math" panose="02040503050406030204" pitchFamily="18" charset="0"/>
                </a:rPr>
                <a:t>(</a:t>
              </a:r>
              <a:r>
                <a:rPr lang="en-GB" sz="1100" b="0" i="0">
                  <a:latin typeface="Cambria Math"/>
                </a:rPr>
                <a:t>𝑑</a:t>
              </a:r>
              <a:r>
                <a:rPr lang="en-GB" sz="1100" b="0" i="0">
                  <a:latin typeface="Cambria Math"/>
                  <a:sym typeface="Symbol"/>
                </a:rPr>
                <a:t></a:t>
              </a:r>
              <a:r>
                <a:rPr lang="cs-CZ" sz="1100" b="0" i="0">
                  <a:latin typeface="Cambria Math" panose="02040503050406030204" pitchFamily="18" charset="0"/>
                  <a:sym typeface="Symbol"/>
                </a:rPr>
                <a:t>)/</a:t>
              </a:r>
              <a:r>
                <a:rPr lang="en-GB" sz="1100" b="0" i="0">
                  <a:latin typeface="Cambria Math"/>
                </a:rPr>
                <a:t>𝑉𝑑𝑡=</a:t>
              </a:r>
              <a:r>
                <a:rPr lang="cs-CZ" sz="1100" b="0" i="0">
                  <a:latin typeface="Cambria Math" panose="02040503050406030204" pitchFamily="18" charset="0"/>
                </a:rPr>
                <a:t>(</a:t>
              </a:r>
              <a:r>
                <a:rPr lang="cs-CZ" sz="1100" b="0" i="0">
                  <a:latin typeface="Cambria Math"/>
                </a:rPr>
                <a:t>𝑑</a:t>
              </a:r>
              <a:r>
                <a:rPr lang="cs-CZ" sz="1100" b="0" i="0">
                  <a:latin typeface="Cambria Math"/>
                  <a:sym typeface="Symbol"/>
                </a:rPr>
                <a:t></a:t>
              </a:r>
              <a:r>
                <a:rPr lang="cs-CZ" sz="1100" b="0" i="0">
                  <a:latin typeface="Cambria Math" panose="02040503050406030204" pitchFamily="18" charset="0"/>
                  <a:sym typeface="Symbol"/>
                </a:rPr>
                <a:t>)/</a:t>
              </a:r>
              <a:r>
                <a:rPr lang="cs-CZ" sz="1100" b="0" i="0">
                  <a:latin typeface="Cambria Math"/>
                </a:rPr>
                <a:t>𝑑𝑡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=−𝑑𝐴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𝑑𝑡</a:t>
              </a:r>
              <a:r>
                <a:rPr lang="cs-CZ" sz="1100" b="0" i="0">
                  <a:latin typeface="Cambria Math"/>
                </a:rPr>
                <a:t>=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−𝑑𝐵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𝑑𝑡=𝑑𝑃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𝑑𝑡=𝑘𝐴 𝐵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^√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endParaRPr lang="cs-CZ">
                <a:effectLst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endParaRPr lang="cs-CZ">
                <a:effectLst/>
              </a:endParaRPr>
            </a:p>
            <a:p>
              <a:endParaRPr lang="cs-CZ" sz="1100"/>
            </a:p>
          </xdr:txBody>
        </xdr:sp>
      </mc:Fallback>
    </mc:AlternateContent>
    <xdr:clientData/>
  </xdr:oneCellAnchor>
  <xdr:oneCellAnchor>
    <xdr:from>
      <xdr:col>5</xdr:col>
      <xdr:colOff>213360</xdr:colOff>
      <xdr:row>20</xdr:row>
      <xdr:rowOff>129540</xdr:rowOff>
    </xdr:from>
    <xdr:ext cx="914400" cy="4526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ovéPole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>
            <a:xfrm>
              <a:off x="3421380" y="3040380"/>
              <a:ext cx="914400" cy="4526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i="1">
                        <a:latin typeface="Cambria Math"/>
                        <a:sym typeface="Symbol"/>
                      </a:rPr>
                      <m:t></m:t>
                    </m:r>
                    <m:r>
                      <a:rPr lang="cs-CZ" sz="1100" b="0" i="1">
                        <a:latin typeface="Cambria Math"/>
                        <a:sym typeface="Symbol"/>
                      </a:rPr>
                      <m:t>=</m:t>
                    </m:r>
                    <m:f>
                      <m:fPr>
                        <m:ctrlPr>
                          <a:rPr lang="cs-CZ" sz="1100" b="0" i="1">
                            <a:latin typeface="Cambria Math" panose="02040503050406030204" pitchFamily="18" charset="0"/>
                            <a:sym typeface="Symbol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  <a:sym typeface="Symbol"/>
                          </a:rPr>
                          <m:t>𝐼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  <a:sym typeface="Symbol"/>
                          </a:rPr>
                          <m:t>−</m:t>
                        </m:r>
                        <m:sSub>
                          <m:sSubPr>
                            <m:ctrlPr>
                              <a:rPr lang="en-GB" sz="1100" b="0" i="1">
                                <a:latin typeface="Cambria Math" panose="02040503050406030204" pitchFamily="18" charset="0"/>
                                <a:sym typeface="Symbol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  <a:sym typeface="Symbol"/>
                              </a:rPr>
                              <m:t>𝐼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  <a:sym typeface="Symbol"/>
                              </a:rPr>
                              <m:t>0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cs-CZ" sz="1100" b="0" i="1">
                                <a:latin typeface="Cambria Math" panose="02040503050406030204" pitchFamily="18" charset="0"/>
                                <a:sym typeface="Symbol"/>
                              </a:rPr>
                            </m:ctrlPr>
                          </m:sSubPr>
                          <m:e>
                            <m:r>
                              <a:rPr lang="cs-CZ" sz="1100" b="0" i="1">
                                <a:latin typeface="Cambria Math" panose="02040503050406030204" pitchFamily="18" charset="0"/>
                                <a:sym typeface="Symbol" panose="05050102010706020507" pitchFamily="18" charset="2"/>
                              </a:rPr>
                              <m:t>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  <a:sym typeface="Symbol"/>
                              </a:rPr>
                              <m:t>𝐼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cs-CZ" sz="1100" b="0">
                <a:sym typeface="Symbol"/>
              </a:endParaRPr>
            </a:p>
          </xdr:txBody>
        </xdr:sp>
      </mc:Choice>
      <mc:Fallback xmlns="">
        <xdr:sp macro="" textlink="">
          <xdr:nvSpPr>
            <xdr:cNvPr id="7" name="TextovéPole 6"/>
            <xdr:cNvSpPr txBox="1"/>
          </xdr:nvSpPr>
          <xdr:spPr>
            <a:xfrm>
              <a:off x="3421380" y="3040380"/>
              <a:ext cx="914400" cy="4526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spAutoFit/>
            </a:bodyPr>
            <a:lstStyle/>
            <a:p>
              <a:pPr/>
              <a:r>
                <a:rPr lang="cs-CZ" sz="1100" i="0">
                  <a:latin typeface="Cambria Math"/>
                  <a:sym typeface="Symbol"/>
                </a:rPr>
                <a:t></a:t>
              </a:r>
              <a:r>
                <a:rPr lang="cs-CZ" sz="1100" b="0" i="0">
                  <a:latin typeface="Cambria Math"/>
                  <a:sym typeface="Symbol"/>
                </a:rPr>
                <a:t>=(</a:t>
              </a:r>
              <a:r>
                <a:rPr lang="en-GB" sz="1100" b="0" i="0">
                  <a:latin typeface="Cambria Math" panose="02040503050406030204" pitchFamily="18" charset="0"/>
                  <a:sym typeface="Symbol"/>
                </a:rPr>
                <a:t>𝐼−𝐼</a:t>
              </a:r>
              <a:r>
                <a:rPr lang="en-GB" sz="1100" b="0" i="0">
                  <a:latin typeface="Cambria Math"/>
                  <a:sym typeface="Symbol"/>
                </a:rPr>
                <a:t>_</a:t>
              </a:r>
              <a:r>
                <a:rPr lang="en-GB" sz="1100" b="0" i="0">
                  <a:latin typeface="Cambria Math" panose="02040503050406030204" pitchFamily="18" charset="0"/>
                  <a:sym typeface="Symbol"/>
                </a:rPr>
                <a:t>0</a:t>
              </a:r>
              <a:r>
                <a:rPr lang="cs-CZ" sz="1100" b="0" i="0">
                  <a:latin typeface="Cambria Math"/>
                  <a:sym typeface="Symbol"/>
                </a:rPr>
                <a:t>)/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</a:t>
              </a:r>
              <a:r>
                <a:rPr lang="cs-CZ" sz="1100" b="0" i="0">
                  <a:latin typeface="Cambria Math"/>
                  <a:sym typeface="Symbol"/>
                </a:rPr>
                <a:t>_</a:t>
              </a:r>
              <a:r>
                <a:rPr lang="en-GB" sz="1100" b="0" i="0">
                  <a:latin typeface="Cambria Math" panose="02040503050406030204" pitchFamily="18" charset="0"/>
                  <a:sym typeface="Symbol"/>
                </a:rPr>
                <a:t>𝐼</a:t>
              </a:r>
              <a:r>
                <a:rPr lang="en-GB" sz="1100" b="0" i="0">
                  <a:latin typeface="Cambria Math"/>
                  <a:sym typeface="Symbol"/>
                </a:rPr>
                <a:t> </a:t>
              </a:r>
              <a:endParaRPr lang="cs-CZ" sz="1100" b="0">
                <a:sym typeface="Symbol"/>
              </a:endParaRPr>
            </a:p>
          </xdr:txBody>
        </xdr:sp>
      </mc:Fallback>
    </mc:AlternateContent>
    <xdr:clientData/>
  </xdr:oneCellAnchor>
  <xdr:twoCellAnchor>
    <xdr:from>
      <xdr:col>16</xdr:col>
      <xdr:colOff>228600</xdr:colOff>
      <xdr:row>4</xdr:row>
      <xdr:rowOff>148590</xdr:rowOff>
    </xdr:from>
    <xdr:to>
      <xdr:col>23</xdr:col>
      <xdr:colOff>533400</xdr:colOff>
      <xdr:row>20</xdr:row>
      <xdr:rowOff>148590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563880</xdr:colOff>
      <xdr:row>32</xdr:row>
      <xdr:rowOff>152400</xdr:rowOff>
    </xdr:from>
    <xdr:to>
      <xdr:col>19</xdr:col>
      <xdr:colOff>274320</xdr:colOff>
      <xdr:row>49</xdr:row>
      <xdr:rowOff>45720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9</xdr:col>
      <xdr:colOff>601980</xdr:colOff>
      <xdr:row>23</xdr:row>
      <xdr:rowOff>72390</xdr:rowOff>
    </xdr:from>
    <xdr:ext cx="1577340" cy="27821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8" name="TextovéPole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6858000" y="4187190"/>
              <a:ext cx="1577340" cy="2782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cs-CZ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</a:rPr>
                          <m:t>𝑤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</a:rPr>
                          <m:t>𝑞</m:t>
                        </m:r>
                      </m:sub>
                    </m:sSub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latin typeface="Cambria Math"/>
                      </a:rPr>
                      <m:t>𝑣</m:t>
                    </m:r>
                    <m:r>
                      <a:rPr lang="cs-CZ" sz="1100" b="0" i="1">
                        <a:latin typeface="Cambria Math"/>
                      </a:rPr>
                      <m:t> </m:t>
                    </m:r>
                    <m:r>
                      <a:rPr lang="cs-CZ" sz="1100" b="0" i="1">
                        <a:latin typeface="Cambria Math" panose="02040503050406030204" pitchFamily="18" charset="0"/>
                      </a:rPr>
                      <m:t>𝑉</m:t>
                    </m:r>
                    <m:r>
                      <a:rPr lang="cs-CZ" sz="1100" b="0" i="1">
                        <a:latin typeface="Cambria Math"/>
                      </a:rPr>
                      <m:t> (−</m:t>
                    </m:r>
                    <m:r>
                      <a:rPr lang="cs-CZ" sz="1100" b="0" i="1">
                        <a:latin typeface="Cambria Math"/>
                        <a:sym typeface="Symbol" panose="05050102010706020507" pitchFamily="18" charset="2"/>
                      </a:rPr>
                      <m:t></m:t>
                    </m:r>
                    <m:sSub>
                      <m:sSubPr>
                        <m:ctrlPr>
                          <a:rPr lang="cs-CZ" sz="1100" b="0" i="1">
                            <a:latin typeface="Cambria Math" panose="02040503050406030204" pitchFamily="18" charset="0"/>
                            <a:sym typeface="Symbol"/>
                          </a:rPr>
                        </m:ctrlPr>
                      </m:sSubPr>
                      <m:e>
                        <m:r>
                          <a:rPr lang="cs-CZ" sz="1100" b="0" i="1">
                            <a:latin typeface="Cambria Math"/>
                            <a:sym typeface="Symbol"/>
                          </a:rPr>
                          <m:t>𝐻</m:t>
                        </m:r>
                      </m:e>
                      <m:sub>
                        <m:r>
                          <a:rPr lang="cs-CZ" sz="1100" b="0" i="1">
                            <a:latin typeface="Cambria Math"/>
                            <a:sym typeface="Symbol"/>
                          </a:rPr>
                          <m:t>𝑟</m:t>
                        </m:r>
                      </m:sub>
                    </m:sSub>
                    <m:r>
                      <a:rPr lang="cs-CZ" sz="1100" b="0" i="1">
                        <a:latin typeface="Cambria Math"/>
                        <a:sym typeface="Symbol"/>
                      </a:rPr>
                      <m:t>) 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8" name="TextovéPole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SpPr txBox="1"/>
          </xdr:nvSpPr>
          <xdr:spPr>
            <a:xfrm>
              <a:off x="6858000" y="4187190"/>
              <a:ext cx="1577340" cy="2782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𝑤</a:t>
              </a:r>
              <a:r>
                <a:rPr lang="cs-CZ" sz="1100" b="0" i="0">
                  <a:latin typeface="Cambria Math" panose="02040503050406030204" pitchFamily="18" charset="0"/>
                </a:rPr>
                <a:t>_</a:t>
              </a:r>
              <a:r>
                <a:rPr lang="cs-CZ" sz="1100" b="0" i="0">
                  <a:latin typeface="Cambria Math"/>
                </a:rPr>
                <a:t>𝑞=𝑣 </a:t>
              </a:r>
              <a:r>
                <a:rPr lang="cs-CZ" sz="1100" b="0" i="0">
                  <a:latin typeface="Cambria Math" panose="02040503050406030204" pitchFamily="18" charset="0"/>
                </a:rPr>
                <a:t>𝑉</a:t>
              </a:r>
              <a:r>
                <a:rPr lang="cs-CZ" sz="1100" b="0" i="0">
                  <a:latin typeface="Cambria Math"/>
                </a:rPr>
                <a:t> (−</a:t>
              </a:r>
              <a:r>
                <a:rPr lang="cs-CZ" sz="1100" b="0" i="0">
                  <a:latin typeface="Cambria Math"/>
                  <a:sym typeface="Symbol" panose="05050102010706020507" pitchFamily="18" charset="2"/>
                </a:rPr>
                <a:t></a:t>
              </a:r>
              <a:r>
                <a:rPr lang="cs-CZ" sz="1100" b="0" i="0">
                  <a:latin typeface="Cambria Math"/>
                  <a:sym typeface="Symbol"/>
                </a:rPr>
                <a:t>𝐻</a:t>
              </a:r>
              <a:r>
                <a:rPr lang="cs-CZ" sz="1100" b="0" i="0">
                  <a:latin typeface="Cambria Math" panose="02040503050406030204" pitchFamily="18" charset="0"/>
                  <a:sym typeface="Symbol"/>
                </a:rPr>
                <a:t>_</a:t>
              </a:r>
              <a:r>
                <a:rPr lang="cs-CZ" sz="1100" b="0" i="0">
                  <a:latin typeface="Cambria Math"/>
                  <a:sym typeface="Symbol"/>
                </a:rPr>
                <a:t>𝑟) </a:t>
              </a:r>
              <a:endParaRPr lang="cs-CZ" sz="1100"/>
            </a:p>
          </xdr:txBody>
        </xdr:sp>
      </mc:Fallback>
    </mc:AlternateContent>
    <xdr:clientData/>
  </xdr:oneCellAnchor>
  <xdr:oneCellAnchor>
    <xdr:from>
      <xdr:col>13</xdr:col>
      <xdr:colOff>0</xdr:colOff>
      <xdr:row>23</xdr:row>
      <xdr:rowOff>49530</xdr:rowOff>
    </xdr:from>
    <xdr:ext cx="2407920" cy="26456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0" name="TextovéPole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8694420" y="4164330"/>
              <a:ext cx="24079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s-CZ" sz="1100" b="0" i="1">
                        <a:latin typeface="Cambria Math"/>
                      </a:rPr>
                      <m:t>𝑄</m:t>
                    </m:r>
                    <m:r>
                      <a:rPr lang="cs-CZ" sz="1100" b="0" i="1">
                        <a:latin typeface="Cambria Math"/>
                      </a:rPr>
                      <m:t>=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/>
                      </a:rPr>
                      <m:t>𝑉</m:t>
                    </m:r>
                    <m:r>
                      <a:rPr lang="cs-CZ" sz="1100" b="0" i="1">
                        <a:latin typeface="Cambria Math" panose="02040503050406030204" pitchFamily="18" charset="0"/>
                        <a:sym typeface="Symbol" panose="05050102010706020507" pitchFamily="18" charset="2"/>
                      </a:rPr>
                      <m:t></m:t>
                    </m:r>
                    <m:r>
                      <a:rPr lang="cs-CZ" sz="1100" b="0" i="1">
                        <a:latin typeface="Cambria Math"/>
                        <a:sym typeface="Symbol"/>
                      </a:rPr>
                      <m:t> (−</m:t>
                    </m:r>
                    <m:sSub>
                      <m:sSubPr>
                        <m:ctrlP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𝐻</m:t>
                        </m:r>
                      </m:e>
                      <m:sub>
                        <m:r>
                          <a:rPr lang="cs-CZ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𝑟</m:t>
                        </m:r>
                      </m:sub>
                    </m:sSub>
                    <m:r>
                      <a:rPr lang="cs-CZ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)</m:t>
                    </m:r>
                  </m:oMath>
                </m:oMathPara>
              </a14:m>
              <a:endParaRPr lang="cs-CZ" sz="1100"/>
            </a:p>
          </xdr:txBody>
        </xdr:sp>
      </mc:Choice>
      <mc:Fallback>
        <xdr:sp macro="" textlink="">
          <xdr:nvSpPr>
            <xdr:cNvPr id="10" name="TextovéPole 9">
              <a:extLst>
                <a:ext uri="{FF2B5EF4-FFF2-40B4-BE49-F238E27FC236}">
                  <a16:creationId xmlns:a16="http://schemas.microsoft.com/office/drawing/2014/main" id="{00000000-0008-0000-0000-00000A000000}"/>
                </a:ext>
              </a:extLst>
            </xdr:cNvPr>
            <xdr:cNvSpPr txBox="1"/>
          </xdr:nvSpPr>
          <xdr:spPr>
            <a:xfrm>
              <a:off x="8694420" y="4164330"/>
              <a:ext cx="2407920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cs-CZ" sz="1100" b="0" i="0">
                  <a:latin typeface="Cambria Math"/>
                </a:rPr>
                <a:t>𝑄=</a:t>
              </a:r>
              <a:r>
                <a:rPr lang="cs-CZ" sz="1100" b="0" i="0">
                  <a:latin typeface="Cambria Math" panose="02040503050406030204" pitchFamily="18" charset="0"/>
                  <a:sym typeface="Symbol"/>
                </a:rPr>
                <a:t>𝑉</a:t>
              </a:r>
              <a:r>
                <a:rPr lang="cs-CZ" sz="1100" b="0" i="0">
                  <a:latin typeface="Cambria Math" panose="02040503050406030204" pitchFamily="18" charset="0"/>
                  <a:sym typeface="Symbol" panose="05050102010706020507" pitchFamily="18" charset="2"/>
                </a:rPr>
                <a:t></a:t>
              </a:r>
              <a:r>
                <a:rPr lang="cs-CZ" sz="1100" b="0" i="0">
                  <a:latin typeface="Cambria Math"/>
                  <a:sym typeface="Symbol"/>
                </a:rPr>
                <a:t> (−</a:t>
              </a:r>
              <a:r>
                <a:rPr lang="cs-CZ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𝐻_𝑟)</a:t>
              </a:r>
              <a:endParaRPr lang="cs-CZ" sz="1100"/>
            </a:p>
          </xdr:txBody>
        </xdr:sp>
      </mc:Fallback>
    </mc:AlternateContent>
    <xdr:clientData/>
  </xdr:oneCellAnchor>
  <xdr:twoCellAnchor>
    <xdr:from>
      <xdr:col>11</xdr:col>
      <xdr:colOff>518160</xdr:colOff>
      <xdr:row>50</xdr:row>
      <xdr:rowOff>38100</xdr:rowOff>
    </xdr:from>
    <xdr:to>
      <xdr:col>19</xdr:col>
      <xdr:colOff>228600</xdr:colOff>
      <xdr:row>66</xdr:row>
      <xdr:rowOff>99060</xdr:rowOff>
    </xdr:to>
    <xdr:graphicFrame macro="">
      <xdr:nvGraphicFramePr>
        <xdr:cNvPr id="12" name="Graf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2"/>
  <sheetViews>
    <sheetView tabSelected="1" workbookViewId="0">
      <selection activeCell="L57" sqref="L57"/>
    </sheetView>
  </sheetViews>
  <sheetFormatPr defaultRowHeight="13.2" x14ac:dyDescent="0.25"/>
  <cols>
    <col min="2" max="2" width="11.33203125" customWidth="1"/>
    <col min="9" max="9" width="17.6640625" customWidth="1"/>
    <col min="11" max="11" width="14.5546875" customWidth="1"/>
    <col min="12" max="12" width="11.33203125" bestFit="1" customWidth="1"/>
  </cols>
  <sheetData>
    <row r="1" spans="1:15" x14ac:dyDescent="0.25">
      <c r="A1" s="2" t="s">
        <v>55</v>
      </c>
    </row>
    <row r="2" spans="1:15" x14ac:dyDescent="0.25">
      <c r="A2" t="s">
        <v>9</v>
      </c>
      <c r="G2">
        <v>25</v>
      </c>
      <c r="H2" t="s">
        <v>10</v>
      </c>
    </row>
    <row r="4" spans="1:15" ht="15.6" x14ac:dyDescent="0.35">
      <c r="D4" t="s">
        <v>1</v>
      </c>
      <c r="F4" t="s">
        <v>43</v>
      </c>
      <c r="G4">
        <v>-100</v>
      </c>
      <c r="H4" t="s">
        <v>2</v>
      </c>
      <c r="I4" t="s">
        <v>3</v>
      </c>
    </row>
    <row r="5" spans="1:15" x14ac:dyDescent="0.25">
      <c r="I5" t="s">
        <v>15</v>
      </c>
      <c r="J5">
        <v>1E-3</v>
      </c>
      <c r="K5" t="s">
        <v>58</v>
      </c>
    </row>
    <row r="6" spans="1:15" x14ac:dyDescent="0.25">
      <c r="I6" t="s">
        <v>17</v>
      </c>
      <c r="K6" t="s">
        <v>18</v>
      </c>
      <c r="L6">
        <v>1</v>
      </c>
    </row>
    <row r="7" spans="1:15" x14ac:dyDescent="0.25">
      <c r="K7" t="s">
        <v>19</v>
      </c>
      <c r="L7">
        <f>POWER(2,0.5)</f>
        <v>1.4142135623730951</v>
      </c>
      <c r="M7">
        <v>1</v>
      </c>
    </row>
    <row r="9" spans="1:15" x14ac:dyDescent="0.25">
      <c r="A9" t="s">
        <v>4</v>
      </c>
      <c r="E9">
        <v>500</v>
      </c>
      <c r="F9" t="s">
        <v>34</v>
      </c>
      <c r="G9" t="s">
        <v>11</v>
      </c>
      <c r="I9">
        <v>100</v>
      </c>
      <c r="J9" t="s">
        <v>12</v>
      </c>
    </row>
    <row r="10" spans="1:15" ht="15.6" x14ac:dyDescent="0.35">
      <c r="A10" t="s">
        <v>35</v>
      </c>
      <c r="I10" t="s">
        <v>5</v>
      </c>
      <c r="J10">
        <v>1</v>
      </c>
      <c r="K10" t="s">
        <v>6</v>
      </c>
    </row>
    <row r="11" spans="1:15" ht="15.6" x14ac:dyDescent="0.35">
      <c r="A11" t="s">
        <v>33</v>
      </c>
      <c r="I11" t="s">
        <v>7</v>
      </c>
      <c r="J11">
        <v>1</v>
      </c>
      <c r="K11" t="s">
        <v>6</v>
      </c>
    </row>
    <row r="12" spans="1:15" x14ac:dyDescent="0.25">
      <c r="A12" t="s">
        <v>36</v>
      </c>
      <c r="F12">
        <v>10</v>
      </c>
      <c r="G12" t="s">
        <v>37</v>
      </c>
    </row>
    <row r="14" spans="1:15" x14ac:dyDescent="0.25">
      <c r="A14" s="5" t="s">
        <v>20</v>
      </c>
    </row>
    <row r="15" spans="1:15" x14ac:dyDescent="0.25">
      <c r="A15" t="s">
        <v>8</v>
      </c>
      <c r="K15" t="s">
        <v>46</v>
      </c>
    </row>
    <row r="16" spans="1:15" x14ac:dyDescent="0.25">
      <c r="A16" t="s">
        <v>38</v>
      </c>
      <c r="K16" t="s">
        <v>13</v>
      </c>
      <c r="L16">
        <v>4.2</v>
      </c>
      <c r="M16" t="s">
        <v>44</v>
      </c>
      <c r="O16" t="s">
        <v>45</v>
      </c>
    </row>
    <row r="19" spans="1:15" x14ac:dyDescent="0.25">
      <c r="A19" s="5" t="s">
        <v>14</v>
      </c>
    </row>
    <row r="20" spans="1:15" x14ac:dyDescent="0.25">
      <c r="A20" t="s">
        <v>22</v>
      </c>
      <c r="D20">
        <v>0.1</v>
      </c>
      <c r="E20" t="s">
        <v>0</v>
      </c>
      <c r="F20" t="s">
        <v>16</v>
      </c>
      <c r="H20">
        <v>1.5</v>
      </c>
      <c r="I20" t="s">
        <v>24</v>
      </c>
    </row>
    <row r="21" spans="1:15" x14ac:dyDescent="0.25">
      <c r="A21" t="s">
        <v>25</v>
      </c>
      <c r="J21" s="4" t="s">
        <v>23</v>
      </c>
      <c r="O21" t="s">
        <v>21</v>
      </c>
    </row>
    <row r="22" spans="1:15" x14ac:dyDescent="0.25">
      <c r="A22" t="s">
        <v>27</v>
      </c>
    </row>
    <row r="24" spans="1:15" x14ac:dyDescent="0.25">
      <c r="A24" t="s">
        <v>39</v>
      </c>
    </row>
    <row r="25" spans="1:15" x14ac:dyDescent="0.25">
      <c r="A25" t="s">
        <v>40</v>
      </c>
      <c r="D25" s="11"/>
    </row>
    <row r="26" spans="1:15" x14ac:dyDescent="0.25">
      <c r="A26" t="s">
        <v>42</v>
      </c>
    </row>
    <row r="27" spans="1:15" x14ac:dyDescent="0.25">
      <c r="A27" t="s">
        <v>47</v>
      </c>
      <c r="F27">
        <f>F12</f>
        <v>10</v>
      </c>
      <c r="G27" t="s">
        <v>48</v>
      </c>
      <c r="H27">
        <f>$G$2</f>
        <v>25</v>
      </c>
      <c r="I27" t="s">
        <v>37</v>
      </c>
      <c r="J27" t="s">
        <v>49</v>
      </c>
      <c r="L27" s="10"/>
      <c r="M27" t="s">
        <v>50</v>
      </c>
    </row>
    <row r="28" spans="1:15" x14ac:dyDescent="0.25">
      <c r="A28" t="s">
        <v>51</v>
      </c>
    </row>
    <row r="29" spans="1:15" x14ac:dyDescent="0.25">
      <c r="A29" s="2" t="s">
        <v>52</v>
      </c>
    </row>
    <row r="30" spans="1:15" x14ac:dyDescent="0.25">
      <c r="A30" t="s">
        <v>53</v>
      </c>
      <c r="L30" s="10"/>
      <c r="M30" t="s">
        <v>62</v>
      </c>
    </row>
    <row r="31" spans="1:15" x14ac:dyDescent="0.25">
      <c r="A31" t="s">
        <v>54</v>
      </c>
      <c r="L31" s="10"/>
      <c r="M31" t="s">
        <v>62</v>
      </c>
    </row>
    <row r="32" spans="1:15" x14ac:dyDescent="0.25">
      <c r="L32" s="11"/>
    </row>
    <row r="33" spans="1:11" x14ac:dyDescent="0.25">
      <c r="I33" t="s">
        <v>56</v>
      </c>
    </row>
    <row r="34" spans="1:11" x14ac:dyDescent="0.25">
      <c r="A34" t="s">
        <v>57</v>
      </c>
      <c r="B34" t="s">
        <v>59</v>
      </c>
      <c r="C34" s="3" t="s">
        <v>26</v>
      </c>
      <c r="D34" t="s">
        <v>28</v>
      </c>
      <c r="E34" t="s">
        <v>29</v>
      </c>
      <c r="F34" t="s">
        <v>30</v>
      </c>
      <c r="G34" t="s">
        <v>31</v>
      </c>
      <c r="H34" s="3" t="s">
        <v>32</v>
      </c>
      <c r="I34" t="s">
        <v>60</v>
      </c>
      <c r="J34" t="s">
        <v>41</v>
      </c>
      <c r="K34" t="s">
        <v>61</v>
      </c>
    </row>
    <row r="35" spans="1:11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7" spans="1:11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</row>
    <row r="38" spans="1:11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</row>
    <row r="39" spans="1:11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</row>
    <row r="40" spans="1:11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1:11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1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1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1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</row>
    <row r="48" spans="1:1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</row>
    <row r="49" spans="1:16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</row>
    <row r="50" spans="1:16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6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</row>
    <row r="52" spans="1:16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</row>
    <row r="53" spans="1:16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</row>
    <row r="54" spans="1:16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</row>
    <row r="55" spans="1:16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</row>
    <row r="56" spans="1:16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</row>
    <row r="57" spans="1:16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</row>
    <row r="58" spans="1:16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</row>
    <row r="59" spans="1:16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</row>
    <row r="60" spans="1:16" s="2" customFormat="1" x14ac:dyDescent="0.25">
      <c r="A60" s="12"/>
      <c r="B60" s="12"/>
      <c r="C60" s="12"/>
      <c r="D60" s="12"/>
      <c r="E60" s="12"/>
      <c r="F60" s="12"/>
      <c r="G60" s="12"/>
      <c r="H60" s="12"/>
      <c r="I60" s="10"/>
      <c r="J60" s="10"/>
      <c r="K60" s="10"/>
      <c r="N60"/>
      <c r="P60"/>
    </row>
    <row r="61" spans="1:16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</row>
    <row r="62" spans="1:16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</row>
    <row r="63" spans="1:16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</row>
    <row r="64" spans="1:16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</row>
    <row r="65" spans="1:25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</row>
    <row r="66" spans="1:25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</row>
    <row r="67" spans="1:25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</row>
    <row r="68" spans="1:25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</row>
    <row r="69" spans="1:25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Y69" s="1"/>
    </row>
    <row r="70" spans="1:25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Y70" s="1"/>
    </row>
    <row r="71" spans="1:25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Y71" s="1"/>
    </row>
    <row r="72" spans="1:25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Y72" s="1"/>
    </row>
    <row r="73" spans="1:25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Y73" s="1"/>
    </row>
    <row r="74" spans="1:25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</row>
    <row r="75" spans="1:25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</row>
    <row r="76" spans="1:25" x14ac:dyDescent="0.2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</row>
    <row r="77" spans="1:25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</row>
    <row r="78" spans="1:25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R78" s="6"/>
      <c r="S78" s="7"/>
    </row>
    <row r="79" spans="1:25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R79" s="6"/>
      <c r="S79" s="7"/>
      <c r="T79" s="1"/>
    </row>
    <row r="80" spans="1:25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R80" s="8"/>
      <c r="S80" s="9"/>
      <c r="T80" s="1"/>
    </row>
    <row r="81" spans="1:20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R81" s="8"/>
      <c r="S81" s="9"/>
      <c r="T81" s="1"/>
    </row>
    <row r="82" spans="1:20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</row>
  </sheetData>
  <pageMargins left="0.7" right="0.7" top="0.78740157499999996" bottom="0.78740157499999996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A2" sqref="A2"/>
    </sheetView>
  </sheetViews>
  <sheetFormatPr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Vsázkový reaktor</vt:lpstr>
      <vt:lpstr>List2</vt:lpstr>
    </vt:vector>
  </TitlesOfParts>
  <Company>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Sopousek</dc:creator>
  <cp:lastModifiedBy>Jiří Sopoušek</cp:lastModifiedBy>
  <cp:lastPrinted>1999-05-17T07:25:20Z</cp:lastPrinted>
  <dcterms:created xsi:type="dcterms:W3CDTF">1999-05-17T07:31:51Z</dcterms:created>
  <dcterms:modified xsi:type="dcterms:W3CDTF">2022-03-21T14:29:37Z</dcterms:modified>
</cp:coreProperties>
</file>