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750C388-ECDA-4514-9ED3-099AA2FE6647}" xr6:coauthVersionLast="47" xr6:coauthVersionMax="47" xr10:uidLastSave="{00000000-0000-0000-0000-000000000000}"/>
  <bookViews>
    <workbookView xWindow="-120" yWindow="-120" windowWidth="29040" windowHeight="15840" xr2:uid="{D0F84CCE-8F44-4687-98CC-8A0B2E5A8366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B13" i="1"/>
  <c r="E12" i="1"/>
  <c r="D12" i="1"/>
  <c r="C12" i="1"/>
  <c r="B12" i="1"/>
</calcChain>
</file>

<file path=xl/sharedStrings.xml><?xml version="1.0" encoding="utf-8"?>
<sst xmlns="http://schemas.openxmlformats.org/spreadsheetml/2006/main" count="15" uniqueCount="11">
  <si>
    <t>Bylo sledováno množství lignanů v bílém a oranžovém víně (v mikrogramech na litr) pro účely zjištění, který typ vína obsahuje víc lignanů. Vizualizujte data zjistěte, které lignany vykazují signifikantní rozdíl v koncentraci v bílém a oranžovém víně.</t>
  </si>
  <si>
    <t>Isolariciresinol</t>
  </si>
  <si>
    <t>Secoisolariciresinol</t>
  </si>
  <si>
    <t>Matairesinol</t>
  </si>
  <si>
    <t>Syringaresinol</t>
  </si>
  <si>
    <t>bílé</t>
  </si>
  <si>
    <t>oranžové</t>
  </si>
  <si>
    <t>F-test</t>
  </si>
  <si>
    <t>t-test</t>
  </si>
  <si>
    <r>
      <t>4</t>
    </r>
    <r>
      <rPr>
        <sz val="11"/>
        <color theme="1"/>
        <rFont val="Calibri"/>
        <family val="2"/>
        <charset val="238"/>
      </rPr>
      <t>×2 skupiny kvantitativních dat</t>
    </r>
  </si>
  <si>
    <r>
      <t>Koncentrace lignanů v bílém a oranžovém víně. Isolariciresinol je znázorněn žlutě, secoisolariciresinol modře, matairesinol oranžově a syringaresinol šedě. Hvězdička označuje statisticky významný rozdíl mezi koncentrací daného lignanu v bílém a oranžovém víně. *, P</t>
    </r>
    <r>
      <rPr>
        <sz val="11"/>
        <color theme="1"/>
        <rFont val="Calibri"/>
        <family val="2"/>
        <charset val="238"/>
      </rPr>
      <t>&lt;0,05; **, P&lt;0,01; ***, P&lt;0,001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</si>
</sst>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38386674533895"/>
          <c:y val="5.1342592592592592E-2"/>
          <c:w val="0.76395721852597887"/>
          <c:h val="0.809428769320501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'[1]Kvant abs'!$C$3</c:f>
              <c:strCache>
                <c:ptCount val="1"/>
                <c:pt idx="0">
                  <c:v>Secoisolariciresinol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'[1]Kvant abs'!$C$10:$C$15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</c:numCache>
            </c:numRef>
          </c:xVal>
          <c:yVal>
            <c:numRef>
              <c:f>'[1]Kvant abs'!$C$39:$C$44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194.07</c:v>
                </c:pt>
                <c:pt idx="4">
                  <c:v>186.83</c:v>
                </c:pt>
                <c:pt idx="5">
                  <c:v>159.71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B-4F5C-B66A-61704472489B}"/>
            </c:ext>
          </c:extLst>
        </c:ser>
        <c:ser>
          <c:idx val="1"/>
          <c:order val="1"/>
          <c:tx>
            <c:strRef>
              <c:f>'[1]Kvant abs'!$D$3</c:f>
              <c:strCache>
                <c:ptCount val="1"/>
                <c:pt idx="0">
                  <c:v>Matairesinol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'[1]Kvant abs'!$D$10:$D$15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</c:numCache>
            </c:numRef>
          </c:xVal>
          <c:yVal>
            <c:numRef>
              <c:f>'[1]Kvant abs'!$D$39:$D$44</c:f>
              <c:numCache>
                <c:formatCode>General</c:formatCode>
                <c:ptCount val="6"/>
                <c:pt idx="0">
                  <c:v>2.46</c:v>
                </c:pt>
                <c:pt idx="1">
                  <c:v>3.62</c:v>
                </c:pt>
                <c:pt idx="2">
                  <c:v>3.95</c:v>
                </c:pt>
                <c:pt idx="3">
                  <c:v>8.0399999999999991</c:v>
                </c:pt>
                <c:pt idx="4">
                  <c:v>4.1900000000000004</c:v>
                </c:pt>
                <c:pt idx="5">
                  <c:v>1.1200000000000001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B-4F5C-B66A-61704472489B}"/>
            </c:ext>
          </c:extLst>
        </c:ser>
        <c:ser>
          <c:idx val="2"/>
          <c:order val="2"/>
          <c:tx>
            <c:strRef>
              <c:f>'[1]Kvant abs'!$E$3</c:f>
              <c:strCache>
                <c:ptCount val="1"/>
                <c:pt idx="0">
                  <c:v>Syringaresinol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'[1]Kvant abs'!$E$10:$E$15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xVal>
          <c:yVal>
            <c:numRef>
              <c:f>'[1]Kvant abs'!$E$39:$E$44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20.14</c:v>
                </c:pt>
                <c:pt idx="4">
                  <c:v>13.66</c:v>
                </c:pt>
                <c:pt idx="5">
                  <c:v>9.84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B-4F5C-B66A-61704472489B}"/>
            </c:ext>
          </c:extLst>
        </c:ser>
        <c:ser>
          <c:idx val="3"/>
          <c:order val="3"/>
          <c:tx>
            <c:strRef>
              <c:f>'[1]Kvant abs'!$B$3</c:f>
              <c:strCache>
                <c:ptCount val="1"/>
                <c:pt idx="0">
                  <c:v>Isolariciresinol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'[1]Kvant abs'!$B$10:$B$15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xVal>
          <c:yVal>
            <c:numRef>
              <c:f>'[1]Kvant abs'!$B$39:$B$44</c:f>
              <c:numCache>
                <c:formatCode>General</c:formatCode>
                <c:ptCount val="6"/>
                <c:pt idx="0">
                  <c:v>19.75</c:v>
                </c:pt>
                <c:pt idx="1">
                  <c:v>25.7</c:v>
                </c:pt>
                <c:pt idx="2">
                  <c:v>16.18</c:v>
                </c:pt>
                <c:pt idx="3">
                  <c:v>168.18</c:v>
                </c:pt>
                <c:pt idx="4">
                  <c:v>144.28</c:v>
                </c:pt>
                <c:pt idx="5">
                  <c:v>182.14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B-4F5C-B66A-617044724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293327"/>
        <c:axId val="947292495"/>
      </c:scatterChart>
      <c:valAx>
        <c:axId val="947293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>
                    <a:solidFill>
                      <a:sysClr val="windowText" lastClr="000000"/>
                    </a:solidFill>
                  </a:rPr>
                  <a:t>Bílé                           </a:t>
                </a:r>
                <a:r>
                  <a:rPr lang="en-US">
                    <a:solidFill>
                      <a:sysClr val="windowText" lastClr="000000"/>
                    </a:solidFill>
                  </a:rPr>
                  <a:t>     </a:t>
                </a:r>
                <a:r>
                  <a:rPr lang="cs-CZ">
                    <a:solidFill>
                      <a:sysClr val="windowText" lastClr="000000"/>
                    </a:solidFill>
                  </a:rPr>
                  <a:t>Oranžové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8032750751117352"/>
              <c:y val="0.86631889763779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cs-CZ"/>
          </a:p>
        </c:txPr>
        <c:crossAx val="947292495"/>
        <c:crosses val="autoZero"/>
        <c:crossBetween val="midCat"/>
        <c:majorUnit val="4.5"/>
      </c:valAx>
      <c:valAx>
        <c:axId val="9472924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Koncentrace (µg/l)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4729332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601980</xdr:colOff>
      <xdr:row>2</xdr:row>
      <xdr:rowOff>175260</xdr:rowOff>
    </xdr:from>
    <xdr:to>
      <xdr:col>10</xdr:col>
      <xdr:colOff>502920</xdr:colOff>
      <xdr:row>17</xdr:row>
      <xdr:rowOff>175260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52165FF-A389-4169-A440-006E45CE9F2F}"/>
            </a:ext>
          </a:extLst>
        </xdr:cNvPr>
        <xdr:cNvGrpSpPr/>
      </xdr:nvGrpSpPr>
      <xdr:grpSpPr>
        <a:xfrm>
          <a:off x="5040630" y="556260"/>
          <a:ext cx="2948940" cy="2857500"/>
          <a:chOff x="3322320" y="1638300"/>
          <a:chExt cx="2948940" cy="2743200"/>
        </a:xfrm>
      </xdr:grpSpPr>
      <xdr:graphicFrame macro="">
        <xdr:nvGraphicFramePr>
          <xdr:cNvPr id="3" name="Graf 2">
            <a:extLst>
              <a:ext uri="{FF2B5EF4-FFF2-40B4-BE49-F238E27FC236}">
                <a16:creationId xmlns:a16="http://schemas.microsoft.com/office/drawing/2014/main" id="{DC671ED6-6062-2DE7-8BAB-F0FEF859DE60}"/>
              </a:ext>
            </a:extLst>
          </xdr:cNvPr>
          <xdr:cNvGraphicFramePr/>
        </xdr:nvGraphicFramePr>
        <xdr:xfrm>
          <a:off x="3322320" y="1638300"/>
          <a:ext cx="294894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ovéPole 3">
            <a:extLst>
              <a:ext uri="{FF2B5EF4-FFF2-40B4-BE49-F238E27FC236}">
                <a16:creationId xmlns:a16="http://schemas.microsoft.com/office/drawing/2014/main" id="{03A7E28C-96F2-1CDA-D5B6-F219E10B0FD8}"/>
              </a:ext>
            </a:extLst>
          </xdr:cNvPr>
          <xdr:cNvSpPr txBox="1"/>
        </xdr:nvSpPr>
        <xdr:spPr>
          <a:xfrm>
            <a:off x="5303520" y="3429000"/>
            <a:ext cx="251460" cy="198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*</a:t>
            </a:r>
            <a:endParaRPr lang="cs-CZ" sz="1100"/>
          </a:p>
        </xdr:txBody>
      </xdr:sp>
      <xdr:sp macro="" textlink="">
        <xdr:nvSpPr>
          <xdr:cNvPr id="5" name="TextovéPole 4">
            <a:extLst>
              <a:ext uri="{FF2B5EF4-FFF2-40B4-BE49-F238E27FC236}">
                <a16:creationId xmlns:a16="http://schemas.microsoft.com/office/drawing/2014/main" id="{1D095032-9205-3760-9BCF-178EDD348D94}"/>
              </a:ext>
            </a:extLst>
          </xdr:cNvPr>
          <xdr:cNvSpPr txBox="1"/>
        </xdr:nvSpPr>
        <xdr:spPr>
          <a:xfrm>
            <a:off x="4815840" y="1767840"/>
            <a:ext cx="32766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**</a:t>
            </a:r>
            <a:endParaRPr lang="cs-CZ" sz="1100"/>
          </a:p>
        </xdr:txBody>
      </xdr:sp>
      <xdr:sp macro="" textlink="">
        <xdr:nvSpPr>
          <xdr:cNvPr id="6" name="TextovéPole 5">
            <a:extLst>
              <a:ext uri="{FF2B5EF4-FFF2-40B4-BE49-F238E27FC236}">
                <a16:creationId xmlns:a16="http://schemas.microsoft.com/office/drawing/2014/main" id="{17BDD44D-97A3-1A08-2648-777B04E1E51B}"/>
              </a:ext>
            </a:extLst>
          </xdr:cNvPr>
          <xdr:cNvSpPr txBox="1"/>
        </xdr:nvSpPr>
        <xdr:spPr>
          <a:xfrm>
            <a:off x="4541520" y="1935480"/>
            <a:ext cx="464820" cy="2057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***</a:t>
            </a:r>
            <a:endParaRPr lang="cs-CZ" sz="1100"/>
          </a:p>
        </xdr:txBody>
      </xdr:sp>
    </xdr:grpSp>
    <xdr:clientData/>
  </xdr:twoCellAnchor>
  <xdr:twoCellAnchor>
    <xdr:from>
      <xdr:col>7</xdr:col>
      <xdr:colOff>228600</xdr:colOff>
      <xdr:row>5</xdr:row>
      <xdr:rowOff>99060</xdr:rowOff>
    </xdr:from>
    <xdr:to>
      <xdr:col>7</xdr:col>
      <xdr:colOff>228600</xdr:colOff>
      <xdr:row>14</xdr:row>
      <xdr:rowOff>38100</xdr:rowOff>
    </xdr:to>
    <xdr:cxnSp macro="">
      <xdr:nvCxnSpPr>
        <xdr:cNvPr id="7" name="Přímá spojnice 6">
          <a:extLst>
            <a:ext uri="{FF2B5EF4-FFF2-40B4-BE49-F238E27FC236}">
              <a16:creationId xmlns:a16="http://schemas.microsoft.com/office/drawing/2014/main" id="{C144CBF9-F307-4475-A0A3-EE224D5309E1}"/>
            </a:ext>
          </a:extLst>
        </xdr:cNvPr>
        <xdr:cNvCxnSpPr/>
      </xdr:nvCxnSpPr>
      <xdr:spPr>
        <a:xfrm flipV="1">
          <a:off x="4511040" y="7437120"/>
          <a:ext cx="0" cy="1584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236220</xdr:colOff>
      <xdr:row>5</xdr:row>
      <xdr:rowOff>106680</xdr:rowOff>
    </xdr:from>
    <xdr:to>
      <xdr:col>9</xdr:col>
      <xdr:colOff>0</xdr:colOff>
      <xdr:row>5</xdr:row>
      <xdr:rowOff>114300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E07ADB98-FADB-48E5-A11E-E6FB088B4C6E}"/>
            </a:ext>
          </a:extLst>
        </xdr:cNvPr>
        <xdr:cNvCxnSpPr/>
      </xdr:nvCxnSpPr>
      <xdr:spPr>
        <a:xfrm flipV="1">
          <a:off x="4518660" y="7444740"/>
          <a:ext cx="98298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5</xdr:row>
      <xdr:rowOff>99060</xdr:rowOff>
    </xdr:from>
    <xdr:to>
      <xdr:col>9</xdr:col>
      <xdr:colOff>7620</xdr:colOff>
      <xdr:row>6</xdr:row>
      <xdr:rowOff>53340</xdr:rowOff>
    </xdr:to>
    <xdr:cxnSp macro="">
      <xdr:nvCxnSpPr>
        <xdr:cNvPr id="9" name="Přímá spojnice 8">
          <a:extLst>
            <a:ext uri="{FF2B5EF4-FFF2-40B4-BE49-F238E27FC236}">
              <a16:creationId xmlns:a16="http://schemas.microsoft.com/office/drawing/2014/main" id="{6A4475BB-6D0A-4A6F-8534-CA74A5821DF4}"/>
            </a:ext>
          </a:extLst>
        </xdr:cNvPr>
        <xdr:cNvCxnSpPr/>
      </xdr:nvCxnSpPr>
      <xdr:spPr>
        <a:xfrm>
          <a:off x="5509260" y="7437120"/>
          <a:ext cx="0" cy="137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472440</xdr:colOff>
      <xdr:row>4</xdr:row>
      <xdr:rowOff>129540</xdr:rowOff>
    </xdr:from>
    <xdr:to>
      <xdr:col>7</xdr:col>
      <xdr:colOff>472440</xdr:colOff>
      <xdr:row>15</xdr:row>
      <xdr:rowOff>60960</xdr:rowOff>
    </xdr:to>
    <xdr:cxnSp macro="">
      <xdr:nvCxnSpPr>
        <xdr:cNvPr id="10" name="Přímá spojnice 9">
          <a:extLst>
            <a:ext uri="{FF2B5EF4-FFF2-40B4-BE49-F238E27FC236}">
              <a16:creationId xmlns:a16="http://schemas.microsoft.com/office/drawing/2014/main" id="{4903BD24-F9A6-498E-AA8B-219E071B2602}"/>
            </a:ext>
          </a:extLst>
        </xdr:cNvPr>
        <xdr:cNvCxnSpPr/>
      </xdr:nvCxnSpPr>
      <xdr:spPr>
        <a:xfrm flipV="1">
          <a:off x="4754880" y="7284720"/>
          <a:ext cx="0" cy="1943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480060</xdr:colOff>
      <xdr:row>4</xdr:row>
      <xdr:rowOff>137160</xdr:rowOff>
    </xdr:from>
    <xdr:to>
      <xdr:col>9</xdr:col>
      <xdr:colOff>251460</xdr:colOff>
      <xdr:row>4</xdr:row>
      <xdr:rowOff>137160</xdr:rowOff>
    </xdr:to>
    <xdr:cxnSp macro="">
      <xdr:nvCxnSpPr>
        <xdr:cNvPr id="11" name="Přímá spojnice 10">
          <a:extLst>
            <a:ext uri="{FF2B5EF4-FFF2-40B4-BE49-F238E27FC236}">
              <a16:creationId xmlns:a16="http://schemas.microsoft.com/office/drawing/2014/main" id="{A54F0766-FEF5-490B-983D-B120877BA4F6}"/>
            </a:ext>
          </a:extLst>
        </xdr:cNvPr>
        <xdr:cNvCxnSpPr/>
      </xdr:nvCxnSpPr>
      <xdr:spPr>
        <a:xfrm>
          <a:off x="4762500" y="729234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243840</xdr:colOff>
      <xdr:row>4</xdr:row>
      <xdr:rowOff>137160</xdr:rowOff>
    </xdr:from>
    <xdr:to>
      <xdr:col>9</xdr:col>
      <xdr:colOff>243840</xdr:colOff>
      <xdr:row>5</xdr:row>
      <xdr:rowOff>167640</xdr:rowOff>
    </xdr:to>
    <xdr:cxnSp macro="">
      <xdr:nvCxnSpPr>
        <xdr:cNvPr id="12" name="Přímá spojnice 11">
          <a:extLst>
            <a:ext uri="{FF2B5EF4-FFF2-40B4-BE49-F238E27FC236}">
              <a16:creationId xmlns:a16="http://schemas.microsoft.com/office/drawing/2014/main" id="{BA57F350-2A7A-4374-A145-C174FFAD3D3C}"/>
            </a:ext>
          </a:extLst>
        </xdr:cNvPr>
        <xdr:cNvCxnSpPr/>
      </xdr:nvCxnSpPr>
      <xdr:spPr>
        <a:xfrm>
          <a:off x="5745480" y="7292340"/>
          <a:ext cx="0" cy="2133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350520</xdr:colOff>
      <xdr:row>13</xdr:row>
      <xdr:rowOff>167640</xdr:rowOff>
    </xdr:from>
    <xdr:to>
      <xdr:col>8</xdr:col>
      <xdr:colOff>350520</xdr:colOff>
      <xdr:row>15</xdr:row>
      <xdr:rowOff>76200</xdr:rowOff>
    </xdr:to>
    <xdr:cxnSp macro="">
      <xdr:nvCxnSpPr>
        <xdr:cNvPr id="13" name="Přímá spojnice 12">
          <a:extLst>
            <a:ext uri="{FF2B5EF4-FFF2-40B4-BE49-F238E27FC236}">
              <a16:creationId xmlns:a16="http://schemas.microsoft.com/office/drawing/2014/main" id="{5D6A4798-7590-4915-A0CA-6046653DC9CB}"/>
            </a:ext>
          </a:extLst>
        </xdr:cNvPr>
        <xdr:cNvCxnSpPr/>
      </xdr:nvCxnSpPr>
      <xdr:spPr>
        <a:xfrm flipV="1">
          <a:off x="5242560" y="8968740"/>
          <a:ext cx="0" cy="274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350520</xdr:colOff>
      <xdr:row>13</xdr:row>
      <xdr:rowOff>167640</xdr:rowOff>
    </xdr:from>
    <xdr:to>
      <xdr:col>10</xdr:col>
      <xdr:colOff>152400</xdr:colOff>
      <xdr:row>13</xdr:row>
      <xdr:rowOff>167640</xdr:rowOff>
    </xdr:to>
    <xdr:cxnSp macro="">
      <xdr:nvCxnSpPr>
        <xdr:cNvPr id="14" name="Přímá spojnice 13">
          <a:extLst>
            <a:ext uri="{FF2B5EF4-FFF2-40B4-BE49-F238E27FC236}">
              <a16:creationId xmlns:a16="http://schemas.microsoft.com/office/drawing/2014/main" id="{665B00BF-4E7D-4271-AE0F-6AABB00CD42D}"/>
            </a:ext>
          </a:extLst>
        </xdr:cNvPr>
        <xdr:cNvCxnSpPr/>
      </xdr:nvCxnSpPr>
      <xdr:spPr>
        <a:xfrm>
          <a:off x="5242560" y="8968740"/>
          <a:ext cx="1021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13</xdr:row>
      <xdr:rowOff>167640</xdr:rowOff>
    </xdr:from>
    <xdr:to>
      <xdr:col>10</xdr:col>
      <xdr:colOff>152400</xdr:colOff>
      <xdr:row>14</xdr:row>
      <xdr:rowOff>76200</xdr:rowOff>
    </xdr:to>
    <xdr:cxnSp macro="">
      <xdr:nvCxnSpPr>
        <xdr:cNvPr id="15" name="Přímá spojnice 14">
          <a:extLst>
            <a:ext uri="{FF2B5EF4-FFF2-40B4-BE49-F238E27FC236}">
              <a16:creationId xmlns:a16="http://schemas.microsoft.com/office/drawing/2014/main" id="{91F5715A-3DE2-4858-882C-835641CFE180}"/>
            </a:ext>
          </a:extLst>
        </xdr:cNvPr>
        <xdr:cNvCxnSpPr/>
      </xdr:nvCxnSpPr>
      <xdr:spPr>
        <a:xfrm>
          <a:off x="6263640" y="8968740"/>
          <a:ext cx="0" cy="91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cnmuni-my.sharepoint.com/personal/147047_muni_cz/Documents/Asistent/C7879_ZpracExpDat/Datove_sady_komp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val"/>
      <sheetName val="Poisson"/>
      <sheetName val="Kvant relat"/>
      <sheetName val="Kvant abs"/>
      <sheetName val="Zav"/>
    </sheetNames>
    <sheetDataSet>
      <sheetData sheetId="0"/>
      <sheetData sheetId="1"/>
      <sheetData sheetId="2"/>
      <sheetData sheetId="3">
        <row r="3">
          <cell r="B3" t="str">
            <v>Isolariciresinol</v>
          </cell>
          <cell r="C3" t="str">
            <v>Secoisolariciresinol</v>
          </cell>
          <cell r="D3" t="str">
            <v>Matairesinol</v>
          </cell>
          <cell r="E3" t="str">
            <v>Syringaresinol</v>
          </cell>
        </row>
        <row r="10">
          <cell r="B10">
            <v>1</v>
          </cell>
          <cell r="C10">
            <v>2</v>
          </cell>
          <cell r="D10">
            <v>3</v>
          </cell>
          <cell r="E10">
            <v>4</v>
          </cell>
        </row>
        <row r="11">
          <cell r="B11">
            <v>1</v>
          </cell>
          <cell r="C11">
            <v>2</v>
          </cell>
          <cell r="D11">
            <v>3</v>
          </cell>
          <cell r="E11">
            <v>4</v>
          </cell>
        </row>
        <row r="12">
          <cell r="B12">
            <v>1</v>
          </cell>
          <cell r="C12">
            <v>2</v>
          </cell>
          <cell r="D12">
            <v>3</v>
          </cell>
          <cell r="E12">
            <v>4</v>
          </cell>
        </row>
        <row r="13">
          <cell r="B13">
            <v>5</v>
          </cell>
          <cell r="C13">
            <v>6</v>
          </cell>
          <cell r="D13">
            <v>7</v>
          </cell>
          <cell r="E13">
            <v>8</v>
          </cell>
        </row>
        <row r="14">
          <cell r="B14">
            <v>5</v>
          </cell>
          <cell r="C14">
            <v>6</v>
          </cell>
          <cell r="D14">
            <v>7</v>
          </cell>
          <cell r="E14">
            <v>8</v>
          </cell>
        </row>
        <row r="15">
          <cell r="B15">
            <v>5</v>
          </cell>
          <cell r="C15">
            <v>6</v>
          </cell>
          <cell r="D15">
            <v>7</v>
          </cell>
          <cell r="E15">
            <v>8</v>
          </cell>
        </row>
        <row r="39">
          <cell r="B39">
            <v>19.75</v>
          </cell>
          <cell r="C39">
            <v>0</v>
          </cell>
          <cell r="D39">
            <v>2.46</v>
          </cell>
          <cell r="E39">
            <v>0</v>
          </cell>
        </row>
        <row r="40">
          <cell r="B40">
            <v>25.7</v>
          </cell>
          <cell r="C40">
            <v>0</v>
          </cell>
          <cell r="D40">
            <v>3.62</v>
          </cell>
          <cell r="E40">
            <v>0</v>
          </cell>
        </row>
        <row r="41">
          <cell r="B41">
            <v>16.18</v>
          </cell>
          <cell r="C41">
            <v>0</v>
          </cell>
          <cell r="D41">
            <v>3.95</v>
          </cell>
          <cell r="E41">
            <v>0</v>
          </cell>
        </row>
        <row r="42">
          <cell r="B42">
            <v>168.18</v>
          </cell>
          <cell r="C42">
            <v>194.07</v>
          </cell>
          <cell r="D42">
            <v>8.0399999999999991</v>
          </cell>
          <cell r="E42">
            <v>20.14</v>
          </cell>
        </row>
        <row r="43">
          <cell r="B43">
            <v>144.28</v>
          </cell>
          <cell r="C43">
            <v>186.83</v>
          </cell>
          <cell r="D43">
            <v>4.1900000000000004</v>
          </cell>
          <cell r="E43">
            <v>13.66</v>
          </cell>
        </row>
        <row r="44">
          <cell r="B44">
            <v>182.14</v>
          </cell>
          <cell r="C44">
            <v>159.71</v>
          </cell>
          <cell r="D44">
            <v>1.1200000000000001</v>
          </cell>
          <cell r="E44">
            <v>9.84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43C6-8ADD-4814-AB9A-4F3CC95B54FE}">
  <dimension ref="A1:O22"/>
  <sheetViews>
    <sheetView tabSelected="1" workbookViewId="0">
      <selection activeCell="V15" sqref="V15"/>
    </sheetView>
  </sheetViews>
  <sheetFormatPr defaultRowHeight="15" x14ac:dyDescent="0.25"/>
  <cols>
    <col min="2" max="2" width="12.7109375" bestFit="1" customWidth="1"/>
    <col min="3" max="3" width="16.7109375" bestFit="1" customWidth="1"/>
    <col min="4" max="4" width="12" bestFit="1" customWidth="1"/>
    <col min="5" max="5" width="16" bestFit="1" customWidth="1"/>
  </cols>
  <sheetData>
    <row r="1" spans="1:13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4" spans="1:13" x14ac:dyDescent="0.25">
      <c r="B4" s="1" t="s">
        <v>1</v>
      </c>
      <c r="C4" s="1" t="s">
        <v>2</v>
      </c>
      <c r="D4" s="1" t="s">
        <v>3</v>
      </c>
      <c r="E4" s="1" t="s">
        <v>4</v>
      </c>
      <c r="M4" t="s">
        <v>9</v>
      </c>
    </row>
    <row r="5" spans="1:13" x14ac:dyDescent="0.25">
      <c r="A5" t="s">
        <v>5</v>
      </c>
      <c r="B5" s="1">
        <v>19.75</v>
      </c>
      <c r="C5" s="2">
        <v>0</v>
      </c>
      <c r="D5">
        <v>2.46</v>
      </c>
      <c r="E5">
        <v>0</v>
      </c>
    </row>
    <row r="6" spans="1:13" x14ac:dyDescent="0.25">
      <c r="A6" t="s">
        <v>5</v>
      </c>
      <c r="B6" s="1">
        <v>25.7</v>
      </c>
      <c r="C6" s="2">
        <v>0</v>
      </c>
      <c r="D6">
        <v>3.62</v>
      </c>
      <c r="E6">
        <v>0</v>
      </c>
    </row>
    <row r="7" spans="1:13" x14ac:dyDescent="0.25">
      <c r="A7" t="s">
        <v>5</v>
      </c>
      <c r="B7" s="1">
        <v>16.18</v>
      </c>
      <c r="C7" s="2">
        <v>0</v>
      </c>
      <c r="D7">
        <v>3.95</v>
      </c>
      <c r="E7">
        <v>0</v>
      </c>
    </row>
    <row r="8" spans="1:13" x14ac:dyDescent="0.25">
      <c r="A8" t="s">
        <v>6</v>
      </c>
      <c r="B8" s="1">
        <v>168.18</v>
      </c>
      <c r="C8" s="2">
        <v>194.07</v>
      </c>
      <c r="D8">
        <v>8.0399999999999991</v>
      </c>
      <c r="E8">
        <v>20.14</v>
      </c>
    </row>
    <row r="9" spans="1:13" x14ac:dyDescent="0.25">
      <c r="A9" t="s">
        <v>6</v>
      </c>
      <c r="B9" s="1">
        <v>144.28</v>
      </c>
      <c r="C9" s="2">
        <v>186.83</v>
      </c>
      <c r="D9">
        <v>4.1900000000000004</v>
      </c>
      <c r="E9">
        <v>13.66</v>
      </c>
    </row>
    <row r="10" spans="1:13" x14ac:dyDescent="0.25">
      <c r="A10" t="s">
        <v>6</v>
      </c>
      <c r="B10" s="1">
        <v>182.14</v>
      </c>
      <c r="C10" s="2">
        <v>159.71</v>
      </c>
      <c r="D10">
        <v>1.1200000000000001</v>
      </c>
      <c r="E10">
        <v>9.84</v>
      </c>
    </row>
    <row r="11" spans="1:13" x14ac:dyDescent="0.25">
      <c r="B11" s="1"/>
      <c r="C11" s="2"/>
    </row>
    <row r="12" spans="1:13" x14ac:dyDescent="0.25">
      <c r="A12" t="s">
        <v>7</v>
      </c>
      <c r="B12">
        <f>_xlfn.F.TEST(B5:B7,B8:B10)</f>
        <v>0.11870232810962397</v>
      </c>
      <c r="C12" t="e">
        <f t="shared" ref="C12:E12" si="0">_xlfn.F.TEST(C5:C7,C8:C10)</f>
        <v>#DIV/0!</v>
      </c>
      <c r="D12">
        <f t="shared" si="0"/>
        <v>9.6944401939626793E-2</v>
      </c>
      <c r="E12" t="e">
        <f t="shared" si="0"/>
        <v>#DIV/0!</v>
      </c>
    </row>
    <row r="13" spans="1:13" x14ac:dyDescent="0.25">
      <c r="A13" t="s">
        <v>8</v>
      </c>
      <c r="B13">
        <f>_xlfn.T.TEST(B5:B7,B8:B10,2,2)</f>
        <v>2.2397381092032086E-4</v>
      </c>
      <c r="C13">
        <f>_xlfn.T.TEST(C5:C7,C8:C10,2,3)</f>
        <v>3.3508491666647123E-3</v>
      </c>
      <c r="D13">
        <f t="shared" ref="D13" si="1">_xlfn.T.TEST(D5:D7,D8:D10,2,2)</f>
        <v>0.61832545619497559</v>
      </c>
      <c r="E13">
        <f>_xlfn.T.TEST(E5:E7,E8:E10,2,3)</f>
        <v>4.015381001965633E-2</v>
      </c>
    </row>
    <row r="14" spans="1:13" x14ac:dyDescent="0.25">
      <c r="B14" s="1"/>
      <c r="C14" s="2"/>
    </row>
    <row r="15" spans="1:13" x14ac:dyDescent="0.25">
      <c r="B15" s="1"/>
      <c r="C15" s="2"/>
    </row>
    <row r="20" spans="5:15" x14ac:dyDescent="0.25">
      <c r="E20" s="3" t="s">
        <v>10</v>
      </c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5:15" x14ac:dyDescent="0.25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5:15" x14ac:dyDescent="0.25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</sheetData>
  <mergeCells count="2">
    <mergeCell ref="A1:K2"/>
    <mergeCell ref="E20:O2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</dc:creator>
  <cp:lastModifiedBy>Kateřina Dadáková</cp:lastModifiedBy>
  <dcterms:created xsi:type="dcterms:W3CDTF">2023-05-01T07:17:28Z</dcterms:created>
  <dcterms:modified xsi:type="dcterms:W3CDTF">2023-05-02T06:33:38Z</dcterms:modified>
</cp:coreProperties>
</file>