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C:\Praca\vyuka_E4220\2023\Exercise4\"/>
    </mc:Choice>
  </mc:AlternateContent>
  <xr:revisionPtr revIDLastSave="0" documentId="13_ncr:1_{511A6AE2-A96C-444A-AED3-D305D9691B02}" xr6:coauthVersionLast="47" xr6:coauthVersionMax="47" xr10:uidLastSave="{00000000-0000-0000-0000-000000000000}"/>
  <bookViews>
    <workbookView xWindow="-120" yWindow="-120" windowWidth="29040" windowHeight="15840" tabRatio="578" xr2:uid="{00000000-000D-0000-FFFF-FFFF00000000}"/>
  </bookViews>
  <sheets>
    <sheet name="7.1-2" sheetId="1" r:id="rId1"/>
    <sheet name="7.3-4" sheetId="2" r:id="rId2"/>
  </sheet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2" l="1"/>
  <c r="D8" i="2"/>
  <c r="D6" i="2"/>
  <c r="H5" i="2"/>
  <c r="D5" i="2"/>
</calcChain>
</file>

<file path=xl/sharedStrings.xml><?xml version="1.0" encoding="utf-8"?>
<sst xmlns="http://schemas.openxmlformats.org/spreadsheetml/2006/main" count="120" uniqueCount="111">
  <si>
    <t>Aronson et al 2006</t>
  </si>
  <si>
    <t>Table 4</t>
  </si>
  <si>
    <t>Descriptor</t>
  </si>
  <si>
    <t>model output</t>
  </si>
  <si>
    <t>half-life (days)</t>
  </si>
  <si>
    <t>Chemical</t>
  </si>
  <si>
    <t>Smiles</t>
  </si>
  <si>
    <t>Cas No</t>
  </si>
  <si>
    <t>Log Kaw</t>
  </si>
  <si>
    <t>Log Kow</t>
  </si>
  <si>
    <t>BIOWIN3</t>
  </si>
  <si>
    <r>
      <t>t</t>
    </r>
    <r>
      <rPr>
        <b/>
        <vertAlign val="subscript"/>
        <sz val="11"/>
        <color rgb="FF000000"/>
        <rFont val="Calibri"/>
        <family val="2"/>
        <charset val="1"/>
      </rPr>
      <t xml:space="preserve">½ </t>
    </r>
    <r>
      <rPr>
        <b/>
        <sz val="11"/>
        <color rgb="FF000000"/>
        <rFont val="Calibri"/>
        <family val="2"/>
        <charset val="1"/>
      </rPr>
      <t>(Days)</t>
    </r>
  </si>
  <si>
    <t>BIOWIN4</t>
  </si>
  <si>
    <t>Hours</t>
  </si>
  <si>
    <t>&gt;4.75</t>
  </si>
  <si>
    <t>n hexane</t>
  </si>
  <si>
    <t>C(CCCC)C</t>
  </si>
  <si>
    <t>110-54-3</t>
  </si>
  <si>
    <t>Hours-days</t>
  </si>
  <si>
    <t>4.25-4.75</t>
  </si>
  <si>
    <t>cyclohexane</t>
  </si>
  <si>
    <t>C(CCCC1)C1</t>
  </si>
  <si>
    <t>110-82-7</t>
  </si>
  <si>
    <t>Days</t>
  </si>
  <si>
    <t>3.75-4.25</t>
  </si>
  <si>
    <t>p-xylene</t>
  </si>
  <si>
    <t>c(ccc(c1)C)(c1)C</t>
  </si>
  <si>
    <t>106-42-3</t>
  </si>
  <si>
    <t>Days–weeks</t>
  </si>
  <si>
    <t>3.25–3.75</t>
  </si>
  <si>
    <t>1,4-dichlorobenzene</t>
  </si>
  <si>
    <t>c(ccc(c1)Cl)(c1)Cl</t>
  </si>
  <si>
    <t>106-46-7</t>
  </si>
  <si>
    <t>Weeks</t>
  </si>
  <si>
    <t>2.75–3.25</t>
  </si>
  <si>
    <t>octachlorodibenzo-p-dioxin</t>
  </si>
  <si>
    <t>Clc3c(Cl)c(Cl)c2Oc1c(Cl)c(Cl)c(Cl)c(Cl)c1Oc2c3Cl</t>
  </si>
  <si>
    <t>3268-87-9</t>
  </si>
  <si>
    <t>Weeks–months</t>
  </si>
  <si>
    <t>2.25–2.75</t>
  </si>
  <si>
    <t>2,2',3,4,5,5',6’-octachlorobiphenyl</t>
  </si>
  <si>
    <t>c1(Cl)c(Cl)cc(Cl)c(Cl)c1c2c(Cl)c(Cl)c(Cl)c(Cl)c2</t>
  </si>
  <si>
    <t>52663-75-9</t>
  </si>
  <si>
    <t>Months</t>
  </si>
  <si>
    <t>1.75–2.25</t>
  </si>
  <si>
    <t>octabromodiphenylether</t>
  </si>
  <si>
    <t>Brc1c(c(c(c(c1Br)Br)Br)Br)Oc2cc(c(cc2Br)Br)Br</t>
  </si>
  <si>
    <t>32536-52-0</t>
  </si>
  <si>
    <t>Recalcitrant</t>
  </si>
  <si>
    <t>&lt;1.75</t>
  </si>
  <si>
    <t>–</t>
  </si>
  <si>
    <t>1.25–1.75</t>
  </si>
  <si>
    <t>&lt;1.25</t>
  </si>
  <si>
    <t>Regression line</t>
  </si>
  <si>
    <t>Score</t>
  </si>
  <si>
    <t>Coefficients from Table 1 in Boethling et al (1994)</t>
  </si>
  <si>
    <t>primary coeff</t>
  </si>
  <si>
    <t>ultimate coeff</t>
  </si>
  <si>
    <t>BIOWIN 3</t>
  </si>
  <si>
    <t>Ultimate biodeg</t>
  </si>
  <si>
    <t>BIOWIN 4</t>
  </si>
  <si>
    <t>Primary biodeg</t>
  </si>
  <si>
    <t>polycyclic aromatic hydrocarbon (≥4 rings)</t>
  </si>
  <si>
    <t>Structural fragments</t>
  </si>
  <si>
    <t>Coeff</t>
  </si>
  <si>
    <t>Value</t>
  </si>
  <si>
    <t>unsubstituted aromatic (≤3 rings)</t>
  </si>
  <si>
    <t>OCDD</t>
  </si>
  <si>
    <t>8 * Aromatic Chloride</t>
  </si>
  <si>
    <t>tertiary amine</t>
  </si>
  <si>
    <t>2 * Aromatic Ether</t>
  </si>
  <si>
    <t>trifluoromethyl (CF3)</t>
  </si>
  <si>
    <t>aromatic Cl</t>
  </si>
  <si>
    <t>octa-BDE</t>
  </si>
  <si>
    <t>8 * Aromatic Bromide</t>
  </si>
  <si>
    <t>aromatic Br</t>
  </si>
  <si>
    <t>1 * Aromatic Ether</t>
  </si>
  <si>
    <t>carbon with 4 single bonds and no H</t>
  </si>
  <si>
    <t>aromatic I</t>
  </si>
  <si>
    <t>aromatic NO2</t>
  </si>
  <si>
    <t>aromatic NH2 or NH</t>
  </si>
  <si>
    <t>aliphatic Cl</t>
  </si>
  <si>
    <t>alkyl substituent on aromatic ring</t>
  </si>
  <si>
    <t>cyanideinitrile (C≡N)</t>
  </si>
  <si>
    <t>triazine ring</t>
  </si>
  <si>
    <t>azo group (N=N)</t>
  </si>
  <si>
    <t>ketone (CC(=O)C)</t>
  </si>
  <si>
    <t>pyridine ring</t>
  </si>
  <si>
    <t>aliphatic ether</t>
  </si>
  <si>
    <t>molecular weight</t>
  </si>
  <si>
    <t>unsubstituted phenyl group (C6H5)</t>
  </si>
  <si>
    <t>aromatic (C(=O)OH)</t>
  </si>
  <si>
    <t>N-nitroso (NN=O)</t>
  </si>
  <si>
    <t>aromatic sulfonic acid or salt</t>
  </si>
  <si>
    <t>aliphatic Br</t>
  </si>
  <si>
    <t>aromatic OH</t>
  </si>
  <si>
    <t>aliphatic NH2 or NH</t>
  </si>
  <si>
    <t>aromatic ether</t>
  </si>
  <si>
    <t>aliphatic OH</t>
  </si>
  <si>
    <t>aromatic F</t>
  </si>
  <si>
    <t>aliphatic sulfonic acid or salt</t>
  </si>
  <si>
    <t>caibamate</t>
  </si>
  <si>
    <t>aldehyde (CHO)</t>
  </si>
  <si>
    <t>amide (C(=O)N or C(=S)N)</t>
  </si>
  <si>
    <t>ester (C(=O)OC)</t>
  </si>
  <si>
    <t>linear C4 terminal alkyl (CH2CH2CH2CH3)</t>
  </si>
  <si>
    <t>aliphatic (C(=O)OH)</t>
  </si>
  <si>
    <t>phosphate ester</t>
  </si>
  <si>
    <t>equation constant</t>
  </si>
  <si>
    <t>Doplňte vybarvená pole</t>
  </si>
  <si>
    <t>t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</si>
</sst>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vertAlign val="subscript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i/>
      <sz val="11"/>
      <color rgb="FF2E2E2E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2E2E2E"/>
      <name val="Calibri"/>
      <family val="2"/>
      <charset val="1"/>
    </font>
    <font>
      <b/>
      <sz val="11"/>
      <color rgb="FF2E2E2E"/>
      <name val="Calibri"/>
      <family val="2"/>
      <charset val="1"/>
    </font>
    <font>
      <sz val="11"/>
      <name val="Calibri"/>
      <family val="2"/>
      <charset val="1"/>
    </font>
    <font>
      <b/>
      <sz val="14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8EB4E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99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4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/>
    <xf numFmtId="0" fontId="1" fillId="0" borderId="0" xfId="0" applyFont="1" applyAlignment="1">
      <alignment horizontal="center"/>
    </xf>
    <xf numFmtId="0" fontId="0" fillId="4" borderId="1" xfId="0" applyFill="1" applyBorder="1"/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5B3D7"/>
      <rgbColor rgb="FF878787"/>
      <rgbColor rgb="FF8EB4E3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8B855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E2E2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'7.1-2'!$F$3</c:f>
              <c:strCache>
                <c:ptCount val="1"/>
                <c:pt idx="0">
                  <c:v>BIOWIN3</c:v>
                </c:pt>
              </c:strCache>
            </c:strRef>
          </c:tx>
          <c:spPr>
            <a:ln w="28440">
              <a:noFill/>
            </a:ln>
          </c:spPr>
          <c:marker>
            <c:symbol val="diamond"/>
            <c:size val="4"/>
          </c:marker>
          <c:xVal>
            <c:numRef>
              <c:f>'7.1-2'!$F$4:$F$10</c:f>
              <c:numCache>
                <c:formatCode>General</c:formatCode>
                <c:ptCount val="7"/>
              </c:numCache>
            </c:numRef>
          </c:xVal>
          <c:yVal>
            <c:numRef>
              <c:f>'7.1-2'!$G$4:$G$10</c:f>
              <c:numCache>
                <c:formatCode>General</c:formatCode>
                <c:ptCount val="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AD-4A10-BD27-62E9BC5456E7}"/>
            </c:ext>
          </c:extLst>
        </c:ser>
        <c:ser>
          <c:idx val="1"/>
          <c:order val="1"/>
          <c:tx>
            <c:strRef>
              <c:f>'7.1-2'!$H$3</c:f>
              <c:strCache>
                <c:ptCount val="1"/>
                <c:pt idx="0">
                  <c:v>BIOWIN4</c:v>
                </c:pt>
              </c:strCache>
            </c:strRef>
          </c:tx>
          <c:spPr>
            <a:ln w="28440">
              <a:noFill/>
            </a:ln>
          </c:spPr>
          <c:marker>
            <c:symbol val="square"/>
            <c:size val="4"/>
          </c:marker>
          <c:xVal>
            <c:numRef>
              <c:f>'7.1-2'!$H$4:$H$10</c:f>
              <c:numCache>
                <c:formatCode>General</c:formatCode>
                <c:ptCount val="7"/>
              </c:numCache>
            </c:numRef>
          </c:xVal>
          <c:yVal>
            <c:numRef>
              <c:f>'7.1-2'!$I$4:$I$10</c:f>
              <c:numCache>
                <c:formatCode>General</c:formatCode>
                <c:ptCount val="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2AD-4A10-BD27-62E9BC5456E7}"/>
            </c:ext>
          </c:extLst>
        </c:ser>
        <c:ser>
          <c:idx val="2"/>
          <c:order val="2"/>
          <c:tx>
            <c:v>Regression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xVal>
            <c:numRef>
              <c:f>'7.1-2'!$L$19:$L$24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'7.1-2'!$M$19:$M$24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AD-4A10-BD27-62E9BC545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75352"/>
        <c:axId val="43781112"/>
      </c:scatterChart>
      <c:valAx>
        <c:axId val="43775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 sz="1050" b="1">
                    <a:solidFill>
                      <a:srgbClr val="000000"/>
                    </a:solidFill>
                    <a:latin typeface="Calibri"/>
                  </a:rPr>
                  <a:t>BIOWIN Score</a:t>
                </a:r>
              </a:p>
            </c:rich>
          </c:tx>
          <c:overlay val="1"/>
        </c:title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43781112"/>
        <c:crossesAt val="1"/>
        <c:crossBetween val="midCat"/>
      </c:valAx>
      <c:valAx>
        <c:axId val="43781112"/>
        <c:scaling>
          <c:logBase val="1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 sz="1050" b="1">
                    <a:solidFill>
                      <a:srgbClr val="000000"/>
                    </a:solidFill>
                    <a:latin typeface="Calibri"/>
                  </a:rPr>
                  <a:t> t1/2 (days)</a:t>
                </a:r>
              </a:p>
            </c:rich>
          </c:tx>
          <c:overlay val="1"/>
        </c:title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43775352"/>
        <c:crossesAt val="0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zero"/>
    <c:showDLblsOverMax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82080</xdr:colOff>
      <xdr:row>10</xdr:row>
      <xdr:rowOff>147240</xdr:rowOff>
    </xdr:from>
    <xdr:to>
      <xdr:col>8</xdr:col>
      <xdr:colOff>3175</xdr:colOff>
      <xdr:row>30</xdr:row>
      <xdr:rowOff>17280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156600</xdr:colOff>
      <xdr:row>14</xdr:row>
      <xdr:rowOff>36720</xdr:rowOff>
    </xdr:from>
    <xdr:to>
      <xdr:col>0</xdr:col>
      <xdr:colOff>340920</xdr:colOff>
      <xdr:row>15</xdr:row>
      <xdr:rowOff>118080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6600" y="2612160"/>
          <a:ext cx="184320" cy="26424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selection activeCell="P8" sqref="P8"/>
    </sheetView>
  </sheetViews>
  <sheetFormatPr defaultColWidth="8.7109375" defaultRowHeight="15" x14ac:dyDescent="0.25"/>
  <cols>
    <col min="1" max="1" width="13.42578125" customWidth="1"/>
    <col min="2" max="2" width="13" customWidth="1"/>
    <col min="3" max="7" width="8.7109375" style="1"/>
    <col min="9" max="9" width="8.7109375" style="1"/>
    <col min="11" max="11" width="12.7109375" customWidth="1"/>
    <col min="12" max="12" width="14" customWidth="1"/>
    <col min="13" max="13" width="15.140625" customWidth="1"/>
  </cols>
  <sheetData>
    <row r="1" spans="1:13" ht="18.75" x14ac:dyDescent="0.3">
      <c r="A1" s="25"/>
      <c r="B1" s="27" t="s">
        <v>109</v>
      </c>
      <c r="D1"/>
      <c r="E1"/>
      <c r="F1"/>
      <c r="G1"/>
      <c r="H1" s="1"/>
      <c r="I1"/>
      <c r="K1" s="3" t="s">
        <v>0</v>
      </c>
      <c r="L1" s="3" t="s">
        <v>1</v>
      </c>
    </row>
    <row r="2" spans="1:13" x14ac:dyDescent="0.25">
      <c r="A2" s="2"/>
      <c r="B2" s="2"/>
      <c r="G2"/>
      <c r="H2" s="1"/>
      <c r="K2" s="3" t="s">
        <v>2</v>
      </c>
      <c r="L2" s="4" t="s">
        <v>3</v>
      </c>
      <c r="M2" s="4" t="s">
        <v>4</v>
      </c>
    </row>
    <row r="3" spans="1:13" ht="18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30" t="s">
        <v>10</v>
      </c>
      <c r="G3" s="30" t="s">
        <v>11</v>
      </c>
      <c r="H3" s="30" t="s">
        <v>12</v>
      </c>
      <c r="I3" s="30" t="s">
        <v>11</v>
      </c>
      <c r="K3" s="3" t="s">
        <v>13</v>
      </c>
      <c r="L3" s="4" t="s">
        <v>14</v>
      </c>
      <c r="M3" s="4">
        <v>0.17</v>
      </c>
    </row>
    <row r="4" spans="1:13" x14ac:dyDescent="0.25">
      <c r="A4" s="7" t="s">
        <v>15</v>
      </c>
      <c r="B4" s="7" t="s">
        <v>16</v>
      </c>
      <c r="C4" s="8" t="s">
        <v>17</v>
      </c>
      <c r="D4" s="8">
        <v>1.87</v>
      </c>
      <c r="E4" s="8">
        <v>3.9</v>
      </c>
      <c r="F4" s="31"/>
      <c r="G4" s="31"/>
      <c r="H4" s="31"/>
      <c r="I4" s="31"/>
      <c r="K4" s="3" t="s">
        <v>18</v>
      </c>
      <c r="L4" s="4" t="s">
        <v>19</v>
      </c>
      <c r="M4" s="4">
        <v>1.25</v>
      </c>
    </row>
    <row r="5" spans="1:13" x14ac:dyDescent="0.25">
      <c r="A5" s="7" t="s">
        <v>20</v>
      </c>
      <c r="B5" s="7" t="s">
        <v>21</v>
      </c>
      <c r="C5" s="8" t="s">
        <v>22</v>
      </c>
      <c r="D5" s="8">
        <v>0.79</v>
      </c>
      <c r="E5" s="8">
        <v>3.44</v>
      </c>
      <c r="F5" s="31"/>
      <c r="G5" s="31"/>
      <c r="H5" s="31"/>
      <c r="I5" s="31"/>
      <c r="K5" s="3" t="s">
        <v>23</v>
      </c>
      <c r="L5" s="4" t="s">
        <v>24</v>
      </c>
      <c r="M5" s="4">
        <v>2.33</v>
      </c>
    </row>
    <row r="6" spans="1:13" x14ac:dyDescent="0.25">
      <c r="A6" s="9" t="s">
        <v>25</v>
      </c>
      <c r="B6" s="7" t="s">
        <v>26</v>
      </c>
      <c r="C6" s="8" t="s">
        <v>27</v>
      </c>
      <c r="D6" s="8">
        <v>-0.55000000000000004</v>
      </c>
      <c r="E6" s="8">
        <v>3.15</v>
      </c>
      <c r="F6" s="31"/>
      <c r="G6" s="31"/>
      <c r="H6" s="31"/>
      <c r="I6" s="31"/>
      <c r="J6" s="2"/>
      <c r="K6" s="10" t="s">
        <v>28</v>
      </c>
      <c r="L6" s="11" t="s">
        <v>29</v>
      </c>
      <c r="M6" s="11">
        <v>8.67</v>
      </c>
    </row>
    <row r="7" spans="1:13" x14ac:dyDescent="0.25">
      <c r="A7" s="7" t="s">
        <v>30</v>
      </c>
      <c r="B7" s="7" t="s">
        <v>31</v>
      </c>
      <c r="C7" s="8" t="s">
        <v>32</v>
      </c>
      <c r="D7" s="8">
        <v>-1.01</v>
      </c>
      <c r="E7" s="8">
        <v>3.44</v>
      </c>
      <c r="F7" s="31"/>
      <c r="G7" s="31"/>
      <c r="H7" s="31"/>
      <c r="I7" s="31"/>
      <c r="K7" s="10" t="s">
        <v>33</v>
      </c>
      <c r="L7" s="11" t="s">
        <v>34</v>
      </c>
      <c r="M7" s="11">
        <v>15</v>
      </c>
    </row>
    <row r="8" spans="1:13" ht="30" x14ac:dyDescent="0.25">
      <c r="A8" s="12" t="s">
        <v>35</v>
      </c>
      <c r="B8" s="7" t="s">
        <v>36</v>
      </c>
      <c r="C8" s="8" t="s">
        <v>37</v>
      </c>
      <c r="D8" s="8">
        <v>-3.06</v>
      </c>
      <c r="E8" s="8">
        <v>7.57</v>
      </c>
      <c r="F8" s="31"/>
      <c r="G8" s="31"/>
      <c r="H8" s="31"/>
      <c r="I8" s="31"/>
      <c r="K8" s="10" t="s">
        <v>38</v>
      </c>
      <c r="L8" s="11" t="s">
        <v>39</v>
      </c>
      <c r="M8" s="11">
        <v>37.5</v>
      </c>
    </row>
    <row r="9" spans="1:13" ht="25.5" x14ac:dyDescent="0.25">
      <c r="A9" s="7" t="s">
        <v>40</v>
      </c>
      <c r="B9" s="7" t="s">
        <v>41</v>
      </c>
      <c r="C9" s="8" t="s">
        <v>42</v>
      </c>
      <c r="D9" s="8">
        <v>-3.39</v>
      </c>
      <c r="E9" s="8">
        <v>8.91</v>
      </c>
      <c r="F9" s="31"/>
      <c r="G9" s="31"/>
      <c r="H9" s="31"/>
      <c r="I9" s="31"/>
      <c r="K9" s="10" t="s">
        <v>43</v>
      </c>
      <c r="L9" s="11" t="s">
        <v>44</v>
      </c>
      <c r="M9" s="11">
        <v>120</v>
      </c>
    </row>
    <row r="10" spans="1:13" ht="25.5" x14ac:dyDescent="0.25">
      <c r="A10" s="12" t="s">
        <v>45</v>
      </c>
      <c r="B10" s="7" t="s">
        <v>46</v>
      </c>
      <c r="C10" s="8" t="s">
        <v>47</v>
      </c>
      <c r="D10" s="8">
        <v>-4.5999999999999996</v>
      </c>
      <c r="E10" s="8">
        <v>10.17</v>
      </c>
      <c r="F10" s="31"/>
      <c r="G10" s="31"/>
      <c r="H10" s="31"/>
      <c r="I10" s="31"/>
      <c r="K10" s="10" t="s">
        <v>48</v>
      </c>
      <c r="L10" s="11" t="s">
        <v>49</v>
      </c>
      <c r="M10" s="11">
        <v>180</v>
      </c>
    </row>
    <row r="11" spans="1:13" x14ac:dyDescent="0.25">
      <c r="C11"/>
      <c r="K11" s="10" t="s">
        <v>50</v>
      </c>
      <c r="L11" s="11" t="s">
        <v>51</v>
      </c>
      <c r="M11" s="11">
        <v>240</v>
      </c>
    </row>
    <row r="12" spans="1:13" x14ac:dyDescent="0.25">
      <c r="A12" s="22"/>
      <c r="B12" s="22"/>
      <c r="C12"/>
      <c r="K12" s="10" t="s">
        <v>50</v>
      </c>
      <c r="L12" s="11" t="s">
        <v>52</v>
      </c>
      <c r="M12" s="11">
        <v>720</v>
      </c>
    </row>
    <row r="13" spans="1:13" x14ac:dyDescent="0.25">
      <c r="A13" s="22"/>
      <c r="B13" s="22"/>
      <c r="C13"/>
    </row>
    <row r="14" spans="1:13" x14ac:dyDescent="0.25">
      <c r="A14" s="22"/>
      <c r="B14" s="22"/>
      <c r="C14"/>
    </row>
    <row r="15" spans="1:13" ht="14.65" customHeight="1" x14ac:dyDescent="0.25">
      <c r="A15" s="23"/>
      <c r="B15" s="23"/>
      <c r="C15"/>
    </row>
    <row r="16" spans="1:13" x14ac:dyDescent="0.25">
      <c r="A16" s="23"/>
      <c r="B16" s="23"/>
      <c r="C16"/>
      <c r="L16" t="s">
        <v>53</v>
      </c>
    </row>
    <row r="17" spans="1:13" x14ac:dyDescent="0.25">
      <c r="A17" s="23"/>
      <c r="B17" s="23"/>
      <c r="C17"/>
      <c r="L17" t="s">
        <v>54</v>
      </c>
      <c r="M17" t="s">
        <v>110</v>
      </c>
    </row>
    <row r="18" spans="1:13" x14ac:dyDescent="0.25">
      <c r="A18" s="23"/>
      <c r="B18" s="23"/>
      <c r="C18"/>
      <c r="L18" s="1"/>
      <c r="M18" s="13"/>
    </row>
    <row r="19" spans="1:13" x14ac:dyDescent="0.25">
      <c r="A19" s="23"/>
      <c r="B19" s="23"/>
      <c r="C19"/>
      <c r="L19" s="26">
        <v>0</v>
      </c>
      <c r="M19" s="29"/>
    </row>
    <row r="20" spans="1:13" x14ac:dyDescent="0.25">
      <c r="A20" s="23"/>
      <c r="B20" s="23"/>
      <c r="C20"/>
      <c r="L20" s="26">
        <v>1</v>
      </c>
      <c r="M20" s="29"/>
    </row>
    <row r="21" spans="1:13" x14ac:dyDescent="0.25">
      <c r="A21" s="23"/>
      <c r="B21" s="23"/>
      <c r="C21"/>
      <c r="L21" s="26">
        <v>2</v>
      </c>
      <c r="M21" s="29"/>
    </row>
    <row r="22" spans="1:13" x14ac:dyDescent="0.25">
      <c r="A22" s="24"/>
      <c r="B22" s="24"/>
      <c r="C22"/>
      <c r="L22" s="26">
        <v>3</v>
      </c>
      <c r="M22" s="29"/>
    </row>
    <row r="23" spans="1:13" x14ac:dyDescent="0.25">
      <c r="A23" s="24"/>
      <c r="B23" s="24"/>
      <c r="C23"/>
      <c r="L23" s="26">
        <v>4</v>
      </c>
      <c r="M23" s="29"/>
    </row>
    <row r="24" spans="1:13" x14ac:dyDescent="0.25">
      <c r="A24" s="24"/>
      <c r="B24" s="24"/>
      <c r="C24"/>
      <c r="L24" s="26">
        <v>5</v>
      </c>
      <c r="M24" s="29"/>
    </row>
    <row r="25" spans="1:13" x14ac:dyDescent="0.25">
      <c r="A25" s="22"/>
      <c r="B25" s="22"/>
      <c r="C25"/>
    </row>
    <row r="26" spans="1:13" x14ac:dyDescent="0.25">
      <c r="A26" s="22"/>
      <c r="B26" s="22"/>
      <c r="C26"/>
    </row>
    <row r="27" spans="1:13" x14ac:dyDescent="0.25">
      <c r="A27" s="22"/>
      <c r="B27" s="22"/>
      <c r="C27"/>
    </row>
    <row r="28" spans="1:13" x14ac:dyDescent="0.25">
      <c r="A28" s="22"/>
      <c r="B28" s="22"/>
      <c r="C28"/>
    </row>
    <row r="29" spans="1:13" x14ac:dyDescent="0.25">
      <c r="A29" s="22"/>
      <c r="B29" s="22"/>
      <c r="C29"/>
    </row>
    <row r="30" spans="1:13" x14ac:dyDescent="0.25">
      <c r="A30" s="22"/>
      <c r="B30" s="22"/>
      <c r="C30"/>
    </row>
    <row r="32" spans="1:13" x14ac:dyDescent="0.25">
      <c r="A32" s="25"/>
    </row>
  </sheetData>
  <pageMargins left="0.7" right="0.7" top="0.75" bottom="0.75" header="0.51180555555555496" footer="0.51180555555555496"/>
  <pageSetup paperSize="9" firstPageNumber="0" orientation="portrait" horizontalDpi="4294967293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40"/>
  <sheetViews>
    <sheetView workbookViewId="0">
      <selection activeCell="D14" sqref="D14"/>
    </sheetView>
  </sheetViews>
  <sheetFormatPr defaultColWidth="8.7109375" defaultRowHeight="15" x14ac:dyDescent="0.25"/>
  <cols>
    <col min="1" max="1" width="8.7109375" style="1"/>
    <col min="2" max="2" width="23" style="1" customWidth="1"/>
    <col min="3" max="3" width="17" style="1" customWidth="1"/>
    <col min="4" max="4" width="19" style="1" customWidth="1"/>
    <col min="5" max="5" width="8.7109375" style="1"/>
    <col min="6" max="6" width="19.7109375" style="1" customWidth="1"/>
    <col min="7" max="7" width="17.140625" style="1" customWidth="1"/>
    <col min="8" max="8" width="21.140625" style="1" customWidth="1"/>
    <col min="9" max="10" width="8.7109375" style="1"/>
    <col min="11" max="12" width="24.7109375" style="1" customWidth="1"/>
    <col min="13" max="13" width="22.7109375" style="1" customWidth="1"/>
    <col min="14" max="1025" width="8.7109375" style="1"/>
  </cols>
  <sheetData>
    <row r="1" spans="1:17" ht="14.65" customHeight="1" x14ac:dyDescent="0.25">
      <c r="A1" s="14"/>
      <c r="B1" s="14"/>
      <c r="C1" s="14"/>
      <c r="D1" s="14"/>
      <c r="E1" s="14"/>
      <c r="F1" s="14"/>
      <c r="G1" s="14"/>
      <c r="H1" s="14"/>
      <c r="K1" s="28" t="s">
        <v>55</v>
      </c>
      <c r="L1" s="28"/>
      <c r="M1" s="28"/>
      <c r="N1"/>
      <c r="O1"/>
      <c r="P1"/>
      <c r="Q1"/>
    </row>
    <row r="2" spans="1:17" x14ac:dyDescent="0.25">
      <c r="K2"/>
      <c r="L2" s="1" t="s">
        <v>56</v>
      </c>
      <c r="M2" s="1" t="s">
        <v>57</v>
      </c>
      <c r="N2"/>
      <c r="O2"/>
      <c r="P2"/>
      <c r="Q2"/>
    </row>
    <row r="3" spans="1:17" ht="14.65" customHeight="1" x14ac:dyDescent="0.25">
      <c r="A3"/>
      <c r="B3" s="28" t="s">
        <v>58</v>
      </c>
      <c r="C3" s="28"/>
      <c r="D3" s="15" t="s">
        <v>59</v>
      </c>
      <c r="F3" s="28" t="s">
        <v>60</v>
      </c>
      <c r="G3" s="28"/>
      <c r="H3" s="15" t="s">
        <v>61</v>
      </c>
      <c r="K3" s="1" t="s">
        <v>62</v>
      </c>
      <c r="L3" s="1">
        <v>-0.70199999999999996</v>
      </c>
      <c r="M3" s="1">
        <v>-0.79900000000000004</v>
      </c>
      <c r="O3" s="16"/>
    </row>
    <row r="4" spans="1:17" ht="14.65" customHeight="1" x14ac:dyDescent="0.25">
      <c r="A4"/>
      <c r="B4" s="16" t="s">
        <v>63</v>
      </c>
      <c r="C4" s="1" t="s">
        <v>64</v>
      </c>
      <c r="D4" s="1" t="s">
        <v>65</v>
      </c>
      <c r="F4" s="16" t="s">
        <v>63</v>
      </c>
      <c r="G4" s="1" t="s">
        <v>64</v>
      </c>
      <c r="H4" s="1" t="s">
        <v>65</v>
      </c>
      <c r="K4" s="1" t="s">
        <v>66</v>
      </c>
      <c r="L4" s="1">
        <v>-0.34300000000000003</v>
      </c>
      <c r="M4" s="1">
        <v>-0.58599999999999997</v>
      </c>
      <c r="O4" s="16"/>
    </row>
    <row r="5" spans="1:17" ht="14.65" customHeight="1" x14ac:dyDescent="0.25">
      <c r="A5" s="15" t="s">
        <v>67</v>
      </c>
      <c r="B5" s="16" t="s">
        <v>68</v>
      </c>
      <c r="C5" s="1">
        <v>-0.20660000000000001</v>
      </c>
      <c r="D5" s="1">
        <f>8*C5</f>
        <v>-1.6528</v>
      </c>
      <c r="F5" s="16" t="s">
        <v>68</v>
      </c>
      <c r="G5" s="1">
        <v>-0.1653</v>
      </c>
      <c r="H5" s="1">
        <f>8*G5</f>
        <v>-1.3224</v>
      </c>
      <c r="K5" s="1" t="s">
        <v>69</v>
      </c>
      <c r="L5" s="1">
        <v>-0.28799999999999998</v>
      </c>
      <c r="M5" s="1">
        <v>-0.255</v>
      </c>
      <c r="O5" s="16"/>
    </row>
    <row r="6" spans="1:17" ht="14.65" customHeight="1" x14ac:dyDescent="0.25">
      <c r="A6"/>
      <c r="B6" s="16" t="s">
        <v>70</v>
      </c>
      <c r="C6" s="1">
        <v>-5.8099999999999999E-2</v>
      </c>
      <c r="D6" s="1">
        <f>2*C6</f>
        <v>-0.1162</v>
      </c>
      <c r="F6" s="16" t="s">
        <v>70</v>
      </c>
      <c r="G6" s="1">
        <v>7.7100000000000002E-2</v>
      </c>
      <c r="H6" s="1">
        <v>0.1542</v>
      </c>
      <c r="K6" s="1" t="s">
        <v>71</v>
      </c>
      <c r="L6" s="1">
        <v>-0.27400000000000002</v>
      </c>
      <c r="M6" s="1">
        <v>-0.51300000000000001</v>
      </c>
      <c r="O6" s="16"/>
    </row>
    <row r="7" spans="1:17" ht="14.65" customHeight="1" x14ac:dyDescent="0.25">
      <c r="A7" s="17"/>
      <c r="B7" s="17"/>
      <c r="C7" s="17"/>
      <c r="K7" s="1" t="s">
        <v>72</v>
      </c>
      <c r="L7" s="1">
        <v>-0.16500000000000001</v>
      </c>
      <c r="M7" s="1">
        <v>-0.20699999999999999</v>
      </c>
      <c r="O7" s="16"/>
    </row>
    <row r="8" spans="1:17" ht="30" x14ac:dyDescent="0.25">
      <c r="A8" s="18" t="s">
        <v>73</v>
      </c>
      <c r="B8" s="19" t="s">
        <v>74</v>
      </c>
      <c r="C8" s="20">
        <v>-0.13600000000000001</v>
      </c>
      <c r="D8" s="20">
        <f>8*C8</f>
        <v>-1.0880000000000001</v>
      </c>
      <c r="F8" s="19" t="s">
        <v>74</v>
      </c>
      <c r="G8" s="17">
        <v>-0.1535</v>
      </c>
      <c r="H8" s="1">
        <f>8*G8</f>
        <v>-1.228</v>
      </c>
      <c r="K8" s="1" t="s">
        <v>75</v>
      </c>
      <c r="L8" s="1">
        <v>-0.154</v>
      </c>
      <c r="M8" s="1">
        <v>-0.13600000000000001</v>
      </c>
      <c r="O8" s="16"/>
    </row>
    <row r="9" spans="1:17" x14ac:dyDescent="0.25">
      <c r="A9" s="17"/>
      <c r="B9" s="19" t="s">
        <v>76</v>
      </c>
      <c r="C9" s="17">
        <v>-5.8099999999999999E-2</v>
      </c>
      <c r="D9" s="1">
        <v>-5.8099999999999999E-2</v>
      </c>
      <c r="F9" s="19" t="s">
        <v>76</v>
      </c>
      <c r="G9" s="1">
        <v>7.7100000000000002E-2</v>
      </c>
      <c r="H9" s="1">
        <v>7.7100000000000002E-2</v>
      </c>
      <c r="K9" s="1" t="s">
        <v>77</v>
      </c>
      <c r="L9" s="1">
        <v>-0.153</v>
      </c>
      <c r="M9" s="1">
        <v>-0.21199999999999999</v>
      </c>
      <c r="O9" s="16"/>
    </row>
    <row r="10" spans="1:17" ht="14.65" customHeight="1" x14ac:dyDescent="0.25">
      <c r="A10" s="17"/>
      <c r="B10" s="17"/>
      <c r="C10" s="17"/>
      <c r="D10"/>
      <c r="E10"/>
      <c r="F10"/>
      <c r="G10"/>
      <c r="H10"/>
      <c r="K10" s="1" t="s">
        <v>78</v>
      </c>
      <c r="L10" s="1">
        <v>-0.127</v>
      </c>
      <c r="M10" s="1">
        <v>-4.4999999999999998E-2</v>
      </c>
      <c r="O10" s="16"/>
    </row>
    <row r="11" spans="1:17" ht="14.65" customHeight="1" x14ac:dyDescent="0.25">
      <c r="A11" s="17"/>
      <c r="E11"/>
      <c r="F11"/>
      <c r="G11"/>
      <c r="H11"/>
      <c r="K11" s="1" t="s">
        <v>79</v>
      </c>
      <c r="L11" s="1">
        <v>-0.108</v>
      </c>
      <c r="M11" s="1">
        <v>-0.17</v>
      </c>
      <c r="O11" s="16"/>
    </row>
    <row r="12" spans="1:17" ht="14.65" customHeight="1" x14ac:dyDescent="0.25">
      <c r="A12" s="17"/>
      <c r="E12"/>
      <c r="F12"/>
      <c r="G12"/>
      <c r="H12"/>
      <c r="K12" s="1" t="s">
        <v>80</v>
      </c>
      <c r="L12" s="1">
        <v>-0.108</v>
      </c>
      <c r="M12" s="1">
        <v>-0.13500000000000001</v>
      </c>
      <c r="O12" s="16"/>
    </row>
    <row r="13" spans="1:17" x14ac:dyDescent="0.25">
      <c r="A13" s="17"/>
      <c r="E13"/>
      <c r="F13"/>
      <c r="G13"/>
      <c r="H13"/>
      <c r="K13" s="1" t="s">
        <v>81</v>
      </c>
      <c r="L13" s="1">
        <v>-0.10100000000000001</v>
      </c>
      <c r="M13" s="1">
        <v>-0.17299999999999999</v>
      </c>
      <c r="O13" s="16"/>
    </row>
    <row r="14" spans="1:17" x14ac:dyDescent="0.25">
      <c r="A14"/>
      <c r="B14"/>
      <c r="C14"/>
      <c r="D14"/>
      <c r="E14"/>
      <c r="F14"/>
      <c r="G14"/>
      <c r="H14"/>
      <c r="K14" s="21" t="s">
        <v>82</v>
      </c>
      <c r="L14" s="1">
        <v>-6.9000000000000006E-2</v>
      </c>
      <c r="M14" s="1">
        <v>-7.4999999999999997E-2</v>
      </c>
      <c r="O14" s="16"/>
    </row>
    <row r="15" spans="1:17" ht="15" customHeight="1" x14ac:dyDescent="0.25">
      <c r="A15" s="14"/>
      <c r="B15" s="14"/>
      <c r="C15" s="14"/>
      <c r="D15" s="14"/>
      <c r="E15" s="14"/>
      <c r="F15" s="14"/>
      <c r="G15" s="14"/>
      <c r="H15" s="14"/>
      <c r="K15" s="1" t="s">
        <v>83</v>
      </c>
      <c r="L15" s="1">
        <v>-6.5000000000000002E-2</v>
      </c>
      <c r="M15" s="1">
        <v>-8.2000000000000003E-2</v>
      </c>
      <c r="O15" s="16"/>
    </row>
    <row r="16" spans="1:17" x14ac:dyDescent="0.25">
      <c r="A16" s="14"/>
      <c r="B16" s="14"/>
      <c r="C16" s="14"/>
      <c r="D16" s="14"/>
      <c r="E16" s="14"/>
      <c r="F16" s="14"/>
      <c r="G16" s="14"/>
      <c r="H16" s="14"/>
      <c r="K16" s="1" t="s">
        <v>84</v>
      </c>
      <c r="L16" s="1">
        <v>-5.8000000000000003E-2</v>
      </c>
      <c r="M16" s="1">
        <v>-0.246</v>
      </c>
      <c r="O16" s="16"/>
    </row>
    <row r="17" spans="1:15" x14ac:dyDescent="0.25">
      <c r="A17" s="14"/>
      <c r="B17" s="14"/>
      <c r="C17" s="14"/>
      <c r="D17" s="14"/>
      <c r="E17" s="14"/>
      <c r="F17" s="14"/>
      <c r="G17" s="14"/>
      <c r="H17" s="14"/>
      <c r="K17" s="1" t="s">
        <v>85</v>
      </c>
      <c r="L17" s="1">
        <v>-5.2999999999999999E-2</v>
      </c>
      <c r="M17" s="1">
        <v>-0.3</v>
      </c>
      <c r="O17" s="16"/>
    </row>
    <row r="18" spans="1:15" x14ac:dyDescent="0.25">
      <c r="A18" s="14"/>
      <c r="B18" s="14"/>
      <c r="C18" s="14"/>
      <c r="D18" s="14"/>
      <c r="E18" s="14"/>
      <c r="F18" s="14"/>
      <c r="G18" s="14"/>
      <c r="H18" s="14"/>
      <c r="K18" s="1" t="s">
        <v>86</v>
      </c>
      <c r="L18" s="1">
        <v>-2.1999999999999999E-2</v>
      </c>
      <c r="M18" s="1">
        <v>-2.3E-2</v>
      </c>
      <c r="O18" s="16"/>
    </row>
    <row r="19" spans="1:15" x14ac:dyDescent="0.25">
      <c r="A19" s="14"/>
      <c r="B19" s="14"/>
      <c r="C19" s="14"/>
      <c r="D19" s="14"/>
      <c r="E19" s="14"/>
      <c r="F19" s="14"/>
      <c r="G19" s="14"/>
      <c r="H19" s="14"/>
      <c r="K19" s="1" t="s">
        <v>87</v>
      </c>
      <c r="L19" s="1">
        <v>-1.9E-2</v>
      </c>
      <c r="M19" s="1">
        <v>-0.214</v>
      </c>
      <c r="O19" s="16"/>
    </row>
    <row r="20" spans="1:15" x14ac:dyDescent="0.25">
      <c r="A20" s="14"/>
      <c r="B20" s="14"/>
      <c r="C20" s="14"/>
      <c r="D20" s="14"/>
      <c r="E20" s="14"/>
      <c r="F20" s="14"/>
      <c r="G20" s="14"/>
      <c r="H20" s="14"/>
      <c r="K20" s="1" t="s">
        <v>88</v>
      </c>
      <c r="L20" s="1">
        <v>-9.7000000000000003E-3</v>
      </c>
      <c r="M20" s="1">
        <v>-8.6999999999999994E-3</v>
      </c>
      <c r="O20" s="16"/>
    </row>
    <row r="21" spans="1:15" x14ac:dyDescent="0.25">
      <c r="A21" s="14"/>
      <c r="B21" s="14"/>
      <c r="C21" s="14"/>
      <c r="D21" s="14"/>
      <c r="E21" s="14"/>
      <c r="F21" s="14"/>
      <c r="G21" s="14"/>
      <c r="H21" s="14"/>
      <c r="K21" s="1" t="s">
        <v>89</v>
      </c>
      <c r="L21" s="1">
        <v>-1.4400000000000001E-3</v>
      </c>
      <c r="M21" s="1">
        <v>-2.2100000000000002E-3</v>
      </c>
      <c r="O21" s="16"/>
    </row>
    <row r="22" spans="1:15" x14ac:dyDescent="0.25">
      <c r="A22"/>
      <c r="B22"/>
      <c r="C22"/>
      <c r="D22"/>
      <c r="E22"/>
      <c r="F22"/>
      <c r="G22"/>
      <c r="H22"/>
      <c r="K22" s="1" t="s">
        <v>90</v>
      </c>
      <c r="L22" s="1">
        <v>4.8999999999999998E-3</v>
      </c>
      <c r="M22" s="1">
        <v>2.1999999999999999E-2</v>
      </c>
      <c r="O22" s="16"/>
    </row>
    <row r="23" spans="1:15" x14ac:dyDescent="0.25">
      <c r="A23"/>
      <c r="B23"/>
      <c r="C23"/>
      <c r="D23"/>
      <c r="E23"/>
      <c r="F23"/>
      <c r="G23"/>
      <c r="H23"/>
      <c r="K23" s="1" t="s">
        <v>91</v>
      </c>
      <c r="L23" s="1">
        <v>7.7999999999999996E-3</v>
      </c>
      <c r="M23" s="1">
        <v>8.7999999999999995E-2</v>
      </c>
      <c r="O23" s="16"/>
    </row>
    <row r="24" spans="1:15" x14ac:dyDescent="0.25">
      <c r="A24"/>
      <c r="B24"/>
      <c r="C24"/>
      <c r="D24"/>
      <c r="E24"/>
      <c r="F24"/>
      <c r="G24"/>
      <c r="H24"/>
      <c r="K24" s="1" t="s">
        <v>92</v>
      </c>
      <c r="L24" s="1">
        <v>1.9E-2</v>
      </c>
      <c r="M24" s="1">
        <v>-0.38500000000000001</v>
      </c>
      <c r="O24" s="16"/>
    </row>
    <row r="25" spans="1:15" x14ac:dyDescent="0.25">
      <c r="A25"/>
      <c r="B25"/>
      <c r="C25"/>
      <c r="D25"/>
      <c r="E25"/>
      <c r="F25"/>
      <c r="G25"/>
      <c r="H25"/>
      <c r="K25" s="1" t="s">
        <v>93</v>
      </c>
      <c r="L25" s="1">
        <v>2.1999999999999999E-2</v>
      </c>
      <c r="M25" s="1">
        <v>0.14199999999999999</v>
      </c>
      <c r="O25" s="16"/>
    </row>
    <row r="26" spans="1:15" ht="15" customHeight="1" x14ac:dyDescent="0.25">
      <c r="A26" s="14"/>
      <c r="B26" s="14"/>
      <c r="C26" s="14"/>
      <c r="D26" s="14"/>
      <c r="E26" s="14"/>
      <c r="F26" s="14"/>
      <c r="G26" s="14"/>
      <c r="H26" s="14"/>
      <c r="K26" s="1" t="s">
        <v>94</v>
      </c>
      <c r="L26" s="1">
        <v>3.5000000000000003E-2</v>
      </c>
      <c r="M26" s="1">
        <v>2.9000000000000001E-2</v>
      </c>
      <c r="O26" s="16"/>
    </row>
    <row r="27" spans="1:15" x14ac:dyDescent="0.25">
      <c r="A27" s="14"/>
      <c r="B27" s="14"/>
      <c r="C27" s="14"/>
      <c r="D27" s="14"/>
      <c r="E27" s="14"/>
      <c r="F27" s="14"/>
      <c r="G27" s="14"/>
      <c r="H27" s="14"/>
      <c r="K27" s="1" t="s">
        <v>95</v>
      </c>
      <c r="L27" s="1">
        <v>0.04</v>
      </c>
      <c r="M27" s="1">
        <v>5.6000000000000001E-2</v>
      </c>
      <c r="O27" s="16"/>
    </row>
    <row r="28" spans="1:15" x14ac:dyDescent="0.25">
      <c r="A28" s="14"/>
      <c r="B28" s="14"/>
      <c r="C28" s="14"/>
      <c r="D28" s="14"/>
      <c r="E28" s="14"/>
      <c r="F28" s="14"/>
      <c r="G28" s="14"/>
      <c r="H28" s="14"/>
      <c r="K28" s="1" t="s">
        <v>96</v>
      </c>
      <c r="L28" s="1">
        <v>4.2999999999999997E-2</v>
      </c>
      <c r="M28" s="1">
        <v>2.4E-2</v>
      </c>
      <c r="O28" s="16"/>
    </row>
    <row r="29" spans="1:15" x14ac:dyDescent="0.25">
      <c r="A29" s="14"/>
      <c r="B29" s="14"/>
      <c r="C29" s="14"/>
      <c r="D29" s="14"/>
      <c r="E29" s="14"/>
      <c r="F29" s="14"/>
      <c r="G29" s="14"/>
      <c r="H29" s="14"/>
      <c r="K29" s="1" t="s">
        <v>97</v>
      </c>
      <c r="L29" s="1">
        <v>7.6999999999999999E-2</v>
      </c>
      <c r="M29" s="1">
        <v>-5.8000000000000003E-2</v>
      </c>
      <c r="O29" s="16"/>
    </row>
    <row r="30" spans="1:15" x14ac:dyDescent="0.25">
      <c r="A30" s="14"/>
      <c r="B30" s="14"/>
      <c r="C30" s="14"/>
      <c r="D30" s="14"/>
      <c r="E30" s="14"/>
      <c r="F30" s="14"/>
      <c r="G30" s="14"/>
      <c r="H30" s="14"/>
      <c r="K30" s="1" t="s">
        <v>98</v>
      </c>
      <c r="L30" s="1">
        <v>0.129</v>
      </c>
      <c r="M30" s="1">
        <v>0.16</v>
      </c>
      <c r="O30" s="16"/>
    </row>
    <row r="31" spans="1:15" x14ac:dyDescent="0.25">
      <c r="A31" s="14"/>
      <c r="B31" s="14"/>
      <c r="C31" s="14"/>
      <c r="D31" s="14"/>
      <c r="E31" s="14"/>
      <c r="F31" s="14"/>
      <c r="G31" s="14"/>
      <c r="H31" s="14"/>
      <c r="K31" s="1" t="s">
        <v>99</v>
      </c>
      <c r="L31" s="1">
        <v>0.13500000000000001</v>
      </c>
      <c r="M31" s="1">
        <v>-0.40699999999999997</v>
      </c>
      <c r="O31" s="16"/>
    </row>
    <row r="32" spans="1:15" x14ac:dyDescent="0.25">
      <c r="A32" s="14"/>
      <c r="B32" s="14"/>
      <c r="C32" s="14"/>
      <c r="D32" s="14"/>
      <c r="E32" s="14"/>
      <c r="F32" s="14"/>
      <c r="G32" s="14"/>
      <c r="H32" s="14"/>
      <c r="K32" s="1" t="s">
        <v>100</v>
      </c>
      <c r="L32" s="1">
        <v>0.17699999999999999</v>
      </c>
      <c r="M32" s="1">
        <v>0.193</v>
      </c>
      <c r="O32" s="16"/>
    </row>
    <row r="33" spans="1:15" x14ac:dyDescent="0.25">
      <c r="A33" s="14"/>
      <c r="B33" s="14"/>
      <c r="C33" s="14"/>
      <c r="D33" s="14"/>
      <c r="E33" s="14"/>
      <c r="F33" s="14"/>
      <c r="G33" s="14"/>
      <c r="H33" s="14"/>
      <c r="K33" s="1" t="s">
        <v>101</v>
      </c>
      <c r="L33" s="1">
        <v>0.19400000000000001</v>
      </c>
      <c r="M33" s="1">
        <v>-4.7E-2</v>
      </c>
      <c r="O33" s="16"/>
    </row>
    <row r="34" spans="1:15" x14ac:dyDescent="0.25">
      <c r="A34"/>
      <c r="B34"/>
      <c r="C34"/>
      <c r="D34"/>
      <c r="E34"/>
      <c r="F34"/>
      <c r="G34"/>
      <c r="H34"/>
      <c r="K34" s="1" t="s">
        <v>102</v>
      </c>
      <c r="L34" s="1">
        <v>0.19700000000000001</v>
      </c>
      <c r="M34" s="1">
        <v>2.1999999999999999E-2</v>
      </c>
      <c r="O34" s="16"/>
    </row>
    <row r="35" spans="1:15" x14ac:dyDescent="0.25">
      <c r="A35"/>
      <c r="B35"/>
      <c r="C35"/>
      <c r="D35"/>
      <c r="E35"/>
      <c r="F35"/>
      <c r="G35"/>
      <c r="H35"/>
      <c r="K35" s="1" t="s">
        <v>103</v>
      </c>
      <c r="L35" s="1">
        <v>0.20499999999999999</v>
      </c>
      <c r="M35" s="1">
        <v>-5.3999999999999999E-2</v>
      </c>
      <c r="O35" s="16"/>
    </row>
    <row r="36" spans="1:15" x14ac:dyDescent="0.25">
      <c r="A36"/>
      <c r="B36"/>
      <c r="C36"/>
      <c r="D36"/>
      <c r="E36"/>
      <c r="F36"/>
      <c r="G36"/>
      <c r="H36"/>
      <c r="K36" s="1" t="s">
        <v>104</v>
      </c>
      <c r="L36" s="1">
        <v>0.22900000000000001</v>
      </c>
      <c r="M36" s="1">
        <v>0.14000000000000001</v>
      </c>
      <c r="O36" s="16"/>
    </row>
    <row r="37" spans="1:15" x14ac:dyDescent="0.25">
      <c r="A37"/>
      <c r="B37"/>
      <c r="C37"/>
      <c r="D37"/>
      <c r="E37"/>
      <c r="F37"/>
      <c r="G37"/>
      <c r="H37"/>
      <c r="K37" s="1" t="s">
        <v>105</v>
      </c>
      <c r="L37" s="1">
        <v>0.26900000000000002</v>
      </c>
      <c r="M37" s="1">
        <v>0.29799999999999999</v>
      </c>
      <c r="O37" s="16"/>
    </row>
    <row r="38" spans="1:15" x14ac:dyDescent="0.25">
      <c r="A38"/>
      <c r="B38"/>
      <c r="C38"/>
      <c r="D38"/>
      <c r="E38"/>
      <c r="F38"/>
      <c r="G38"/>
      <c r="H38"/>
      <c r="K38" s="1" t="s">
        <v>106</v>
      </c>
      <c r="L38" s="1">
        <v>0.38600000000000001</v>
      </c>
      <c r="M38" s="1">
        <v>0.36499999999999999</v>
      </c>
      <c r="O38" s="16"/>
    </row>
    <row r="39" spans="1:15" x14ac:dyDescent="0.25">
      <c r="A39"/>
      <c r="B39"/>
      <c r="C39"/>
      <c r="D39"/>
      <c r="E39"/>
      <c r="F39"/>
      <c r="G39"/>
      <c r="H39"/>
      <c r="K39" s="1" t="s">
        <v>107</v>
      </c>
      <c r="L39" s="1">
        <v>0.46500000000000002</v>
      </c>
      <c r="M39" s="1">
        <v>0.154</v>
      </c>
      <c r="O39" s="16"/>
    </row>
    <row r="40" spans="1:15" x14ac:dyDescent="0.25">
      <c r="A40"/>
      <c r="B40"/>
      <c r="C40"/>
      <c r="D40"/>
      <c r="E40"/>
      <c r="F40"/>
      <c r="G40"/>
      <c r="H40"/>
      <c r="K40" s="1" t="s">
        <v>108</v>
      </c>
      <c r="L40" s="1">
        <v>3.8479999999999999</v>
      </c>
      <c r="M40" s="1">
        <v>3.1989999999999998</v>
      </c>
      <c r="O40" s="16"/>
    </row>
  </sheetData>
  <mergeCells count="3">
    <mergeCell ref="K1:M1"/>
    <mergeCell ref="B3:C3"/>
    <mergeCell ref="F3:G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7.1-2</vt:lpstr>
      <vt:lpstr>7.3-4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Bogdal  Christian</dc:creator>
  <cp:lastModifiedBy>jirik</cp:lastModifiedBy>
  <cp:revision>0</cp:revision>
  <dcterms:created xsi:type="dcterms:W3CDTF">2006-09-16T00:00:00Z</dcterms:created>
  <dcterms:modified xsi:type="dcterms:W3CDTF">2023-03-07T09:52:31Z</dcterms:modified>
  <dc:language>en-US</dc:language>
</cp:coreProperties>
</file>