
<file path=[Content_Types].xml><?xml version="1.0" encoding="utf-8"?>
<Types xmlns="http://schemas.openxmlformats.org/package/2006/content-types">
  <Override PartName="/xl/dialogsheets/sheet10.xml" ContentType="application/vnd.openxmlformats-officedocument.spreadsheetml.dialogsheet+xml"/>
  <Override PartName="/xl/attachedToolbars.bin" ContentType="application/vnd.ms-excel.attachedToolbar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ialogsheets/sheet6.xml" ContentType="application/vnd.openxmlformats-officedocument.spreadsheetml.dialogsheet+xml"/>
  <Override PartName="/xl/dialogsheets/sheet7.xml" ContentType="application/vnd.openxmlformats-officedocument.spreadsheetml.dialogsheet+xml"/>
  <Override PartName="/xl/dialogsheets/sheet8.xml" ContentType="application/vnd.openxmlformats-officedocument.spreadsheetml.dialog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addin.macroEnabled.main+xml"/>
  <Override PartName="/xl/worksheets/sheet4.xml" ContentType="application/vnd.openxmlformats-officedocument.spreadsheetml.worksheet+xml"/>
  <Override PartName="/xl/worksheets/sheet5.xml" ContentType="application/vnd.openxmlformats-officedocument.spreadsheetml.worksheet+xml"/>
  <Override PartName="/xl/dialogsheets/sheet4.xml" ContentType="application/vnd.openxmlformats-officedocument.spreadsheetml.dialogsheet+xml"/>
  <Override PartName="/xl/dialogsheets/sheet5.xml" ContentType="application/vnd.openxmlformats-officedocument.spreadsheetml.dialogsheet+xml"/>
  <Override PartName="/xl/dialogsheets/sheet19.xml" ContentType="application/vnd.openxmlformats-officedocument.spreadsheetml.dialogsheet+xml"/>
  <Override PartName="/xl/dialogsheets/sheet29.xml" ContentType="application/vnd.openxmlformats-officedocument.spreadsheetml.dialog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ialogsheets/sheet2.xml" ContentType="application/vnd.openxmlformats-officedocument.spreadsheetml.dialogsheet+xml"/>
  <Override PartName="/xl/dialogsheets/sheet3.xml" ContentType="application/vnd.openxmlformats-officedocument.spreadsheetml.dialogsheet+xml"/>
  <Override PartName="/xl/dialogsheets/sheet17.xml" ContentType="application/vnd.openxmlformats-officedocument.spreadsheetml.dialogsheet+xml"/>
  <Override PartName="/xl/dialogsheets/sheet18.xml" ContentType="application/vnd.openxmlformats-officedocument.spreadsheetml.dialogsheet+xml"/>
  <Override PartName="/xl/dialogsheets/sheet26.xml" ContentType="application/vnd.openxmlformats-officedocument.spreadsheetml.dialogsheet+xml"/>
  <Override PartName="/xl/dialogsheets/sheet27.xml" ContentType="application/vnd.openxmlformats-officedocument.spreadsheetml.dialogsheet+xml"/>
  <Override PartName="/xl/dialogsheets/sheet28.xml" ContentType="application/vnd.openxmlformats-officedocument.spreadsheetml.dialogsheet+xml"/>
  <Override PartName="/xl/drawings/drawing1.xml" ContentType="application/vnd.openxmlformats-officedocument.drawing+xml"/>
  <Override PartName="/xl/worksheets/sheet1.xml" ContentType="application/vnd.openxmlformats-officedocument.spreadsheetml.worksheet+xml"/>
  <Override PartName="/xl/dialogsheets/sheet1.xml" ContentType="application/vnd.openxmlformats-officedocument.spreadsheetml.dialogsheet+xml"/>
  <Override PartName="/xl/dialogsheets/sheet15.xml" ContentType="application/vnd.openxmlformats-officedocument.spreadsheetml.dialogsheet+xml"/>
  <Override PartName="/xl/dialogsheets/sheet16.xml" ContentType="application/vnd.openxmlformats-officedocument.spreadsheetml.dialogsheet+xml"/>
  <Override PartName="/xl/dialogsheets/sheet24.xml" ContentType="application/vnd.openxmlformats-officedocument.spreadsheetml.dialogsheet+xml"/>
  <Override PartName="/xl/dialogsheets/sheet25.xml" ContentType="application/vnd.openxmlformats-officedocument.spreadsheetml.dialog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dialogsheets/sheet13.xml" ContentType="application/vnd.openxmlformats-officedocument.spreadsheetml.dialogsheet+xml"/>
  <Override PartName="/xl/dialogsheets/sheet14.xml" ContentType="application/vnd.openxmlformats-officedocument.spreadsheetml.dialogsheet+xml"/>
  <Override PartName="/xl/dialogsheets/sheet22.xml" ContentType="application/vnd.openxmlformats-officedocument.spreadsheetml.dialogsheet+xml"/>
  <Override PartName="/xl/dialogsheets/sheet23.xml" ContentType="application/vnd.openxmlformats-officedocument.spreadsheetml.dialogsheet+xml"/>
  <Override PartName="/xl/dialogsheets/sheet32.xml" ContentType="application/vnd.openxmlformats-officedocument.spreadsheetml.dialogsheet+xml"/>
  <Override PartName="/xl/sharedStrings.xml" ContentType="application/vnd.openxmlformats-officedocument.spreadsheetml.sharedStrings+xml"/>
  <Override PartName="/xl/dialogsheets/sheet11.xml" ContentType="application/vnd.openxmlformats-officedocument.spreadsheetml.dialogsheet+xml"/>
  <Override PartName="/xl/dialogsheets/sheet12.xml" ContentType="application/vnd.openxmlformats-officedocument.spreadsheetml.dialogsheet+xml"/>
  <Override PartName="/xl/dialogsheets/sheet20.xml" ContentType="application/vnd.openxmlformats-officedocument.spreadsheetml.dialogsheet+xml"/>
  <Override PartName="/xl/dialogsheets/sheet21.xml" ContentType="application/vnd.openxmlformats-officedocument.spreadsheetml.dialogsheet+xml"/>
  <Override PartName="/xl/dialogsheets/sheet30.xml" ContentType="application/vnd.openxmlformats-officedocument.spreadsheetml.dialogsheet+xml"/>
  <Override PartName="/xl/dialogsheets/sheet31.xml" ContentType="application/vnd.openxmlformats-officedocument.spreadsheetml.dialogsheet+xml"/>
  <Override PartName="/docProps/core.xml" ContentType="application/vnd.openxmlformats-package.core-properties+xml"/>
  <Default Extension="bin" ContentType="application/vnd.openxmlformats-officedocument.spreadsheetml.printerSettings"/>
  <Override PartName="/xl/dialogsheets/sheet9.xml" ContentType="application/vnd.openxmlformats-officedocument.spreadsheetml.dialog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codeName="{B7FE6334-C1A2-E50D-BD3D-5F4D41BBC2E3}"/>
  <workbookPr date1904="1" codeName="ThisWorkbook"/>
  <bookViews>
    <workbookView visibility="veryHidden" xWindow="588" yWindow="60" windowWidth="18768" windowHeight="10284" tabRatio="509"/>
  </bookViews>
  <sheets>
    <sheet name="Menus" sheetId="68" r:id="rId1"/>
    <sheet name="IsoSetup" sheetId="14" r:id="rId2"/>
    <sheet name="Logo" sheetId="66" r:id="rId3"/>
    <sheet name="Caveats" sheetId="63" r:id="rId4"/>
    <sheet name="Bracket" sheetId="56" r:id="rId5"/>
    <sheet name="DialogsWin" sheetId="61" r:id="rId6"/>
    <sheet name="Curve" sheetId="67" r:id="rId7"/>
    <sheet name="DialogsMac" sheetId="60" r:id="rId8"/>
    <sheet name="DialogsMacX" sheetId="64" r:id="rId9"/>
    <sheet name="UserFrms" sheetId="65" r:id="rId10"/>
    <sheet name="IsoRes" sheetId="17" r:id="rId11"/>
    <sheet name="3dLinRes" sheetId="18" r:id="rId12"/>
    <sheet name="3dU" sheetId="31" r:id="rId13"/>
    <sheet name="Add Points" sheetId="45" r:id="rId14"/>
    <sheet name="Anch" sheetId="43" r:id="rId15"/>
    <sheet name="ArStepAge" sheetId="42" r:id="rId16"/>
    <sheet name="AxLab" sheetId="19" r:id="rId17"/>
    <sheet name="ConcAge" sheetId="15" r:id="rId18"/>
    <sheet name="ConcLinRes" sheetId="34" r:id="rId19"/>
    <sheet name="ConcLinType" sheetId="24" r:id="rId20"/>
    <sheet name="ConcScale" sheetId="27" r:id="rId21"/>
    <sheet name="ErrInp" sheetId="20" r:id="rId22"/>
    <sheet name="InvertPtype" sheetId="53" r:id="rId23"/>
    <sheet name="KentRes" sheetId="22" r:id="rId24"/>
    <sheet name="MC" sheetId="46" r:id="rId25"/>
    <sheet name="Mix" sheetId="57" r:id="rId26"/>
    <sheet name="MoreUevos" sheetId="35" r:id="rId27"/>
    <sheet name="PbGrowth" sheetId="25" r:id="rId28"/>
    <sheet name="PbUdisEq" sheetId="41" r:id="rId29"/>
    <sheet name="PlotLimits" sheetId="23" r:id="rId30"/>
    <sheet name="ProbPlot" sheetId="54" r:id="rId31"/>
    <sheet name="ProjPts" sheetId="33" r:id="rId32"/>
    <sheet name="RobustRes" sheetId="52" r:id="rId33"/>
    <sheet name="ThUage" sheetId="47" r:id="rId34"/>
    <sheet name="Uiso" sheetId="29" r:id="rId35"/>
    <sheet name="WtdAv" sheetId="48" r:id="rId36"/>
    <sheet name="xyzErrs" sheetId="21" r:id="rId37"/>
    <sheet name="xyWtdAv" sheetId="44" r:id="rId38"/>
    <sheet name="YorkRes" sheetId="16" r:id="rId39"/>
    <sheet name="bftsplk" sheetId="59" r:id="rId40"/>
  </sheets>
  <functionGroups/>
  <externalReferences>
    <externalReference r:id="rId41"/>
  </externalReferences>
  <definedNames>
    <definedName name="_Air4036" localSheetId="0">Menus!$G$48</definedName>
    <definedName name="_gXY1" localSheetId="25">#REF!</definedName>
    <definedName name="AbsErrs" localSheetId="0">Menus!$R$16</definedName>
    <definedName name="AbsPercent" localSheetId="0">Menus!$Z$4</definedName>
    <definedName name="AddHisto" localSheetId="9">UserFrms!$A$98:$O$103</definedName>
    <definedName name="AgeTikSymbol" localSheetId="0">Menus!$E$32:$E$38</definedName>
    <definedName name="AgeTikSymbolCode" localSheetId="0">Menus!$G$32:$G$38</definedName>
    <definedName name="AgeTikSymbolSize" localSheetId="0">Menus!$H$32:$H$38</definedName>
    <definedName name="AgeTikSymbSize" localSheetId="0">Menus!$H$32:$H$37</definedName>
    <definedName name="AgeTikSymbSizeCode" localSheetId="0">Menus!$I$32:$I$37</definedName>
    <definedName name="Anchored" localSheetId="0">Menus!$R$17</definedName>
    <definedName name="Ar3dAxes" localSheetId="0">Menus!$M$20:$O$22</definedName>
    <definedName name="ArKa" localSheetId="0">Menus!$D$55</definedName>
    <definedName name="ArMinGas" localSheetId="0">Menus!$D$56</definedName>
    <definedName name="ArMinProb" localSheetId="0">Menus!$D$57</definedName>
    <definedName name="ArMinSteps" localSheetId="0">Menus!$D$58</definedName>
    <definedName name="AutoRescale" localSheetId="0">Menus!$R$35</definedName>
    <definedName name="Autoscale" localSheetId="0">Menus!$R$13</definedName>
    <definedName name="AutoSort" localSheetId="0">Menus!$R$36</definedName>
    <definedName name="AxisNameFont" localSheetId="0">Menus!$AC$12</definedName>
    <definedName name="AxisNameFontSize" localSheetId="0">Menus!$AC$13</definedName>
    <definedName name="AxisTikLabelFont" localSheetId="0">Menus!$AC$14</definedName>
    <definedName name="AxisTikLabelFontSize" localSheetId="0">Menus!$AC$15</definedName>
    <definedName name="AxN" localSheetId="0">Menus!$J$6:$J$19</definedName>
    <definedName name="AxXi" localSheetId="0">Menus!$M$6:$M$19</definedName>
    <definedName name="AxXn" localSheetId="0">Menus!$J$6:$J$19</definedName>
    <definedName name="AxYi" localSheetId="0">Menus!$N$6:$N$19</definedName>
    <definedName name="AxYn" localSheetId="0">Menus!$K$6:$K$19</definedName>
    <definedName name="AxZi" localSheetId="0">Menus!$O$6:$O$19</definedName>
    <definedName name="AxZn" localSheetId="0">Menus!$L$6:$L$19</definedName>
    <definedName name="AyN" localSheetId="0">Menus!$K$6:$K$19</definedName>
    <definedName name="AzN" localSheetId="0">Menus!$L$6:$L$19</definedName>
    <definedName name="BandBehind" localSheetId="0">Menus!$R$33</definedName>
    <definedName name="Cancel">UserFrms!$A$40:$A$50</definedName>
    <definedName name="CanonicalLambdas" localSheetId="0">Menus!$C$24:$C$36</definedName>
    <definedName name="cAqua" localSheetId="0">Menus!$AS$24</definedName>
    <definedName name="cBlack" localSheetId="0">Menus!$AS$5</definedName>
    <definedName name="cBlue" localSheetId="0">Menus!$AS$9</definedName>
    <definedName name="cBlueBlack" localSheetId="0">Menus!$AS$29</definedName>
    <definedName name="cCyan" localSheetId="0">Menus!$AS$32</definedName>
    <definedName name="cDkBlue" localSheetId="0">Menus!$AS$15</definedName>
    <definedName name="cDkGreen" localSheetId="0">Menus!$AS$14</definedName>
    <definedName name="cDkMauve" localSheetId="0">Menus!$AS$22</definedName>
    <definedName name="cDkPurple" localSheetId="0">Menus!$AS$25</definedName>
    <definedName name="cDkRed" localSheetId="0">Menus!$AS$13</definedName>
    <definedName name="cDkTeal" localSheetId="0">Menus!$AS$35</definedName>
    <definedName name="cGray26" localSheetId="0">Menus!$AS$44</definedName>
    <definedName name="cGray50" localSheetId="0">Menus!$AS$20</definedName>
    <definedName name="cGray60" localSheetId="0">Menus!$AS$41</definedName>
    <definedName name="cGray75" localSheetId="0">Menus!$AS$19</definedName>
    <definedName name="cGray89" localSheetId="0">Menus!$AS$39</definedName>
    <definedName name="cGrayBlue" localSheetId="0">Menus!$AS$27</definedName>
    <definedName name="cGreen" localSheetId="0">Menus!$AS$8</definedName>
    <definedName name="cGreenBlack" localSheetId="0">Menus!$AS$42</definedName>
    <definedName name="ChartMenuBar" localSheetId="0">Menus!$BS$6:$BT$17</definedName>
    <definedName name="ChartsIsochrons">Menus!$BP$21</definedName>
    <definedName name="CHUR" localSheetId="0">Menus!$P$25:$V$28</definedName>
    <definedName name="cIndigo" localSheetId="0">Menus!$AS$17</definedName>
    <definedName name="cLavender" localSheetId="0">Menus!$AS$28</definedName>
    <definedName name="ClrIndex" localSheetId="0">Menus!$AR$3:$AR$60</definedName>
    <definedName name="ClrIndx" localSheetId="0">Menus!$AR$5:$AR$44</definedName>
    <definedName name="ClrNames" localSheetId="0">Menus!$AP$3:$AP$44</definedName>
    <definedName name="ClrRGB" localSheetId="0">Menus!$AS$3:$AS$60</definedName>
    <definedName name="ClrStuff" localSheetId="0">Menus!$AP$3:$AT$44</definedName>
    <definedName name="cLtBlue" localSheetId="0">Menus!$AS$12</definedName>
    <definedName name="cLtCyan" localSheetId="0">Menus!$AS$37</definedName>
    <definedName name="cLtGreen" localSheetId="0">Menus!$AS$38</definedName>
    <definedName name="cLtYellow" localSheetId="0">Menus!$AS$31</definedName>
    <definedName name="cMagenta" localSheetId="0">Menus!$AS$11</definedName>
    <definedName name="cMauve" localSheetId="0">Menus!$AS$43</definedName>
    <definedName name="cMedBlue" localSheetId="0">Menus!$AS$36</definedName>
    <definedName name="cMedGreen" localSheetId="0">Menus!$AS$40</definedName>
    <definedName name="cMud" localSheetId="0">Menus!$AS$16</definedName>
    <definedName name="Color" localSheetId="0">Menus!$V$4</definedName>
    <definedName name="ColorIndex">Menus!$W$5:$W$20</definedName>
    <definedName name="ColorPlot">Menus!$R$12</definedName>
    <definedName name="Colors" localSheetId="0">Menus!$V$5:$V$20</definedName>
    <definedName name="Consts" localSheetId="9">UserFrms!$A$192:$O$261</definedName>
    <definedName name="Count" localSheetId="7">DialogsMac!$B$2:$B$9999</definedName>
    <definedName name="Count" localSheetId="8">DialogsMacX!$B$2:$B$65536</definedName>
    <definedName name="cPink" localSheetId="0">Menus!$AS$30</definedName>
    <definedName name="cPurple" localSheetId="0">Menus!$AS$33</definedName>
    <definedName name="cRed" localSheetId="0">Menus!$AS$7</definedName>
    <definedName name="cRedBlack" localSheetId="0">Menus!$AS$34</definedName>
    <definedName name="cSalmon" localSheetId="0">Menus!$AS$26</definedName>
    <definedName name="cStraw" localSheetId="0">Menus!$AS$23</definedName>
    <definedName name="cTeal" localSheetId="0">Menus!$AS$18</definedName>
    <definedName name="CurvLineThick" localSheetId="0">Menus!$N$41:$N$44</definedName>
    <definedName name="CurvLineThickCode" localSheetId="0">Menus!$O$41:$O$44</definedName>
    <definedName name="CurvLineThickNames" localSheetId="0">Menus!$M$41:$M$44</definedName>
    <definedName name="CurvTikFont" localSheetId="0">Menus!$AC$19</definedName>
    <definedName name="CurvTikFontSize" localSheetId="0">Menus!$AC$20</definedName>
    <definedName name="CurvWithDCE" localSheetId="0">Menus!$R$32</definedName>
    <definedName name="cWhite" localSheetId="0">Menus!$AS$6</definedName>
    <definedName name="cYellow" localSheetId="0">Menus!$AS$10</definedName>
    <definedName name="DatLab" localSheetId="9">UserFrms!$A$104:$O$110</definedName>
    <definedName name="DCerrsOnly" localSheetId="9">UserFrms!$A$11:$O$22</definedName>
    <definedName name="DecayConstPerrs" localSheetId="0">Menus!$B$40:$B$43</definedName>
    <definedName name="DecayConsts" localSheetId="0">Menus!$B$6:$B$18</definedName>
    <definedName name="DoPlot" localSheetId="0">Menus!$R$14</definedName>
    <definedName name="DoShape" localSheetId="0">Menus!$R$20</definedName>
    <definedName name="ErrType" localSheetId="0">Menus!$Z$5:$Z$6</definedName>
    <definedName name="FalseClr" localSheetId="9">UserFrms!$A$23:$O$37</definedName>
    <definedName name="FilledSymbols">Menus!$G$45</definedName>
    <definedName name="FontBold" localSheetId="7">DialogsMac!$J$2:$J$9998</definedName>
    <definedName name="FontBold" localSheetId="8">DialogsMacX!$J$2:$J$65536</definedName>
    <definedName name="FontItalic" localSheetId="7">DialogsMac!$K$2:$K$9998</definedName>
    <definedName name="FontItalic" localSheetId="8">DialogsMacX!$K$2:$K$65536</definedName>
    <definedName name="FontName" localSheetId="7">DialogsMac!$H$2:$H$9998</definedName>
    <definedName name="FontName" localSheetId="8">DialogsMacX!$H$2:$H$65536</definedName>
    <definedName name="FontSize" localSheetId="7">DialogsMac!$I$2:$I$9998</definedName>
    <definedName name="FontSize" localSheetId="8">DialogsMacX!$I$2:$I$65536</definedName>
    <definedName name="Geneva">UserFrms!$I$5:$I$10</definedName>
    <definedName name="Graphics">UserFrms!$A$111:$O$191</definedName>
    <definedName name="HalfLives" localSheetId="0">Menus!$A$24:$B$36</definedName>
    <definedName name="Height" localSheetId="7">DialogsMac!$G$2:$G$9998</definedName>
    <definedName name="Height" localSheetId="8">DialogsMacX!$G$2:$G$65536</definedName>
    <definedName name="Help" localSheetId="9">UserFrms!$A$51:$O$53</definedName>
    <definedName name="iBlack" localSheetId="0">Menus!$AR$5</definedName>
    <definedName name="iBlue" localSheetId="0">Menus!$AR$9</definedName>
    <definedName name="iBlueBlack" localSheetId="0">Menus!$AR$29</definedName>
    <definedName name="iCyan" localSheetId="0">Menus!$AR$32</definedName>
    <definedName name="iDkBlue" localSheetId="0">Menus!$AR$15</definedName>
    <definedName name="iDkGreen" localSheetId="0">Menus!$AR$14</definedName>
    <definedName name="iDkMauve" localSheetId="0">Menus!$AR$22</definedName>
    <definedName name="iDkPurple" localSheetId="0">Menus!$AR$25</definedName>
    <definedName name="iDkRed" localSheetId="0">Menus!$AR$13</definedName>
    <definedName name="iDkTeal" localSheetId="0">Menus!$AR$35</definedName>
    <definedName name="iGray26" localSheetId="0">Menus!$AR$44</definedName>
    <definedName name="iGray50" localSheetId="0">Menus!$AR$20</definedName>
    <definedName name="iGray60" localSheetId="0">Menus!$AR$41</definedName>
    <definedName name="iGray75" localSheetId="0">Menus!$AR$19</definedName>
    <definedName name="iGray89" localSheetId="0">Menus!$AR$39</definedName>
    <definedName name="iGrayBlue" localSheetId="0">Menus!$AR$27</definedName>
    <definedName name="iGreen" localSheetId="0">Menus!$AR$8</definedName>
    <definedName name="iGreenBlack" localSheetId="0">Menus!$AR$42</definedName>
    <definedName name="iIndigo" localSheetId="0">Menus!$AR$17</definedName>
    <definedName name="iLavender" localSheetId="0">Menus!$AR$28</definedName>
    <definedName name="iLtBlue" localSheetId="0">Menus!$AR$12</definedName>
    <definedName name="iLtCyan" localSheetId="0">Menus!$AR$37</definedName>
    <definedName name="iLtGreen" localSheetId="0">Menus!$AR$38</definedName>
    <definedName name="iLtYellow" localSheetId="0">Menus!$AR$31</definedName>
    <definedName name="iMagenta" localSheetId="0">Menus!$AR$11</definedName>
    <definedName name="iMauve" localSheetId="0">Menus!$AR$43</definedName>
    <definedName name="iMedBlue" localSheetId="0">Menus!$AR$36</definedName>
    <definedName name="iMedGreen" localSheetId="0">Menus!$AR$40</definedName>
    <definedName name="iMud" localSheetId="0">Menus!$AR$16</definedName>
    <definedName name="iNone" localSheetId="0">Menus!$AR$4</definedName>
    <definedName name="InputRangePrompt" localSheetId="0">Menus!$AY$6:$BA$29</definedName>
    <definedName name="Inv_UPb" localSheetId="9">UserFrms!#REF!</definedName>
    <definedName name="Inverse">Menus!$R$11</definedName>
    <definedName name="iPeriwinkle" localSheetId="0">Menus!$AR$21</definedName>
    <definedName name="iPink" localSheetId="0">Menus!$AR$30</definedName>
    <definedName name="iPurple" localSheetId="0">Menus!$AR$33</definedName>
    <definedName name="iRed" localSheetId="0">Menus!$AR$7</definedName>
    <definedName name="iRedBlack" localSheetId="0">Menus!$AR$34</definedName>
    <definedName name="iSalmon" localSheetId="0">Menus!$AR$26</definedName>
    <definedName name="IsochResFont" localSheetId="0">Menus!$AC$17</definedName>
    <definedName name="IsochResFontSize" localSheetId="0">Menus!$AC$18</definedName>
    <definedName name="IsoFill" localSheetId="0">Menus!$F$51</definedName>
    <definedName name="IsoMenu" localSheetId="0">Menus!$A$50</definedName>
    <definedName name="IsoTBV" localSheetId="0">Menus!$G$51</definedName>
    <definedName name="IsoToolbars" localSheetId="0">Menus!$BO$20:$BU$22</definedName>
    <definedName name="IsoType" localSheetId="0">Menus!$T$4</definedName>
    <definedName name="IsoTypeIsotopes" localSheetId="0">Menus!$BC$6:$BL$21</definedName>
    <definedName name="IsoTypes" localSheetId="0">Menus!$F$6:$F$30</definedName>
    <definedName name="iStraw" localSheetId="0">Menus!$AR$23</definedName>
    <definedName name="iTeal" localSheetId="0">Menus!$AR$18</definedName>
    <definedName name="iWhite" localSheetId="0">Menus!$AR$6</definedName>
    <definedName name="iYellow" localSheetId="0">Menus!$AR$10</definedName>
    <definedName name="Jabs" localSheetId="0">Menus!$D$54</definedName>
    <definedName name="Jay" localSheetId="0">Menus!$D$51</definedName>
    <definedName name="Jerror" localSheetId="0">Menus!$D$52</definedName>
    <definedName name="Jinput" localSheetId="9">UserFrms!$A$79:$O$90</definedName>
    <definedName name="Lambda147" localSheetId="0">Menus!$B$10</definedName>
    <definedName name="Lambda176" localSheetId="0">Menus!$B$14</definedName>
    <definedName name="Lambda187" localSheetId="0">Menus!$B$11</definedName>
    <definedName name="Lambda210" localSheetId="0">Menus!$B$18</definedName>
    <definedName name="Lambda226" localSheetId="0">Menus!$B$17</definedName>
    <definedName name="Lambda230" localSheetId="0">Menus!$B$13</definedName>
    <definedName name="Lambda230perr" localSheetId="0">Menus!$B$43</definedName>
    <definedName name="Lambda231" localSheetId="0">Menus!$B$16</definedName>
    <definedName name="Lambda232" localSheetId="0">Menus!$B$8</definedName>
    <definedName name="Lambda234" localSheetId="0">Menus!$B$12</definedName>
    <definedName name="Lambda234perr" localSheetId="0">Menus!$B$42</definedName>
    <definedName name="Lambda235" localSheetId="0">Menus!$B$7</definedName>
    <definedName name="Lambda235perr" localSheetId="0">Menus!$B$41</definedName>
    <definedName name="Lambda238" localSheetId="0">Menus!$B$6</definedName>
    <definedName name="Lambda238perr" localSheetId="0">Menus!$B$40</definedName>
    <definedName name="Lambda40" localSheetId="0">Menus!$B$15</definedName>
    <definedName name="Lambda87" localSheetId="0">Menus!$B$9</definedName>
    <definedName name="Lambdas" localSheetId="0">Menus!$G$6:$G$24</definedName>
    <definedName name="LastOpSys" localSheetId="0">Menus!$F$4</definedName>
    <definedName name="Left" localSheetId="7">DialogsMac!$D$2:$D$9998</definedName>
    <definedName name="Left" localSheetId="8">DialogsMacX!$D$2:$D$65536</definedName>
    <definedName name="LineAgeTik">Menus!$H$51</definedName>
    <definedName name="LineStyle" localSheetId="0">Menus!$K$28:$L$37</definedName>
    <definedName name="LineStyleNames" localSheetId="0">Menus!$K$28:$K$36</definedName>
    <definedName name="LineStyles" localSheetId="0">Menus!$L$28:$L$36</definedName>
    <definedName name="LineStyleVariables" localSheetId="0">Menus!$M$28:$M$36</definedName>
    <definedName name="LineThick" localSheetId="0">Menus!$J$41:$J$44</definedName>
    <definedName name="LineThickCode" localSheetId="0">Menus!$K$41:$K$44</definedName>
    <definedName name="LineThickNames" localSheetId="0">Menus!$I$41:$I$44</definedName>
    <definedName name="lTransp">UserFrms!$B$7:$O$7</definedName>
    <definedName name="MacIsoTypes" localSheetId="0">Menus!$I$6:$I$30</definedName>
    <definedName name="MbAvailable" localSheetId="0">Menus!$L$1</definedName>
    <definedName name="MinProb" localSheetId="0">Menus!$U$30</definedName>
    <definedName name="Model1hiHelp">Caveats!$B$1</definedName>
    <definedName name="Model1loHelp">Caveats!$B$2</definedName>
    <definedName name="Model2Help">Caveats!$B$3</definedName>
    <definedName name="Model3Help">Caveats!$B$4</definedName>
    <definedName name="ModelAgeParams" localSheetId="0">Menus!$Q$25:$S$28</definedName>
    <definedName name="MS_Sans_Serif">UserFrms!$B$5:$B$10</definedName>
    <definedName name="Name" localSheetId="7">DialogsMac!$C$2:$C$9998</definedName>
    <definedName name="Name" localSheetId="8">DialogsMacX!$C$2:$C$65536</definedName>
    <definedName name="NoSuper" localSheetId="0">Menus!$R$18</definedName>
    <definedName name="NoUpdate" localSheetId="0">Menus!$R$19</definedName>
    <definedName name="Nuclides" localSheetId="0">Menus!$F$55:$F$62</definedName>
    <definedName name="NullErr" localSheetId="0">Menus!$C$10</definedName>
    <definedName name="NumErr" localSheetId="0">Menus!$C$11</definedName>
    <definedName name="OptClrNames" localSheetId="0">Menus!$AF$3:$AF$27</definedName>
    <definedName name="OptClrsRGB" localSheetId="0">Menus!$AI$3:$AI$26</definedName>
    <definedName name="OptColors" localSheetId="0">Menus!$AF$3:$AG$26</definedName>
    <definedName name="OptFonts" localSheetId="0">Menus!$AM$3:$AM$19</definedName>
    <definedName name="Options" localSheetId="0">Menus!$AC$3:$AC$34</definedName>
    <definedName name="PbUinitAR" localSheetId="0">Menus!$D$6:$D$8</definedName>
    <definedName name="pdLuHf" localSheetId="0">Menus!$R$28</definedName>
    <definedName name="pdRbSr" localSheetId="0">Menus!$R$25</definedName>
    <definedName name="pdReOs" localSheetId="0">Menus!$R$27</definedName>
    <definedName name="pdSmNd" localSheetId="0">Menus!$R$26</definedName>
    <definedName name="PvLines" localSheetId="0">Menus!$R$34</definedName>
    <definedName name="RadNuclides" localSheetId="0">Menus!$F$65:$F$66</definedName>
    <definedName name="Regress" localSheetId="0">Menus!$R$15</definedName>
    <definedName name="RevDate" localSheetId="0">Menus!$G$1</definedName>
    <definedName name="RevNum" localSheetId="0">Menus!$F$1</definedName>
    <definedName name="rLuHf" localSheetId="0">Menus!$S$28</definedName>
    <definedName name="RobustHelp">Caveats!$B$5</definedName>
    <definedName name="rRbSr" localSheetId="0">Menus!$S$25</definedName>
    <definedName name="rReOs" localSheetId="0">Menus!$S$27</definedName>
    <definedName name="rSmNd" localSheetId="0">Menus!$S$26</definedName>
    <definedName name="SB">UserFrms!$B$9:$O$9</definedName>
    <definedName name="Series" localSheetId="9">UserFrms!$A$38:$O$50</definedName>
    <definedName name="ShowMoveChart" localSheetId="0">Menus!$R$31</definedName>
    <definedName name="SigmaLevel" localSheetId="0">Menus!$AA$4</definedName>
    <definedName name="skBeta0">Menus!$R$5</definedName>
    <definedName name="skGamma0" localSheetId="0">Menus!$R$6</definedName>
    <definedName name="skKappaMu" localSheetId="0">Menus!$R$8</definedName>
    <definedName name="skMu" localSheetId="0">Menus!$R$7</definedName>
    <definedName name="skT0" localSheetId="0">Menus!$R$9</definedName>
    <definedName name="StaceyKramers" localSheetId="0">Menus!$R$4:$R$9</definedName>
    <definedName name="StackIso" localSheetId="0">Menus!$R$21</definedName>
    <definedName name="Symbol" localSheetId="0">Menus!$U$4</definedName>
    <definedName name="symbols" localSheetId="0">Menus!$U$5:$U$16</definedName>
    <definedName name="Times_New_Roman">UserFrms!$I$5:$I$10</definedName>
    <definedName name="Top" localSheetId="7">DialogsMac!$E$2:$E$9998</definedName>
    <definedName name="Top" localSheetId="8">DialogsMacX!$E$2:$E$65536</definedName>
    <definedName name="TuffZirc" localSheetId="9">UserFrms!$A$91:$O$97</definedName>
    <definedName name="Type" localSheetId="7">DialogsMac!$A$2:$A$9999</definedName>
    <definedName name="Type" localSheetId="8">DialogsMacX!$A$2:$A$65536</definedName>
    <definedName name="UevoAgeTicks" localSheetId="0">Menus!$R$43</definedName>
    <definedName name="UevoGamma0_1" localSheetId="0">Menus!$R$37</definedName>
    <definedName name="UevoInside" localSheetId="0">Menus!$R$48</definedName>
    <definedName name="UevoIsochrons" localSheetId="0">Menus!$R$42</definedName>
    <definedName name="UevoLabelCurves" localSheetId="0">Menus!$R$40</definedName>
    <definedName name="UevoLabelKa" localSheetId="0">Menus!$R$41</definedName>
    <definedName name="UevoLabelTicks" localSheetId="0">Menus!$R$46</definedName>
    <definedName name="UevoMaxT" localSheetId="0">Menus!$R$38</definedName>
    <definedName name="UevoMultCurves" localSheetId="0">Menus!$R$39</definedName>
    <definedName name="UevoNeither" localSheetId="0">Menus!$R$44</definedName>
    <definedName name="UevoOutside" localSheetId="0">Menus!$R$47</definedName>
    <definedName name="UevoTickInterval" localSheetId="0">Menus!$R$45</definedName>
    <definedName name="UnMix">Caveats!$B$11</definedName>
    <definedName name="Uratio" localSheetId="0">Menus!$A$20</definedName>
    <definedName name="UseriesAxes" localSheetId="0">Menus!$J$20:$L$25</definedName>
    <definedName name="ValueErr" localSheetId="0">Menus!$C$12</definedName>
    <definedName name="VerNum" localSheetId="0">Menus!$F$2</definedName>
    <definedName name="WideMargins" localSheetId="0">Menus!$R$30</definedName>
    <definedName name="Width" localSheetId="7">DialogsMac!$F$2:$F$9998</definedName>
    <definedName name="Width" localSheetId="8">DialogsMacX!$F$2:$F$65536</definedName>
    <definedName name="WorksheetMenuBar" localSheetId="0">Menus!$BO$6:$BP$11</definedName>
    <definedName name="WtdAvHelp" localSheetId="0">[1]Caveats!#REF!</definedName>
  </definedNames>
  <calcPr calcId="125725" calcMode="manual" calcCompleted="0" calcOnSave="0"/>
</workbook>
</file>

<file path=xl/calcChain.xml><?xml version="1.0" encoding="utf-8"?>
<calcChain xmlns="http://schemas.openxmlformats.org/spreadsheetml/2006/main">
  <c r="S925" i="61"/>
  <c r="S926" s="1"/>
  <c r="S927" s="1"/>
  <c r="S928" s="1"/>
  <c r="S929" s="1"/>
  <c r="S930" s="1"/>
  <c r="S931" s="1"/>
  <c r="S932" s="1"/>
  <c r="S933" s="1"/>
  <c r="S934" s="1"/>
  <c r="S935" s="1"/>
  <c r="S936" s="1"/>
  <c r="S937" s="1"/>
  <c r="S899"/>
  <c r="S890"/>
  <c r="S898" s="1"/>
  <c r="S877"/>
  <c r="S878" s="1"/>
  <c r="S879" s="1"/>
  <c r="S880" s="1"/>
  <c r="S881" s="1"/>
  <c r="S882" s="1"/>
  <c r="S866"/>
  <c r="S867" s="1"/>
  <c r="S868" s="1"/>
  <c r="S869" s="1"/>
  <c r="S870" s="1"/>
  <c r="S871" s="1"/>
  <c r="S858"/>
  <c r="S859" s="1"/>
  <c r="S860" s="1"/>
  <c r="S861" s="1"/>
  <c r="S862" s="1"/>
  <c r="S863" s="1"/>
  <c r="S864" s="1"/>
  <c r="R632"/>
  <c r="R630"/>
  <c r="R628"/>
  <c r="R626"/>
  <c r="R624"/>
  <c r="R619"/>
  <c r="R607"/>
  <c r="R606"/>
  <c r="R605"/>
  <c r="R604"/>
  <c r="R603"/>
  <c r="R602"/>
  <c r="D244" i="64"/>
  <c r="E244"/>
  <c r="D245"/>
  <c r="D247" s="1"/>
  <c r="D246"/>
  <c r="D249"/>
  <c r="E246"/>
  <c r="E248"/>
  <c r="E251"/>
  <c r="E250" s="1"/>
  <c r="D252"/>
  <c r="E252"/>
  <c r="D253"/>
  <c r="D255" s="1"/>
  <c r="E254"/>
  <c r="E256" s="1"/>
  <c r="E255"/>
  <c r="E257" s="1"/>
  <c r="D52" i="61"/>
  <c r="E52"/>
  <c r="G52"/>
  <c r="F59"/>
  <c r="D602"/>
  <c r="D603"/>
  <c r="D604"/>
  <c r="D605"/>
  <c r="D606"/>
  <c r="D607"/>
  <c r="D619"/>
  <c r="D624"/>
  <c r="D626"/>
  <c r="D628"/>
  <c r="D630"/>
  <c r="D632"/>
  <c r="E858"/>
  <c r="E859" s="1"/>
  <c r="E860" s="1"/>
  <c r="E861" s="1"/>
  <c r="E862" s="1"/>
  <c r="E863" s="1"/>
  <c r="E864" s="1"/>
  <c r="E866"/>
  <c r="E867" s="1"/>
  <c r="E868" s="1"/>
  <c r="E869" s="1"/>
  <c r="E870" s="1"/>
  <c r="E871" s="1"/>
  <c r="E877"/>
  <c r="E878" s="1"/>
  <c r="E879" s="1"/>
  <c r="E880" s="1"/>
  <c r="E881" s="1"/>
  <c r="E882" s="1"/>
  <c r="E890"/>
  <c r="E889" s="1"/>
  <c r="E899"/>
  <c r="E925"/>
  <c r="E926" s="1"/>
  <c r="E927" s="1"/>
  <c r="E928" s="1"/>
  <c r="E929" s="1"/>
  <c r="E930" s="1"/>
  <c r="E931" s="1"/>
  <c r="E932" s="1"/>
  <c r="E933" s="1"/>
  <c r="E934" s="1"/>
  <c r="E935" s="1"/>
  <c r="E936" s="1"/>
  <c r="E937" s="1"/>
  <c r="E898"/>
  <c r="S889"/>
  <c r="S897" s="1"/>
  <c r="D248" i="64" l="1"/>
  <c r="D250" s="1"/>
  <c r="S888" i="61"/>
  <c r="E888"/>
  <c r="E897"/>
  <c r="S887" l="1"/>
  <c r="S896"/>
  <c r="E896"/>
  <c r="E887"/>
  <c r="S886" l="1"/>
  <c r="S895"/>
  <c r="E895"/>
  <c r="E886"/>
  <c r="S885" l="1"/>
  <c r="S894"/>
  <c r="E885"/>
  <c r="E894"/>
  <c r="S893" l="1"/>
  <c r="S884"/>
  <c r="S892" s="1"/>
  <c r="S906" s="1"/>
  <c r="S907" s="1"/>
  <c r="S908" s="1"/>
  <c r="S909" s="1"/>
  <c r="S910" s="1"/>
  <c r="S911" s="1"/>
  <c r="S912" s="1"/>
  <c r="S913" s="1"/>
  <c r="E884"/>
  <c r="E892" s="1"/>
  <c r="E906" s="1"/>
  <c r="E907" s="1"/>
  <c r="E908" s="1"/>
  <c r="E909" s="1"/>
  <c r="E910" s="1"/>
  <c r="E911" s="1"/>
  <c r="E912" s="1"/>
  <c r="E913" s="1"/>
  <c r="E893"/>
</calcChain>
</file>

<file path=xl/sharedStrings.xml><?xml version="1.0" encoding="utf-8"?>
<sst xmlns="http://schemas.openxmlformats.org/spreadsheetml/2006/main" count="7721" uniqueCount="2229">
  <si>
    <t>This algorithm is quantitatively accurate only to the extent that the number of components assigned is valid.  If you're hoping to have the data themselves tell you how many components exist, you're on shaky ground to start with and should beware of over-interpretation.
The 'Relative Misfit' parameter indicates the degree to which additional components reduces the amount of unexplained scatter of the input data, relative to their assigned errors.  The 'Relative Misfit' of a single component is 1.00.  
If you MUST guess at the true number of components, try increasing the number of guessed components by 1, then recalculating.  Do this until either the Relative Misfit fails to decrease significantly, or two of the calculated components have nearly the same age.
Read the original paper! (Sambridge &amp; Compston, 1994, Mixture modeling of multi-component data sets with application to ion-probe zircon ages: Earth Planet. Sci. Lett. 128, 373-390)</t>
  </si>
  <si>
    <t>l1sap</t>
  </si>
  <si>
    <t>gJerr</t>
  </si>
  <si>
    <t>lJerr</t>
  </si>
  <si>
    <t>Dashed</t>
  </si>
  <si>
    <t>xlDash</t>
  </si>
  <si>
    <t>Weighted Average, Weighting by Combination of Assigned Errors + Constant 'External' Error:
The scatter of the data points is assumed to arise from a combination of the assigned data-point errors plus some unknown but constant 'External' error.  The magnitude of the most-probable 'External' error is solved along with the weighted average, and the 95%-confidence error on the weighted mean involves Students-t for 2N-2 degrees of freedom.</t>
  </si>
  <si>
    <t>9</t>
  </si>
  <si>
    <t>Unmix ages</t>
  </si>
  <si>
    <t>Orange</t>
  </si>
  <si>
    <t>306</t>
  </si>
  <si>
    <t>14</t>
  </si>
  <si>
    <t>120</t>
  </si>
  <si>
    <t>174</t>
  </si>
  <si>
    <t>True</t>
  </si>
  <si>
    <t>False</t>
  </si>
  <si>
    <t>Graphics</t>
  </si>
  <si>
    <t>Graphical</t>
  </si>
  <si>
    <t>Label4</t>
  </si>
  <si>
    <t>Label6</t>
  </si>
  <si>
    <t>Label5</t>
  </si>
  <si>
    <t>Opt.SheetClr</t>
  </si>
  <si>
    <t>percent</t>
  </si>
  <si>
    <t>xlDiamond</t>
  </si>
  <si>
    <t>251.95</t>
  </si>
  <si>
    <t>42.75</t>
  </si>
  <si>
    <t>82.5</t>
  </si>
  <si>
    <t>239.4</t>
  </si>
  <si>
    <t>27</t>
  </si>
  <si>
    <t>218.25</t>
  </si>
  <si>
    <t>179.25</t>
  </si>
  <si>
    <t>165.75</t>
  </si>
  <si>
    <t>cAutoscale</t>
  </si>
  <si>
    <t>Dk Blue</t>
  </si>
  <si>
    <t>X axis</t>
  </si>
  <si>
    <t>Y axis</t>
  </si>
  <si>
    <t>[Z axis]</t>
  </si>
  <si>
    <t>cyan</t>
  </si>
  <si>
    <t>cGray60</t>
  </si>
  <si>
    <t>bHelp_Wtd</t>
  </si>
  <si>
    <t>lMinGas</t>
  </si>
  <si>
    <t>Isoplot can construct the projection of the data points along the best-fit plane onto the 238U/206Pb-207Pb/206Pb plane.  These projected points can be considered as the radiogenic portion of the measured data-points, and so permit visualization of the behavior of the data on the traditional, common-lead corrected, 2-dimensional Tera-Wasserburg diagram.
You can choose to project the points down the best-fit plane in two ways: parallel to the 204Pb/206Pb axis, or through a specified 204Pb/206Pb value.  If you think that the data represent a system with a single, isotopically homogeneous common-Pb, whose U/Pb system was disturbed by a single event, you should select the latter.  In that case, enter your best guess as to the true 204Pb/206Pb of the common Pb.
If you have no idea of the common 204Pb/206Pb, or if you think that the data represent a closed system with common Pb that is linearly dispersed along a secondary isochron, select the first option described above.</t>
  </si>
  <si>
    <t>A 'Model 1' regression with a 'high' probability-of-fit indicates that the actual scatter of the data-points about the regression line is (more or less) the amount predicted by the assigned data-point errors.  The data points are therefore weighted according to the inverse-square of their individual errors when calculating the regression line.  The slope- and intercept-errors of the regression line are propagated from the assigned data-point errors alone, regardless of the actual scatter of the data points from the regression line.</t>
  </si>
  <si>
    <t>Relevant</t>
  </si>
  <si>
    <t>Axis Names</t>
  </si>
  <si>
    <t>BracketUseriesHelp</t>
  </si>
  <si>
    <t>110.5</t>
  </si>
  <si>
    <t>76.5</t>
  </si>
  <si>
    <t>103</t>
  </si>
  <si>
    <t>4</t>
  </si>
  <si>
    <t>sNtrials</t>
  </si>
  <si>
    <t>eAgeErr</t>
  </si>
  <si>
    <t>39Ar</t>
  </si>
  <si>
    <t>40Ar</t>
  </si>
  <si>
    <t>36Ar</t>
  </si>
  <si>
    <t>lJ</t>
  </si>
  <si>
    <t>eJ</t>
  </si>
  <si>
    <t>30</t>
  </si>
  <si>
    <t>42</t>
  </si>
  <si>
    <t>21</t>
  </si>
  <si>
    <t>lErrs</t>
  </si>
  <si>
    <t>bExit</t>
  </si>
  <si>
    <t>lCoherent</t>
  </si>
  <si>
    <t>Group Box 7</t>
  </si>
  <si>
    <t>lNumber</t>
  </si>
  <si>
    <t>eSpin</t>
  </si>
  <si>
    <t>147Sm/144Nd</t>
  </si>
  <si>
    <t>143Nd/144Nd</t>
  </si>
  <si>
    <t>Starting Age</t>
  </si>
  <si>
    <t>diamond</t>
  </si>
  <si>
    <t>blue</t>
  </si>
  <si>
    <t>255</t>
  </si>
  <si>
    <t>223</t>
  </si>
  <si>
    <t>3.95</t>
  </si>
  <si>
    <t>248</t>
  </si>
  <si>
    <t>149.65</t>
  </si>
  <si>
    <t>179.05</t>
  </si>
  <si>
    <t>62</t>
  </si>
  <si>
    <t>Canonical</t>
  </si>
  <si>
    <t>217.8</t>
  </si>
  <si>
    <t>91.65</t>
  </si>
  <si>
    <t>238.35</t>
  </si>
  <si>
    <t>142</t>
  </si>
  <si>
    <t>303</t>
  </si>
  <si>
    <t>218.65</t>
  </si>
  <si>
    <t>234.8</t>
  </si>
  <si>
    <t>50.5</t>
  </si>
  <si>
    <t>50.95</t>
  </si>
  <si>
    <t>219.3</t>
  </si>
  <si>
    <t>370</t>
  </si>
  <si>
    <t>67</t>
  </si>
  <si>
    <t>322</t>
  </si>
  <si>
    <t>bCancel</t>
  </si>
  <si>
    <t>Red</t>
  </si>
  <si>
    <t>Cyan</t>
  </si>
  <si>
    <t>Options</t>
  </si>
  <si>
    <t>87.05</t>
  </si>
  <si>
    <t>116.35</t>
  </si>
  <si>
    <t>145.6</t>
  </si>
  <si>
    <t>WtdAv</t>
  </si>
  <si>
    <t>ShowWdata</t>
  </si>
  <si>
    <t>MSWD</t>
  </si>
  <si>
    <t>lMswdConcEqWLE</t>
  </si>
  <si>
    <t>lProbConcEqWLE</t>
  </si>
  <si>
    <t>Half Lives (yr)</t>
  </si>
  <si>
    <t>lYlabel</t>
  </si>
  <si>
    <t>eYlabel</t>
  </si>
  <si>
    <t>Arrow</t>
  </si>
  <si>
    <t>Mix</t>
  </si>
  <si>
    <t>tTage</t>
  </si>
  <si>
    <t>tTprop</t>
  </si>
  <si>
    <t>tCalcAge</t>
  </si>
  <si>
    <t>87Rb/86Sr</t>
  </si>
  <si>
    <t>cGreen</t>
  </si>
  <si>
    <t>cBlue</t>
  </si>
  <si>
    <t>cYellow</t>
  </si>
  <si>
    <t>cMagenta</t>
  </si>
  <si>
    <t>234U</t>
  </si>
  <si>
    <t>37.65</t>
  </si>
  <si>
    <t>112.65</t>
  </si>
  <si>
    <t>87.6</t>
  </si>
  <si>
    <t>62.65</t>
  </si>
  <si>
    <t>154</t>
  </si>
  <si>
    <t>243</t>
  </si>
  <si>
    <t>175</t>
  </si>
  <si>
    <t>15.05</t>
  </si>
  <si>
    <t>87</t>
  </si>
  <si>
    <t>Label 55</t>
  </si>
  <si>
    <t>l1sos</t>
  </si>
  <si>
    <t>l95cl</t>
  </si>
  <si>
    <t>YbarEq</t>
  </si>
  <si>
    <t>lLowerInt</t>
  </si>
  <si>
    <t>LwrInterAge</t>
  </si>
  <si>
    <t>lBestFit</t>
  </si>
  <si>
    <t>22.95</t>
  </si>
  <si>
    <t>33.6</t>
  </si>
  <si>
    <t>99.5</t>
  </si>
  <si>
    <t>86.25</t>
  </si>
  <si>
    <t>257.45</t>
  </si>
  <si>
    <t>55.05</t>
  </si>
  <si>
    <t>8.25</t>
  </si>
  <si>
    <t>245.25</t>
  </si>
  <si>
    <t>161</t>
  </si>
  <si>
    <t>268.25</t>
  </si>
  <si>
    <t>47.25</t>
  </si>
  <si>
    <t>51.5</t>
  </si>
  <si>
    <t>64.5</t>
  </si>
  <si>
    <t>68.5</t>
  </si>
  <si>
    <t>131.05</t>
  </si>
  <si>
    <t>98</t>
  </si>
  <si>
    <t>95.05</t>
  </si>
  <si>
    <t>116.85</t>
  </si>
  <si>
    <t>43</t>
  </si>
  <si>
    <t>286.5</t>
  </si>
  <si>
    <t>57.95</t>
  </si>
  <si>
    <t>132.3</t>
  </si>
  <si>
    <t>oDataSheet</t>
  </si>
  <si>
    <t>oSeparateSheet</t>
  </si>
  <si>
    <t>104.5</t>
  </si>
  <si>
    <t>31.2</t>
  </si>
  <si>
    <t>51.35</t>
  </si>
  <si>
    <t>71.55</t>
  </si>
  <si>
    <t>11.3</t>
  </si>
  <si>
    <t>10.2</t>
  </si>
  <si>
    <t>63.75</t>
  </si>
  <si>
    <t>62.75</t>
  </si>
  <si>
    <t>242.5</t>
  </si>
  <si>
    <t>258.25</t>
  </si>
  <si>
    <t>240.25</t>
  </si>
  <si>
    <t>89.95</t>
  </si>
  <si>
    <t>Isochron/concordia results-box Shadow</t>
  </si>
  <si>
    <t>U-series Isochron style</t>
  </si>
  <si>
    <t>Group Box 53</t>
  </si>
  <si>
    <t>xyzErrs</t>
  </si>
  <si>
    <t>black</t>
  </si>
  <si>
    <t>cDkPurple</t>
  </si>
  <si>
    <t>cSalmon</t>
  </si>
  <si>
    <t>xlNone</t>
  </si>
  <si>
    <t>Border</t>
  </si>
  <si>
    <t>IsoLineStyle</t>
  </si>
  <si>
    <t>lResults</t>
  </si>
  <si>
    <t>cAddChart</t>
  </si>
  <si>
    <t>228</t>
  </si>
  <si>
    <t>Model2Help</t>
  </si>
  <si>
    <t>Group Box 50</t>
  </si>
  <si>
    <t>Cancel</t>
  </si>
  <si>
    <t>oShow95</t>
  </si>
  <si>
    <t>oNoShow</t>
  </si>
  <si>
    <t>BracketAgeHelp</t>
  </si>
  <si>
    <t>cSuper</t>
  </si>
  <si>
    <t>lErrExp</t>
  </si>
  <si>
    <t>Present 238U/235U</t>
  </si>
  <si>
    <t>Activity ratio</t>
  </si>
  <si>
    <t>Age-tick symbol fill Color</t>
  </si>
  <si>
    <t>Initial 207Pb/204Pb</t>
  </si>
  <si>
    <t>error ellipse</t>
  </si>
  <si>
    <t>eAlpha0</t>
  </si>
  <si>
    <t>lAlpha0</t>
  </si>
  <si>
    <t>UserForm Specifications</t>
  </si>
  <si>
    <t>DCerrsOnly</t>
  </si>
  <si>
    <t>Where</t>
  </si>
  <si>
    <t>cAgeSpectrum</t>
  </si>
  <si>
    <t>231.75</t>
  </si>
  <si>
    <t>162</t>
  </si>
  <si>
    <t>59</t>
  </si>
  <si>
    <t>90.05</t>
  </si>
  <si>
    <t>lSymbClr</t>
  </si>
  <si>
    <t>dSymbClr</t>
  </si>
  <si>
    <t>gAction</t>
  </si>
  <si>
    <t>cCalculate</t>
  </si>
  <si>
    <t>gOther</t>
  </si>
  <si>
    <t>iRedBlack</t>
  </si>
  <si>
    <t>iDkTeal</t>
  </si>
  <si>
    <t>Group Box 13</t>
  </si>
  <si>
    <t>Edit Box 7</t>
  </si>
  <si>
    <t xml:space="preserve"> </t>
  </si>
  <si>
    <t>215</t>
  </si>
  <si>
    <t>146.4</t>
  </si>
  <si>
    <t>20.55</t>
  </si>
  <si>
    <t>78.75</t>
  </si>
  <si>
    <t>46.95</t>
  </si>
  <si>
    <t>109</t>
  </si>
  <si>
    <t>BiWtHelp</t>
  </si>
  <si>
    <t>Triangle</t>
  </si>
  <si>
    <t>lYaxis</t>
  </si>
  <si>
    <t>ConcAge</t>
  </si>
  <si>
    <t>tWLE</t>
  </si>
  <si>
    <t>la2</t>
  </si>
  <si>
    <t>ua2</t>
  </si>
  <si>
    <t>ba2</t>
  </si>
  <si>
    <t>la3</t>
  </si>
  <si>
    <t>ua3</t>
  </si>
  <si>
    <t>la4</t>
  </si>
  <si>
    <t>ua4</t>
  </si>
  <si>
    <t>ba4</t>
  </si>
  <si>
    <t>la5</t>
  </si>
  <si>
    <t>ua5</t>
  </si>
  <si>
    <t>36Ar/40Ar</t>
  </si>
  <si>
    <t>cRed</t>
  </si>
  <si>
    <t>184.75</t>
  </si>
  <si>
    <t>139.7</t>
  </si>
  <si>
    <t>70.55</t>
  </si>
  <si>
    <t>25.25</t>
  </si>
  <si>
    <t>86.5</t>
  </si>
  <si>
    <t>107.75</t>
  </si>
  <si>
    <t>155.75</t>
  </si>
  <si>
    <t>67.05</t>
  </si>
  <si>
    <t>29.35</t>
  </si>
  <si>
    <t>180.75</t>
  </si>
  <si>
    <t>161.25</t>
  </si>
  <si>
    <t>169.5</t>
  </si>
  <si>
    <t>pale yellow</t>
  </si>
  <si>
    <t>Dk Purple</t>
  </si>
  <si>
    <t>Thin</t>
  </si>
  <si>
    <t>Blue</t>
  </si>
  <si>
    <t>Symbol code for age ticks</t>
  </si>
  <si>
    <t>Opt.AgeTikSymbol</t>
  </si>
  <si>
    <t>Teal</t>
  </si>
  <si>
    <t>AgeTikSymbol</t>
  </si>
  <si>
    <t>Sr</t>
  </si>
  <si>
    <t>Auto axis-tick Spacing</t>
  </si>
  <si>
    <t>Opt.AxisAutoTikSpace</t>
  </si>
  <si>
    <t>lLambda234Perr</t>
  </si>
  <si>
    <t>eLambda230perr</t>
  </si>
  <si>
    <t>61.8</t>
  </si>
  <si>
    <t>91.1</t>
  </si>
  <si>
    <t>120.35</t>
  </si>
  <si>
    <t>9.75</t>
  </si>
  <si>
    <t>6</t>
  </si>
  <si>
    <t>6.75</t>
  </si>
  <si>
    <t>eLambda234perr</t>
  </si>
  <si>
    <t>oShowInternal95</t>
  </si>
  <si>
    <t>CanonicalLambdas</t>
  </si>
  <si>
    <t>Initial U/Pb</t>
  </si>
  <si>
    <t>pale red</t>
  </si>
  <si>
    <t>pale magenta</t>
  </si>
  <si>
    <t>pale aqua</t>
  </si>
  <si>
    <t>Century Schoolbook</t>
  </si>
  <si>
    <t>NumErr</t>
  </si>
  <si>
    <t>90</t>
  </si>
  <si>
    <t>eLambda238perr</t>
  </si>
  <si>
    <t>lLambda238perr</t>
  </si>
  <si>
    <t>eLambda235perr</t>
  </si>
  <si>
    <t>lLambda235perr</t>
  </si>
  <si>
    <t>lLambda230perr</t>
  </si>
  <si>
    <t>AddCurve</t>
  </si>
  <si>
    <t>0</t>
  </si>
  <si>
    <t>Autoscale</t>
  </si>
  <si>
    <t>206Pb/238U</t>
  </si>
  <si>
    <t>tMedianConf</t>
  </si>
  <si>
    <t>Ar-Ar age spectrum</t>
  </si>
  <si>
    <t>oShowExternal</t>
  </si>
  <si>
    <t>22</t>
  </si>
  <si>
    <t>10</t>
  </si>
  <si>
    <t>7</t>
  </si>
  <si>
    <t>38</t>
  </si>
  <si>
    <t>38.25</t>
  </si>
  <si>
    <t>53</t>
  </si>
  <si>
    <t>74</t>
  </si>
  <si>
    <t>Transp</t>
  </si>
  <si>
    <t>lTransp</t>
  </si>
  <si>
    <t>SB</t>
  </si>
  <si>
    <t>cInset</t>
  </si>
  <si>
    <t>gAgeSpectrum</t>
  </si>
  <si>
    <t>eFirst</t>
  </si>
  <si>
    <t>lLast</t>
  </si>
  <si>
    <t>eLast</t>
  </si>
  <si>
    <t>&amp;Transparency of All Filled Symbols</t>
  </si>
  <si>
    <t>ShapeTrans</t>
  </si>
  <si>
    <t>SelectFilled</t>
  </si>
  <si>
    <t>cLIgtZero</t>
  </si>
  <si>
    <t>eMu</t>
  </si>
  <si>
    <t>eThU</t>
  </si>
  <si>
    <t>lT0</t>
  </si>
  <si>
    <t>bSK</t>
  </si>
  <si>
    <t>lNewT0_1</t>
  </si>
  <si>
    <t>t2sAP</t>
  </si>
  <si>
    <t>tTsM</t>
  </si>
  <si>
    <t>gNLE</t>
  </si>
  <si>
    <t>gConcWLE</t>
  </si>
  <si>
    <t>gConcEqNLE</t>
  </si>
  <si>
    <t>eRange</t>
  </si>
  <si>
    <t>lRange</t>
  </si>
  <si>
    <t>Group Box 44</t>
  </si>
  <si>
    <t>t1sAP</t>
  </si>
  <si>
    <t>lProbConcNLE</t>
  </si>
  <si>
    <t>Group Box 34</t>
  </si>
  <si>
    <t>AuthGammaErr</t>
  </si>
  <si>
    <t>bAutoscale</t>
  </si>
  <si>
    <t>ConcLinType</t>
  </si>
  <si>
    <t>gConcConstr</t>
  </si>
  <si>
    <t>Axis tick-label font Size</t>
  </si>
  <si>
    <t>50.7</t>
  </si>
  <si>
    <t>113.5</t>
  </si>
  <si>
    <t>245.35</t>
  </si>
  <si>
    <t>235</t>
  </si>
  <si>
    <t>40.05</t>
  </si>
  <si>
    <t>14.05</t>
  </si>
  <si>
    <t>RescaleOnlyShapes</t>
  </si>
  <si>
    <t>123.25</t>
  </si>
  <si>
    <t>25</t>
  </si>
  <si>
    <t>32.5</t>
  </si>
  <si>
    <t>141</t>
  </si>
  <si>
    <t>OrderOnly</t>
  </si>
  <si>
    <t>xlThick</t>
  </si>
  <si>
    <t>&amp;Sort Filled Symbols by Size</t>
  </si>
  <si>
    <t>PbUinitAR</t>
  </si>
  <si>
    <t>Model Ages</t>
  </si>
  <si>
    <t>Axis tick-label Font</t>
  </si>
  <si>
    <t>Opt.AxisTikLabelFont</t>
  </si>
  <si>
    <t>Clip error ellipses within plotbox</t>
  </si>
  <si>
    <t>50% gray</t>
  </si>
  <si>
    <t>lTotal</t>
  </si>
  <si>
    <t>sAbove</t>
  </si>
  <si>
    <t>238U/206Pb</t>
  </si>
  <si>
    <t>207Pb/206Pb</t>
  </si>
  <si>
    <t>204Pb/206Pb</t>
  </si>
  <si>
    <t>cWhite</t>
  </si>
  <si>
    <t>IsoSetup</t>
  </si>
  <si>
    <t>oShow1</t>
  </si>
  <si>
    <t>oShow2</t>
  </si>
  <si>
    <t>gConcNLE</t>
  </si>
  <si>
    <t>bOK</t>
  </si>
  <si>
    <t>74.45</t>
  </si>
  <si>
    <t>14.7</t>
  </si>
  <si>
    <t>39.35</t>
  </si>
  <si>
    <t>65.5</t>
  </si>
  <si>
    <t>Gamma0err</t>
  </si>
  <si>
    <t>27.8</t>
  </si>
  <si>
    <t>236.65</t>
  </si>
  <si>
    <t>233</t>
  </si>
  <si>
    <t>Opt.AxisTikLabelFontSize</t>
  </si>
  <si>
    <t>cAutoSort</t>
  </si>
  <si>
    <t>iLtYellow</t>
  </si>
  <si>
    <t>iCyan</t>
  </si>
  <si>
    <t>Edit Box 8</t>
  </si>
  <si>
    <t>MonteCarlo</t>
  </si>
  <si>
    <t>IsoRes</t>
  </si>
  <si>
    <t>tSuggestMC</t>
  </si>
  <si>
    <t>Label 12</t>
  </si>
  <si>
    <t>lAgeNLE</t>
  </si>
  <si>
    <t>gGuess</t>
  </si>
  <si>
    <t>eGuess</t>
  </si>
  <si>
    <t>lGuess</t>
  </si>
  <si>
    <t>sGuess</t>
  </si>
  <si>
    <t>eP1</t>
  </si>
  <si>
    <t>eP2</t>
  </si>
  <si>
    <t>eP3</t>
  </si>
  <si>
    <t>lUpperMinus</t>
  </si>
  <si>
    <t>lLowerMinus</t>
  </si>
  <si>
    <t>lX1sig</t>
  </si>
  <si>
    <t>lX2sig</t>
  </si>
  <si>
    <t>lY1sig</t>
  </si>
  <si>
    <t>lY95</t>
  </si>
  <si>
    <t>lY2sig</t>
  </si>
  <si>
    <t>lX95</t>
  </si>
  <si>
    <t>lXerr1</t>
  </si>
  <si>
    <t>lXerr1p</t>
  </si>
  <si>
    <t>lRho</t>
  </si>
  <si>
    <t>lXerr2</t>
  </si>
  <si>
    <t>lXerr2p</t>
  </si>
  <si>
    <t>lXerr95</t>
  </si>
  <si>
    <t>lP_ConcEq_wle</t>
  </si>
  <si>
    <t>lM_ConcEq_nle</t>
  </si>
  <si>
    <t>lRho0</t>
  </si>
  <si>
    <t>lEquation</t>
  </si>
  <si>
    <t>lA</t>
  </si>
  <si>
    <t>lB</t>
  </si>
  <si>
    <t>lC</t>
  </si>
  <si>
    <t>lRab</t>
  </si>
  <si>
    <t>lRac</t>
  </si>
  <si>
    <t>lRbc</t>
  </si>
  <si>
    <t>lRhoAB</t>
  </si>
  <si>
    <t>lRhoAC</t>
  </si>
  <si>
    <t>lXmin</t>
  </si>
  <si>
    <t>lZmin</t>
  </si>
  <si>
    <t>lUpperInt</t>
  </si>
  <si>
    <t>lUpperPlus</t>
  </si>
  <si>
    <t>lLowerPlus</t>
  </si>
  <si>
    <t>16.25</t>
  </si>
  <si>
    <t>20.9</t>
  </si>
  <si>
    <t>90.8</t>
  </si>
  <si>
    <t>74.75</t>
  </si>
  <si>
    <t>238.05</t>
  </si>
  <si>
    <t>64</t>
  </si>
  <si>
    <t>139.5</t>
  </si>
  <si>
    <t>334.2</t>
  </si>
  <si>
    <t>261.3</t>
  </si>
  <si>
    <t>143</t>
  </si>
  <si>
    <t>31</t>
  </si>
  <si>
    <t>122.1</t>
  </si>
  <si>
    <t>241.05</t>
  </si>
  <si>
    <t>34.2</t>
  </si>
  <si>
    <t>57.35</t>
  </si>
  <si>
    <t>85.55</t>
  </si>
  <si>
    <t>68.1</t>
  </si>
  <si>
    <t>141.3</t>
  </si>
  <si>
    <t>37.25</t>
  </si>
  <si>
    <t>98.4</t>
  </si>
  <si>
    <t>61.05</t>
  </si>
  <si>
    <t>211</t>
  </si>
  <si>
    <t>14.2</t>
  </si>
  <si>
    <t>155.25</t>
  </si>
  <si>
    <t>469</t>
  </si>
  <si>
    <t>352</t>
  </si>
  <si>
    <t>81.45</t>
  </si>
  <si>
    <t>200.25</t>
  </si>
  <si>
    <t>315</t>
  </si>
  <si>
    <t>253.95</t>
  </si>
  <si>
    <t>iMagenta</t>
  </si>
  <si>
    <t>iLtBlue</t>
  </si>
  <si>
    <t>iDkRed</t>
  </si>
  <si>
    <t>iDkGreen</t>
  </si>
  <si>
    <t>iDkBlue</t>
  </si>
  <si>
    <t>iMud</t>
  </si>
  <si>
    <t>iTeal</t>
  </si>
  <si>
    <t>iIndigo</t>
  </si>
  <si>
    <t>iLavender</t>
  </si>
  <si>
    <t>iStraw</t>
  </si>
  <si>
    <t>iPurple</t>
  </si>
  <si>
    <t>iDkPurple</t>
  </si>
  <si>
    <t>iPeriwinkle</t>
  </si>
  <si>
    <t>iDkMauve</t>
  </si>
  <si>
    <t>iAqua</t>
  </si>
  <si>
    <t>iSalmon</t>
  </si>
  <si>
    <t>iGrayBlue</t>
  </si>
  <si>
    <t>iBlueBlack</t>
  </si>
  <si>
    <t>iPink</t>
  </si>
  <si>
    <t>230Th/232Th</t>
  </si>
  <si>
    <t>DkPurple</t>
  </si>
  <si>
    <t>238U/232Th</t>
  </si>
  <si>
    <t>StackIso</t>
  </si>
  <si>
    <t>Prob. density plot</t>
  </si>
  <si>
    <t>GrayBlue</t>
  </si>
  <si>
    <t>DecayConstPerrs</t>
  </si>
  <si>
    <t>208Pb-206Pb isochron</t>
  </si>
  <si>
    <t>238U-206Pb isochron</t>
  </si>
  <si>
    <t>ShowWithData</t>
  </si>
  <si>
    <t>AuthGamma</t>
  </si>
  <si>
    <t>FalseClr</t>
  </si>
  <si>
    <t>lTitle</t>
  </si>
  <si>
    <t>lZlabel</t>
  </si>
  <si>
    <t>230Th/238U, err,|234U/238U, err,|err-correl|(data rows must be|in stratigraphic order!)</t>
  </si>
  <si>
    <t>RhoAgeG0</t>
  </si>
  <si>
    <t>Anchored</t>
  </si>
  <si>
    <t>oAges</t>
  </si>
  <si>
    <t>oDeltas</t>
  </si>
  <si>
    <t>23</t>
  </si>
  <si>
    <t xml:space="preserve">H </t>
  </si>
  <si>
    <t xml:space="preserve">L </t>
  </si>
  <si>
    <t xml:space="preserve">T </t>
  </si>
  <si>
    <t xml:space="preserve">W </t>
  </si>
  <si>
    <t>Ages of stacked U-series</t>
  </si>
  <si>
    <t>Stacked U-series</t>
  </si>
  <si>
    <t>Air 40Ar/36Ar</t>
  </si>
  <si>
    <t>xlThin</t>
  </si>
  <si>
    <t>oNormal</t>
  </si>
  <si>
    <t>oInverse</t>
  </si>
  <si>
    <t>oCircles</t>
  </si>
  <si>
    <t>oLines</t>
  </si>
  <si>
    <t>InputRangePrompt</t>
  </si>
  <si>
    <t>eP4</t>
  </si>
  <si>
    <t>gPlotType</t>
  </si>
  <si>
    <t>dIsoType</t>
  </si>
  <si>
    <t>lXerr95p</t>
  </si>
  <si>
    <t>lYerr1</t>
  </si>
  <si>
    <t>lYerr1p</t>
  </si>
  <si>
    <t>lYerr2</t>
  </si>
  <si>
    <t>lYerr2p</t>
  </si>
  <si>
    <t>lYerr95</t>
  </si>
  <si>
    <t>lYerr95p</t>
  </si>
  <si>
    <t>iMedBlue</t>
  </si>
  <si>
    <t>iLtCyan</t>
  </si>
  <si>
    <t>HelpText</t>
  </si>
  <si>
    <t>cConcAge</t>
  </si>
  <si>
    <t>cShapes</t>
  </si>
  <si>
    <t>cRobust</t>
  </si>
  <si>
    <t>OptColors</t>
  </si>
  <si>
    <t>Line Styles</t>
  </si>
  <si>
    <t>OptFonts</t>
  </si>
  <si>
    <t>Decay</t>
  </si>
  <si>
    <t>66.7</t>
  </si>
  <si>
    <t>116.7</t>
  </si>
  <si>
    <t>131.75</t>
  </si>
  <si>
    <t>112.7</t>
  </si>
  <si>
    <t>87.65</t>
  </si>
  <si>
    <t>103.8</t>
  </si>
  <si>
    <t>220.5</t>
  </si>
  <si>
    <t>40.35</t>
  </si>
  <si>
    <t>xlMedium</t>
  </si>
  <si>
    <t>234U/238U</t>
  </si>
  <si>
    <t>U-Pb Concordia</t>
  </si>
  <si>
    <t>--</t>
  </si>
  <si>
    <t>oDots</t>
  </si>
  <si>
    <t>16</t>
  </si>
  <si>
    <t>60</t>
  </si>
  <si>
    <t>39.75</t>
  </si>
  <si>
    <t>8</t>
  </si>
  <si>
    <t>48</t>
  </si>
  <si>
    <t>10.5</t>
  </si>
  <si>
    <t>26</t>
  </si>
  <si>
    <t>18</t>
  </si>
  <si>
    <t>12.75</t>
  </si>
  <si>
    <t>tNLE</t>
  </si>
  <si>
    <t>lAgeWLE</t>
  </si>
  <si>
    <t>Opt.AgeTikSymbClr</t>
  </si>
  <si>
    <t>Lt gray</t>
  </si>
  <si>
    <t>Dash-dot</t>
  </si>
  <si>
    <t>Chicago</t>
  </si>
  <si>
    <t>176Lu/177Hf</t>
  </si>
  <si>
    <t>176Hf/177Hf</t>
  </si>
  <si>
    <t>circle</t>
  </si>
  <si>
    <t>Dash-dot-dot</t>
  </si>
  <si>
    <t>TuffZirc</t>
  </si>
  <si>
    <t>ll1sigma</t>
  </si>
  <si>
    <t>l95C</t>
  </si>
  <si>
    <t>llN</t>
  </si>
  <si>
    <t>llMSWD</t>
  </si>
  <si>
    <t>llProb</t>
  </si>
  <si>
    <t>oPercent</t>
  </si>
  <si>
    <t>oAbsolute</t>
  </si>
  <si>
    <t>gSig</t>
  </si>
  <si>
    <t>eYaxis</t>
  </si>
  <si>
    <t>gErrBarSig</t>
  </si>
  <si>
    <t>oFromData</t>
  </si>
  <si>
    <t>sNbins</t>
  </si>
  <si>
    <t>RbSr</t>
  </si>
  <si>
    <t>SmNd</t>
  </si>
  <si>
    <t>ReOs</t>
  </si>
  <si>
    <t>LuHf</t>
  </si>
  <si>
    <t>e1</t>
  </si>
  <si>
    <t>e3</t>
  </si>
  <si>
    <t>MedBlue</t>
  </si>
  <si>
    <t>cMedBlue</t>
  </si>
  <si>
    <t>LtCyan</t>
  </si>
  <si>
    <t>cLtCyan</t>
  </si>
  <si>
    <t>LtGreen</t>
  </si>
  <si>
    <t>cLtGreen</t>
  </si>
  <si>
    <t>cGray89</t>
  </si>
  <si>
    <t>MedGreen</t>
  </si>
  <si>
    <t>cMedGreen</t>
  </si>
  <si>
    <t>xlPlus</t>
  </si>
  <si>
    <t>Always plot err-symbols at 2-sigma?</t>
  </si>
  <si>
    <t>oUserSpec</t>
  </si>
  <si>
    <t>lSigma</t>
  </si>
  <si>
    <t>eSigma</t>
  </si>
  <si>
    <t>pale green</t>
  </si>
  <si>
    <t>pale blue</t>
  </si>
  <si>
    <t>eBinNumWidth</t>
  </si>
  <si>
    <t>eBinStart</t>
  </si>
  <si>
    <t>lBinStart</t>
  </si>
  <si>
    <t>cAutoBins</t>
  </si>
  <si>
    <t>ErrInp</t>
  </si>
  <si>
    <t>Edit Box 4</t>
  </si>
  <si>
    <t>Edit Box 5</t>
  </si>
  <si>
    <t>Edit Box 6</t>
  </si>
  <si>
    <t>Frame1</t>
  </si>
  <si>
    <t>Line 20</t>
  </si>
  <si>
    <t>bXYlim</t>
  </si>
  <si>
    <t>lDefBy</t>
  </si>
  <si>
    <t>lLims</t>
  </si>
  <si>
    <t>Mauve</t>
  </si>
  <si>
    <t>cMauve</t>
  </si>
  <si>
    <t>gNdim</t>
  </si>
  <si>
    <t>o2D</t>
  </si>
  <si>
    <t>o3D</t>
  </si>
  <si>
    <t>gErrors</t>
  </si>
  <si>
    <t>Axis major-ticks cross the axis?</t>
  </si>
  <si>
    <t>Graph any function</t>
  </si>
  <si>
    <t>Label32</t>
  </si>
  <si>
    <t>CurvTikSize</t>
  </si>
  <si>
    <t>99.75</t>
  </si>
  <si>
    <t>&amp;Zoom to plotbox area</t>
  </si>
  <si>
    <t>cDkMauve</t>
  </si>
  <si>
    <t>lMinProb</t>
  </si>
  <si>
    <t>oO2sigma</t>
  </si>
  <si>
    <t>lExample</t>
  </si>
  <si>
    <t>L87_1</t>
  </si>
  <si>
    <t>Ages of stacked beds</t>
  </si>
  <si>
    <t>37</t>
  </si>
  <si>
    <t>160</t>
  </si>
  <si>
    <t>gUTh</t>
  </si>
  <si>
    <t>Min. Prob. before regression error-expansion</t>
  </si>
  <si>
    <t>ExtErr</t>
  </si>
  <si>
    <t>lInterval</t>
  </si>
  <si>
    <t>66.05</t>
  </si>
  <si>
    <t>lRhos</t>
  </si>
  <si>
    <t>12.95</t>
  </si>
  <si>
    <t>AxLab</t>
  </si>
  <si>
    <t>210Pb</t>
  </si>
  <si>
    <t>gray</t>
  </si>
  <si>
    <t>xlGray25</t>
  </si>
  <si>
    <t>AgeTikSymbSize</t>
  </si>
  <si>
    <t>OK</t>
  </si>
  <si>
    <t>lNote</t>
  </si>
  <si>
    <t>Macintosh</t>
  </si>
  <si>
    <t>Font</t>
  </si>
  <si>
    <t>eP5</t>
  </si>
  <si>
    <t>eP6</t>
  </si>
  <si>
    <t>Label 35</t>
  </si>
  <si>
    <t>Group Box 41</t>
  </si>
  <si>
    <t>Group Box 42</t>
  </si>
  <si>
    <t>232Th/208Pb</t>
  </si>
  <si>
    <t>Indigo</t>
  </si>
  <si>
    <t>gRegression</t>
  </si>
  <si>
    <t>cRegression</t>
  </si>
  <si>
    <t>lFirst</t>
  </si>
  <si>
    <t>xyWtdAv</t>
  </si>
  <si>
    <t>oErrBars</t>
  </si>
  <si>
    <t>lMswdConcEqNLE</t>
  </si>
  <si>
    <t>MixHelp</t>
  </si>
  <si>
    <t>ConcLinTypeHelp</t>
  </si>
  <si>
    <t>ArStepAgeHelp</t>
  </si>
  <si>
    <t>TuffZircHelp</t>
  </si>
  <si>
    <t>AnchHelp</t>
  </si>
  <si>
    <t>ProbPlotHelp</t>
  </si>
  <si>
    <t>331.4</t>
  </si>
  <si>
    <t>199</t>
  </si>
  <si>
    <t>137.55</t>
  </si>
  <si>
    <t>141.55</t>
  </si>
  <si>
    <t>lCritProb</t>
  </si>
  <si>
    <t>178</t>
  </si>
  <si>
    <t>13.05</t>
  </si>
  <si>
    <t>151</t>
  </si>
  <si>
    <t>Group Box 36</t>
  </si>
  <si>
    <t>ErrCorrel</t>
  </si>
  <si>
    <t>Consts</t>
  </si>
  <si>
    <t>g1sigma</t>
  </si>
  <si>
    <t>Group Box 46</t>
  </si>
  <si>
    <t>l1sigmagamma0</t>
  </si>
  <si>
    <t>45.5</t>
  </si>
  <si>
    <t>60.75</t>
  </si>
  <si>
    <t>308.5</t>
  </si>
  <si>
    <t>104.05</t>
  </si>
  <si>
    <t>194.55</t>
  </si>
  <si>
    <t>148.3</t>
  </si>
  <si>
    <t>186.85</t>
  </si>
  <si>
    <t>42.8</t>
  </si>
  <si>
    <t>32</t>
  </si>
  <si>
    <t>sTrials</t>
  </si>
  <si>
    <t>e4</t>
  </si>
  <si>
    <t>e5</t>
  </si>
  <si>
    <t>e2</t>
  </si>
  <si>
    <t>e6</t>
  </si>
  <si>
    <t>e7</t>
  </si>
  <si>
    <t>e8</t>
  </si>
  <si>
    <t>e9</t>
  </si>
  <si>
    <t>e10</t>
  </si>
  <si>
    <t>e11</t>
  </si>
  <si>
    <t>l1</t>
  </si>
  <si>
    <t>Label 22</t>
  </si>
  <si>
    <t>xinterr</t>
  </si>
  <si>
    <t>slp</t>
  </si>
  <si>
    <t>int</t>
  </si>
  <si>
    <t>Symbol</t>
  </si>
  <si>
    <t>Curve color</t>
  </si>
  <si>
    <t>Rounded</t>
  </si>
  <si>
    <t>Shadowed</t>
  </si>
  <si>
    <t>Coarse</t>
  </si>
  <si>
    <t>Fine</t>
  </si>
  <si>
    <t>Thick</t>
  </si>
  <si>
    <t>sRight</t>
  </si>
  <si>
    <t>tNum</t>
  </si>
  <si>
    <t>sSpin</t>
  </si>
  <si>
    <t>232Th/204Pb</t>
  </si>
  <si>
    <t>204Pb/208Pb</t>
  </si>
  <si>
    <t>84</t>
  </si>
  <si>
    <t>Label 42</t>
  </si>
  <si>
    <t>cTeal</t>
  </si>
  <si>
    <t>Gray75</t>
  </si>
  <si>
    <t>cGray75</t>
  </si>
  <si>
    <t>AgeTikSymbSizeCode</t>
  </si>
  <si>
    <t>LabelrangeCapt</t>
  </si>
  <si>
    <t>eName</t>
  </si>
  <si>
    <t>ValueErr</t>
  </si>
  <si>
    <t>Line connect</t>
  </si>
  <si>
    <t>Spline</t>
  </si>
  <si>
    <t>Akima spline</t>
  </si>
  <si>
    <t>Weighted Average</t>
  </si>
  <si>
    <t>79.1</t>
  </si>
  <si>
    <t>283.2</t>
  </si>
  <si>
    <t>triangle</t>
  </si>
  <si>
    <t>cMud</t>
  </si>
  <si>
    <t>AgeTikSymbolCode</t>
  </si>
  <si>
    <t>Dot</t>
  </si>
  <si>
    <t>xlDot</t>
  </si>
  <si>
    <t>Lavender</t>
  </si>
  <si>
    <t>font color</t>
  </si>
  <si>
    <t>Chart Menu Bar</t>
  </si>
  <si>
    <t>StartFromIso</t>
  </si>
  <si>
    <t>.1</t>
  </si>
  <si>
    <t>&amp;Format chart symbols</t>
  </si>
  <si>
    <t>&amp;Format embedded charts</t>
  </si>
  <si>
    <t>&amp;Color-Scale Filled-Symbols</t>
  </si>
  <si>
    <t>UseFalseColors</t>
  </si>
  <si>
    <t>WorksheetTools</t>
  </si>
  <si>
    <t>ChartsIsochrons</t>
  </si>
  <si>
    <t>MENUS sheet for Isoplot</t>
  </si>
  <si>
    <t>Axis Name Font Size</t>
  </si>
  <si>
    <t>Linearized probability Plot</t>
  </si>
  <si>
    <t>Ar-Ar isochron</t>
  </si>
  <si>
    <t>Concordia results-box Rounded</t>
  </si>
  <si>
    <t>Opt.ConcResboxRnd</t>
  </si>
  <si>
    <t>xlDashDotDot</t>
  </si>
  <si>
    <t>195</t>
  </si>
  <si>
    <t>207</t>
  </si>
  <si>
    <t>44.65</t>
  </si>
  <si>
    <t>126.75</t>
  </si>
  <si>
    <t>80.5</t>
  </si>
  <si>
    <t>159.25</t>
  </si>
  <si>
    <t>101.5</t>
  </si>
  <si>
    <t>137.4</t>
  </si>
  <si>
    <t>49.25</t>
  </si>
  <si>
    <t>13.25</t>
  </si>
  <si>
    <t>139.25</t>
  </si>
  <si>
    <t>125.95</t>
  </si>
  <si>
    <t>AutoRescale</t>
  </si>
  <si>
    <t>AutoSort</t>
  </si>
  <si>
    <t>UevoGamma0_1</t>
  </si>
  <si>
    <t>UevoMaxT</t>
  </si>
  <si>
    <t>UevoMultCurves</t>
  </si>
  <si>
    <t>UevoLabelKa</t>
  </si>
  <si>
    <t>UevoAgeTicks</t>
  </si>
  <si>
    <t>UevoIsochrons</t>
  </si>
  <si>
    <t>UevoTickInterval</t>
  </si>
  <si>
    <t>UevoLabelTicks</t>
  </si>
  <si>
    <t>UevoInside</t>
  </si>
  <si>
    <t>UevoLabelCurves</t>
  </si>
  <si>
    <t>Opt.CurvClr</t>
  </si>
  <si>
    <t>Label 17</t>
  </si>
  <si>
    <t>Label 19</t>
  </si>
  <si>
    <t>Label 21</t>
  </si>
  <si>
    <t>Label 23</t>
  </si>
  <si>
    <t>eUratio</t>
  </si>
  <si>
    <t>Opt.AxisTickCross</t>
  </si>
  <si>
    <t>Square</t>
  </si>
  <si>
    <t>Plotbox color</t>
  </si>
  <si>
    <t>Opt.PlotboxClr</t>
  </si>
  <si>
    <t>TextBoxes</t>
  </si>
  <si>
    <t>Shapes</t>
  </si>
  <si>
    <t>Dialog 1</t>
  </si>
  <si>
    <t>Courier</t>
  </si>
  <si>
    <t>Label 32</t>
  </si>
  <si>
    <t>cStraw</t>
  </si>
  <si>
    <t>Aqua</t>
  </si>
  <si>
    <t>cAqua</t>
  </si>
  <si>
    <t>207Pb/235U</t>
  </si>
  <si>
    <t>Book Antiqua</t>
  </si>
  <si>
    <t>230Th/238U</t>
  </si>
  <si>
    <t>eBeta0</t>
  </si>
  <si>
    <t>lBeta0</t>
  </si>
  <si>
    <t>oUnConstr</t>
  </si>
  <si>
    <t>cShowProj</t>
  </si>
  <si>
    <t>oAgeTicks</t>
  </si>
  <si>
    <t>eT3</t>
  </si>
  <si>
    <t>eE3</t>
  </si>
  <si>
    <t>Rb-Sr isochron</t>
  </si>
  <si>
    <t>Sm-Nd isochron</t>
  </si>
  <si>
    <t>Re-Os isochron</t>
  </si>
  <si>
    <t>&lt;&lt;&lt; Refers to DecayConsts" range</t>
  </si>
  <si>
    <t>cPurple</t>
  </si>
  <si>
    <t>RedBlack</t>
  </si>
  <si>
    <t>gAgeLim</t>
  </si>
  <si>
    <t>455</t>
  </si>
  <si>
    <t>UevoOutside</t>
  </si>
  <si>
    <t>13.9</t>
  </si>
  <si>
    <t>36.6</t>
  </si>
  <si>
    <t>60.2</t>
  </si>
  <si>
    <t>100.25</t>
  </si>
  <si>
    <t>7.5</t>
  </si>
  <si>
    <t>314.2</t>
  </si>
  <si>
    <t>39.25</t>
  </si>
  <si>
    <t>390</t>
  </si>
  <si>
    <t>AgeTicks</t>
  </si>
  <si>
    <t>LabelRange</t>
  </si>
  <si>
    <t>Group Box 6</t>
  </si>
  <si>
    <t>oCommPb</t>
  </si>
  <si>
    <t>oAge</t>
  </si>
  <si>
    <t>lTopLabel</t>
  </si>
  <si>
    <t>LineStyleNames</t>
  </si>
  <si>
    <t>LineStyles</t>
  </si>
  <si>
    <t>eE7</t>
  </si>
  <si>
    <t>eT8</t>
  </si>
  <si>
    <t>eE8</t>
  </si>
  <si>
    <t>ba3</t>
  </si>
  <si>
    <t>LineStyleVariables</t>
  </si>
  <si>
    <t>LineThickNames</t>
  </si>
  <si>
    <t>LineThickCode</t>
  </si>
  <si>
    <t>OptClrsRGB</t>
  </si>
  <si>
    <t>237.25</t>
  </si>
  <si>
    <t>41.75</t>
  </si>
  <si>
    <t>gPlotWhere</t>
  </si>
  <si>
    <t>L86_2</t>
  </si>
  <si>
    <t>L86_1</t>
  </si>
  <si>
    <t>lAge1sigNLE</t>
  </si>
  <si>
    <t>lAge1sigWLE</t>
  </si>
  <si>
    <t>UevoNeither</t>
  </si>
  <si>
    <t>AlwaysPlot2sigma</t>
  </si>
  <si>
    <t>265</t>
  </si>
  <si>
    <t>23.25</t>
  </si>
  <si>
    <t>lP_ConcEq_nle</t>
  </si>
  <si>
    <t>gConcEqWLE</t>
  </si>
  <si>
    <t>l2</t>
  </si>
  <si>
    <t>l3</t>
  </si>
  <si>
    <t>l4</t>
  </si>
  <si>
    <t>l5</t>
  </si>
  <si>
    <t>l6</t>
  </si>
  <si>
    <t>l7</t>
  </si>
  <si>
    <t>l8</t>
  </si>
  <si>
    <t>l9</t>
  </si>
  <si>
    <t>l10</t>
  </si>
  <si>
    <t>l11</t>
  </si>
  <si>
    <t>57</t>
  </si>
  <si>
    <t>13.55</t>
  </si>
  <si>
    <t>Group Box 10</t>
  </si>
  <si>
    <t>Group Box 11</t>
  </si>
  <si>
    <t>Label 18</t>
  </si>
  <si>
    <t>eGamma</t>
  </si>
  <si>
    <t>da2</t>
  </si>
  <si>
    <t>da3</t>
  </si>
  <si>
    <t>da4</t>
  </si>
  <si>
    <t>da5</t>
  </si>
  <si>
    <t>da6</t>
  </si>
  <si>
    <t>eT7</t>
  </si>
  <si>
    <t>cIndigo</t>
  </si>
  <si>
    <t>232Th/238U</t>
  </si>
  <si>
    <t>87.75</t>
  </si>
  <si>
    <t>120.75</t>
  </si>
  <si>
    <t>Check Box 55</t>
  </si>
  <si>
    <t>Add Points</t>
  </si>
  <si>
    <t>MC</t>
  </si>
  <si>
    <t>33.75</t>
  </si>
  <si>
    <t>oabs</t>
  </si>
  <si>
    <t>A 'Model 1' regression having a low probability-of-fit indicates that causes other than the assigned data-point errors are responsible for the scatter of the points about a line.  Though the data points are weighted according to their assigned errors for this type of regression, such weighting is optimum only if the true errors of the points are, for some reason, directly proportional to the assigned errors.
The regression errors are calculated based on the actual scatter of the points (rather than simply propagating the assigned data-point errors), and are reliable only if the residuals (scatter) have a Gaussian distribution.</t>
  </si>
  <si>
    <t>cInclStats</t>
  </si>
  <si>
    <t>oBehind</t>
  </si>
  <si>
    <t>oFront</t>
  </si>
  <si>
    <t>||Age [, error]</t>
  </si>
  <si>
    <t>||Age [, error]|(data rows must be in|  stratigraphic order)</t>
  </si>
  <si>
    <t>DetritalYoungthIndx</t>
  </si>
  <si>
    <t>|Moles 39Ar,|39Ar/40Ar [,±],|36Ar/40Ar [,±]|[,rho 39/40-36/40]</t>
  </si>
  <si>
    <t>|Moles 39Ar,|39Ar/36Ar [,±],|40Ar/36Ar [,±]|[,rho 39/36-40/36]</t>
  </si>
  <si>
    <t>||Moles 39Ar, Age, ±</t>
  </si>
  <si>
    <t>Isoplot 3 Chart Tools</t>
  </si>
  <si>
    <t>Charttools</t>
  </si>
  <si>
    <t>||Value [, error]</t>
  </si>
  <si>
    <t>Isoplot 3 Charts &amp; Isochrons</t>
  </si>
  <si>
    <t>Isoplot 3 Worksheet Tools</t>
  </si>
  <si>
    <t>Position</t>
  </si>
  <si>
    <t>Visible</t>
  </si>
  <si>
    <t>||X [,±], Y [,±], Z [,±]|[,r_xy] [,r_xz] [,r_yz]</t>
  </si>
  <si>
    <t>||X [,±], Y [,±] [,rho]</t>
  </si>
  <si>
    <t>230Th/238U  [,±],  234U/238U   [,±],|232Th/238U  [,±]|[,rho0/8-4/8][,rho0/8-2/8]|[,rho 4/8-2/8]</t>
  </si>
  <si>
    <t>||230Th/238U, 234U/238U [,rho]</t>
  </si>
  <si>
    <t>||204Pb/208Pb [,±], 232Th/208Pb [,±] [,rho]</t>
  </si>
  <si>
    <t>||232Th/204Pb [,±],|208Pb/204Pb [,±] [,rho]</t>
  </si>
  <si>
    <t>Cleanup</t>
  </si>
  <si>
    <t>&amp;Delete Unused Hidden Sheets</t>
  </si>
  <si>
    <t>||204Pb/207Pb [,±], 235U/207Pb   [,±] [,rho]</t>
  </si>
  <si>
    <t>||235U/204Pb  [,±],|207Pb/204Pb [,±] [,rho]</t>
  </si>
  <si>
    <t>||204Pb/206Pb [,±], 238U/206Pb   [,±] [,rho]</t>
  </si>
  <si>
    <t>||238U/204Pb  [,±],|206Pb/204Pb [,±] [,rho]</t>
  </si>
  <si>
    <t>&amp;Copy Chart-image to data-worksheet</t>
  </si>
  <si>
    <t>||204Pb/206Pb [,±], 208Pb/206Pb [,±] [,rho]</t>
  </si>
  <si>
    <t>||206Pb/204Pb [,±],|208Pb/204Pb [,±] [,rho]</t>
  </si>
  <si>
    <t>||207Pb/206Pb [,±], 204Pb/206Pb [,±] [,rho]</t>
  </si>
  <si>
    <t>||206Pb/204Pb [,±],|207Pb/204Pb [,±] [,rho]</t>
  </si>
  <si>
    <t>||40K/42Ca   [,±], 40Ca/42Ca [,±]</t>
  </si>
  <si>
    <t>||176Lu/177Hf [,±], 176Hf/177Hf [,±]</t>
  </si>
  <si>
    <t>||187Re/188Os [,±], 187Os/188Os [,±]</t>
  </si>
  <si>
    <t>||147Sm/144Nd [,±],|143Nd/144Nd [,±]</t>
  </si>
  <si>
    <t>||39Ar/40Ar [,±], 36Ar/40Ar [,±] [,rho]</t>
  </si>
  <si>
    <t>||39Ar/36Ar [,±] 40Ar/36Ar [,±] [,rho]</t>
  </si>
  <si>
    <t>238U/206Pb   [,±],  207Pb/206Pb  [,±],|204Pb/206Pb  [,±]|[,rho8/6-7/6][,rho8/6-4/6]|[,rho 7/6-4/6]</t>
  </si>
  <si>
    <t>||238U/206Pb  [,±], 207Pb/206Pb [,±] [,rho]</t>
  </si>
  <si>
    <t>||207Pb/235U [,±], 206Pb/238U [,±] [,rho]</t>
  </si>
  <si>
    <t>4.55</t>
  </si>
  <si>
    <t>39.05</t>
  </si>
  <si>
    <t>8.2</t>
  </si>
  <si>
    <t>90.25</t>
  </si>
  <si>
    <t>75</t>
  </si>
  <si>
    <t>93</t>
  </si>
  <si>
    <t>lNbins</t>
  </si>
  <si>
    <t>AgeErr</t>
  </si>
  <si>
    <t>Age</t>
  </si>
  <si>
    <t>l1sigmaAge</t>
  </si>
  <si>
    <t>Isochron results-box Rounded</t>
  </si>
  <si>
    <t>iNone</t>
  </si>
  <si>
    <t>iBlack</t>
  </si>
  <si>
    <t>iWhite</t>
  </si>
  <si>
    <t>iRed</t>
  </si>
  <si>
    <t>iGreen</t>
  </si>
  <si>
    <t>iBlue</t>
  </si>
  <si>
    <t>iYellow</t>
  </si>
  <si>
    <t>iMedGreen</t>
  </si>
  <si>
    <t>iMauve</t>
  </si>
  <si>
    <t>iGray75</t>
  </si>
  <si>
    <t>iGray50</t>
  </si>
  <si>
    <t>Label 39</t>
  </si>
  <si>
    <t>cRedBlack</t>
  </si>
  <si>
    <t>DkTeal</t>
  </si>
  <si>
    <t>cDkTeal</t>
  </si>
  <si>
    <t>Group Box 43</t>
  </si>
  <si>
    <t>Nd</t>
  </si>
  <si>
    <t>Isochron results Font</t>
  </si>
  <si>
    <t>gWithDCerrs</t>
  </si>
  <si>
    <t>SecEquil</t>
  </si>
  <si>
    <t>AtomRat</t>
  </si>
  <si>
    <t>75% gray</t>
  </si>
  <si>
    <t>xlGray75</t>
  </si>
  <si>
    <t>Group Box 45</t>
  </si>
  <si>
    <t>lCritSteps</t>
  </si>
  <si>
    <t>79.05</t>
  </si>
  <si>
    <t>arial</t>
  </si>
  <si>
    <t>169.75</t>
  </si>
  <si>
    <t>237.05</t>
  </si>
  <si>
    <t>14.25</t>
  </si>
  <si>
    <t>45.4</t>
  </si>
  <si>
    <t>330</t>
  </si>
  <si>
    <t>79.55</t>
  </si>
  <si>
    <t>243.8</t>
  </si>
  <si>
    <t>Dk cyan</t>
  </si>
  <si>
    <t>Size</t>
  </si>
  <si>
    <t>cColor</t>
  </si>
  <si>
    <t>eMaxAge</t>
  </si>
  <si>
    <t>ProbPlot</t>
  </si>
  <si>
    <t>cAutoSc</t>
  </si>
  <si>
    <t>cAnchored</t>
  </si>
  <si>
    <t>lRangeExp</t>
  </si>
  <si>
    <t>bDetails</t>
  </si>
  <si>
    <t>PbGrowth</t>
  </si>
  <si>
    <t>Group Box 18</t>
  </si>
  <si>
    <t>Times</t>
  </si>
  <si>
    <t>Os</t>
  </si>
  <si>
    <t>Isochron results font Size</t>
  </si>
  <si>
    <t>123.4</t>
  </si>
  <si>
    <t>127.6</t>
  </si>
  <si>
    <t>133.35</t>
  </si>
  <si>
    <t>155.35</t>
  </si>
  <si>
    <t>oOutside</t>
  </si>
  <si>
    <t>oIsochrons</t>
  </si>
  <si>
    <t>58.75</t>
  </si>
  <si>
    <t>Tahoma</t>
  </si>
  <si>
    <t>332</t>
  </si>
  <si>
    <t>232</t>
  </si>
  <si>
    <t>222</t>
  </si>
  <si>
    <t>lUnconstr</t>
  </si>
  <si>
    <t>lAge2sigNLE</t>
  </si>
  <si>
    <t>opercent</t>
  </si>
  <si>
    <t>Tukey's Biweight  (Hoaglin, Mosteller, &amp; Tukey, 1983, p. 345-349; John Wiley &amp; Sons) ignores the assigned errors of the data points, instead weighting the points according to their scatter from an (iteratively-determined) mean.  Points that scatter very far from this 'mean' (whose initial estimate is simply the Median) are de-weighted or even entirely ignored on a sliding scale that depends on the magnitude of their scatter from the 'mean'.
This method is very resistant to outliers, tends to automatically self-weight points according to their true errors, and is very 'efficient' for data with a near-Gaussian distribution.</t>
  </si>
  <si>
    <t>eT4</t>
  </si>
  <si>
    <t>Opt.SimplePlotSymbSize</t>
  </si>
  <si>
    <t>cPlot</t>
  </si>
  <si>
    <t>InvertPlot</t>
  </si>
  <si>
    <t>gAbs</t>
  </si>
  <si>
    <t>3dLinRes</t>
  </si>
  <si>
    <t>Text 24</t>
  </si>
  <si>
    <t>Text 25</t>
  </si>
  <si>
    <t>Uevo</t>
  </si>
  <si>
    <t>Group Box 16</t>
  </si>
  <si>
    <t>eGamma0_1</t>
  </si>
  <si>
    <t>cMultCurves</t>
  </si>
  <si>
    <t>cLabelCurves</t>
  </si>
  <si>
    <t>gPlanar</t>
  </si>
  <si>
    <t>gFirstCurve</t>
  </si>
  <si>
    <t>lFirstCurve</t>
  </si>
  <si>
    <t>oAll</t>
  </si>
  <si>
    <t>lInitial</t>
  </si>
  <si>
    <t>eTrials</t>
  </si>
  <si>
    <t>lTrials</t>
  </si>
  <si>
    <t>AgeKa</t>
  </si>
  <si>
    <t>Auth234238</t>
  </si>
  <si>
    <t>Auth230238</t>
  </si>
  <si>
    <t>lN</t>
  </si>
  <si>
    <t>lCritSlope</t>
  </si>
  <si>
    <t>lAge</t>
  </si>
  <si>
    <t>231Pa/235U</t>
  </si>
  <si>
    <t>Ar-Ar PlateauChron</t>
  </si>
  <si>
    <t>Type</t>
  </si>
  <si>
    <t>Opt.Always2Sigma</t>
  </si>
  <si>
    <t>xlX</t>
  </si>
  <si>
    <t>Error-Cross End-Caps</t>
  </si>
  <si>
    <t>Opt.EndCaps</t>
  </si>
  <si>
    <t>eMinGas</t>
  </si>
  <si>
    <t>Model3Help</t>
  </si>
  <si>
    <t>Opt.IsochResboxRnd</t>
  </si>
  <si>
    <t>Thicker or thinner axis lines</t>
  </si>
  <si>
    <t>Opt.AxisThick</t>
  </si>
  <si>
    <t>geneva</t>
  </si>
  <si>
    <t>eNtrials</t>
  </si>
  <si>
    <t>lNtrials</t>
  </si>
  <si>
    <t>232Th-208Pb isochron</t>
  </si>
  <si>
    <t>230Th-234U-238U isochron</t>
  </si>
  <si>
    <t>cGrayBlue</t>
  </si>
  <si>
    <t>cLavender</t>
  </si>
  <si>
    <t>BlueBlack</t>
  </si>
  <si>
    <t>ArStepAge</t>
  </si>
  <si>
    <t>lMP</t>
  </si>
  <si>
    <t>Opt.IsochResFontSize</t>
  </si>
  <si>
    <t>Straw</t>
  </si>
  <si>
    <t>Medium</t>
  </si>
  <si>
    <t>NoLambdaErrs</t>
  </si>
  <si>
    <t>Group Box 35</t>
  </si>
  <si>
    <t>lProb</t>
  </si>
  <si>
    <t>Label 14</t>
  </si>
  <si>
    <t>Initial234238</t>
  </si>
  <si>
    <t>gPlotAs</t>
  </si>
  <si>
    <t>MenuItems Links</t>
  </si>
  <si>
    <t>RadNuclides</t>
  </si>
  <si>
    <t>Mb available</t>
  </si>
  <si>
    <t>xlSquare</t>
  </si>
  <si>
    <t>Curve age-tick symbol size</t>
  </si>
  <si>
    <t>29</t>
  </si>
  <si>
    <t>132</t>
  </si>
  <si>
    <t>70</t>
  </si>
  <si>
    <t>AddPoints</t>
  </si>
  <si>
    <t>26.75</t>
  </si>
  <si>
    <t>189</t>
  </si>
  <si>
    <t>dSheet</t>
  </si>
  <si>
    <t>dAgeTikLine</t>
  </si>
  <si>
    <t>dPlotbox</t>
  </si>
  <si>
    <t>dConcordCurve</t>
  </si>
  <si>
    <t>dAgeTikFill</t>
  </si>
  <si>
    <t>dIsoline</t>
  </si>
  <si>
    <t>dAxisNames</t>
  </si>
  <si>
    <t>dAgeTiks</t>
  </si>
  <si>
    <t>ZoomToPlotbox</t>
  </si>
  <si>
    <t>FilledSymbols</t>
  </si>
  <si>
    <t>eNewT0</t>
  </si>
  <si>
    <t>lNewT0_2</t>
  </si>
  <si>
    <t>cTix</t>
  </si>
  <si>
    <t>cLabels</t>
  </si>
  <si>
    <t>gGrowth</t>
  </si>
  <si>
    <t>lNewT0_3</t>
  </si>
  <si>
    <t>large</t>
  </si>
  <si>
    <t>Lt Teal</t>
  </si>
  <si>
    <t>40K tot</t>
  </si>
  <si>
    <t>231Pa</t>
  </si>
  <si>
    <t>226Ra</t>
  </si>
  <si>
    <t>eZlabel</t>
  </si>
  <si>
    <t>lLambda1</t>
  </si>
  <si>
    <t>lX</t>
  </si>
  <si>
    <t>lY</t>
  </si>
  <si>
    <t>NoSuper</t>
  </si>
  <si>
    <t>The combined Ar-Ar isochron/Ar-Ar plateau age is the Ar-Ar isochron age for a subset of the individual steps of the stepwise release procedure.  This subset is:
 (1) a continuous set of adjacent steps of the stepwise release procedure,
 (2) defines an isochron with a probability-of-fit of no less than 0.05, and
 (3) comprises the largest amount of gas of any set of steps that fulfill (1) and (2).
Unlike a conventional plateau age, this age makes no assumptions about the 40Ar/36Ar of the trapped component, and correctly propagates the error arising from the uncertainty of the trapped 40Ar/36Ar.</t>
  </si>
  <si>
    <t>fConcordCurv</t>
  </si>
  <si>
    <t>fIsoRes</t>
  </si>
  <si>
    <t>fResolution</t>
  </si>
  <si>
    <t>cClipped</t>
  </si>
  <si>
    <t>fSigLev</t>
  </si>
  <si>
    <t>fAfterCompletion</t>
  </si>
  <si>
    <t>fDefaultClrs</t>
  </si>
  <si>
    <t>fRegression</t>
  </si>
  <si>
    <t>369</t>
  </si>
  <si>
    <t>144.25</t>
  </si>
  <si>
    <t>325.75</t>
  </si>
  <si>
    <t>202.5</t>
  </si>
  <si>
    <t>318.45</t>
  </si>
  <si>
    <t>oNeither</t>
  </si>
  <si>
    <t>lKa</t>
  </si>
  <si>
    <t>lAtThe</t>
  </si>
  <si>
    <t>3dU</t>
  </si>
  <si>
    <t>LtBlue</t>
  </si>
  <si>
    <t>cLtBlue</t>
  </si>
  <si>
    <t>230Th</t>
  </si>
  <si>
    <t>Edit Box 10</t>
  </si>
  <si>
    <t>Group Box 12</t>
  </si>
  <si>
    <t>Group Box 17</t>
  </si>
  <si>
    <t>ba5</t>
  </si>
  <si>
    <t>la6</t>
  </si>
  <si>
    <t>ua6</t>
  </si>
  <si>
    <t>ba6</t>
  </si>
  <si>
    <t>Color</t>
  </si>
  <si>
    <t>AbsPercent</t>
  </si>
  <si>
    <t>SigmaLevel</t>
  </si>
  <si>
    <t>lAgeAtEnd</t>
  </si>
  <si>
    <t>gCurveSpecs</t>
  </si>
  <si>
    <t>gAgeTix</t>
  </si>
  <si>
    <t>gIsochrons</t>
  </si>
  <si>
    <t>lTickInterval</t>
  </si>
  <si>
    <t>Jer</t>
  </si>
  <si>
    <t>gWLE</t>
  </si>
  <si>
    <t>Jinput</t>
  </si>
  <si>
    <t>Pink</t>
  </si>
  <si>
    <t>cPink</t>
  </si>
  <si>
    <t>LtYellow</t>
  </si>
  <si>
    <t>cLtYellow</t>
  </si>
  <si>
    <t>cCyan</t>
  </si>
  <si>
    <t>gAgeTicks</t>
  </si>
  <si>
    <t>red</t>
  </si>
  <si>
    <t>lAge2sigWLE</t>
  </si>
  <si>
    <t>lAge95WLE</t>
  </si>
  <si>
    <t>lMswdConcWLE</t>
  </si>
  <si>
    <t>lMinAge</t>
  </si>
  <si>
    <t>eMinAge</t>
  </si>
  <si>
    <t>lMaxAge</t>
  </si>
  <si>
    <t>ba1</t>
  </si>
  <si>
    <t>LambdaErrs</t>
  </si>
  <si>
    <t>PbUdisEq</t>
  </si>
  <si>
    <t>gRhos</t>
  </si>
  <si>
    <t>lMinX</t>
  </si>
  <si>
    <t>eMinX</t>
  </si>
  <si>
    <t>lMaxX</t>
  </si>
  <si>
    <t>eMaxX</t>
  </si>
  <si>
    <t>lMinY</t>
  </si>
  <si>
    <t>75.05</t>
  </si>
  <si>
    <t>155</t>
  </si>
  <si>
    <t>MultiPage1</t>
  </si>
  <si>
    <t>Label1</t>
  </si>
  <si>
    <t>78</t>
  </si>
  <si>
    <t>Oplot</t>
  </si>
  <si>
    <t>Npts</t>
  </si>
  <si>
    <t>187Re/188Os</t>
  </si>
  <si>
    <t>187Os/188Os</t>
  </si>
  <si>
    <t>The Median is the simplest, most outlier-resistant method for a measure of 'central tendency'.  Half of the numbers of a set are less than the median, half are greater.</t>
  </si>
  <si>
    <t>tAge</t>
  </si>
  <si>
    <t>tDCE</t>
  </si>
  <si>
    <t>MoreUevos</t>
  </si>
  <si>
    <t>Edit Box 9</t>
  </si>
  <si>
    <t>Label31</t>
  </si>
  <si>
    <t>very large</t>
  </si>
  <si>
    <t>NoUpdate</t>
  </si>
  <si>
    <t>DoShape</t>
  </si>
  <si>
    <t>Robust regressions make no assumptions about the cause of the scatter about a regression line, and so ignore the assigned data-point errors even if provided.  Such regressions require that the observed order of the data-points along the regression line is the same as their true order.  Therefore, they should NOT be used for data sets whose dispersion is comparable or less than their analytical errors.
Isoplot usually uses the algorithm of Vugrinovich, (1981, J. Math. Geol. 13, 443-454), which is based on Theil (1950, Proc. Koninklijke Nederlands Akad. Wetenschappen 53, 386-392, 521-525, 1397-1412).  For very large data-sets, however, Siegel's algorithm (1982, Biometrika 69, 242-244) is used.</t>
  </si>
  <si>
    <t>207Pb/204Pb</t>
  </si>
  <si>
    <t>ba7</t>
  </si>
  <si>
    <t>Times New Roman</t>
  </si>
  <si>
    <t>Wide Latin</t>
  </si>
  <si>
    <t>Arial Narrow</t>
  </si>
  <si>
    <t>/yr</t>
  </si>
  <si>
    <t>Nuclides</t>
  </si>
  <si>
    <t>ShowWithPlot</t>
  </si>
  <si>
    <t>gMedian</t>
  </si>
  <si>
    <t>Median</t>
  </si>
  <si>
    <t>DoPlot</t>
  </si>
  <si>
    <t>Regress</t>
  </si>
  <si>
    <t>AbsErrs</t>
  </si>
  <si>
    <t>52</t>
  </si>
  <si>
    <t>24.5</t>
  </si>
  <si>
    <t>lXlabel</t>
  </si>
  <si>
    <t>eXlabel</t>
  </si>
  <si>
    <t>Opt.AgeTikSymbFillClr</t>
  </si>
  <si>
    <t>Med Gray</t>
  </si>
  <si>
    <t>Dk Red</t>
  </si>
  <si>
    <t>LineThick</t>
  </si>
  <si>
    <t>Mishakawa</t>
  </si>
  <si>
    <t>Source 238U/204Pb</t>
  </si>
  <si>
    <t>green</t>
  </si>
  <si>
    <t>25% gray</t>
  </si>
  <si>
    <t>lSymbol</t>
  </si>
  <si>
    <t>dSymbol</t>
  </si>
  <si>
    <t>232Th</t>
  </si>
  <si>
    <t>87Rb</t>
  </si>
  <si>
    <t>147Sm</t>
  </si>
  <si>
    <t>187Re</t>
  </si>
  <si>
    <t>Height</t>
  </si>
  <si>
    <t>FontName</t>
  </si>
  <si>
    <t>FontSize</t>
  </si>
  <si>
    <t>FontBold</t>
  </si>
  <si>
    <t>X</t>
  </si>
  <si>
    <t>purple</t>
  </si>
  <si>
    <t>Axis Name Font</t>
  </si>
  <si>
    <t>Opt.AxisNameFont</t>
  </si>
  <si>
    <t>238U/204Pb</t>
  </si>
  <si>
    <t>DkRed</t>
  </si>
  <si>
    <t>cDkRed</t>
  </si>
  <si>
    <t>208Pb/204Pb</t>
  </si>
  <si>
    <t>208Pb/206Pb</t>
  </si>
  <si>
    <t>DkGreen</t>
  </si>
  <si>
    <t>cDkGreen</t>
  </si>
  <si>
    <t>DkBlue</t>
  </si>
  <si>
    <t>InclDCU</t>
  </si>
  <si>
    <t>Group Box 24</t>
  </si>
  <si>
    <t>Group Box 25</t>
  </si>
  <si>
    <t>Group Box 26</t>
  </si>
  <si>
    <t>Label 27</t>
  </si>
  <si>
    <t>Label 28</t>
  </si>
  <si>
    <t>lBinNumWidth</t>
  </si>
  <si>
    <t>13.5</t>
  </si>
  <si>
    <t>101</t>
  </si>
  <si>
    <t>20.8</t>
  </si>
  <si>
    <t>35.25</t>
  </si>
  <si>
    <t>gLambdas</t>
  </si>
  <si>
    <t>iGray60</t>
  </si>
  <si>
    <t>cNone</t>
  </si>
  <si>
    <t>Opt.IsochResboxShadw</t>
  </si>
  <si>
    <t>Blue Gray</t>
  </si>
  <si>
    <t>Opt.CurvTikFontSize</t>
  </si>
  <si>
    <t>Opt.ClipEllipse</t>
  </si>
  <si>
    <t>xlCircle</t>
  </si>
  <si>
    <t>Opt.AxisNameFontSize</t>
  </si>
  <si>
    <t>&amp;Rescale Filled Symbols</t>
  </si>
  <si>
    <t>&amp;Format All Filled Symbols</t>
  </si>
  <si>
    <t>&amp;Move Chart to data-worksheet</t>
  </si>
  <si>
    <t>206Pb/204Pb</t>
  </si>
  <si>
    <t>.75</t>
  </si>
  <si>
    <t>Diamond</t>
  </si>
  <si>
    <t>Y</t>
  </si>
  <si>
    <t>Z</t>
  </si>
  <si>
    <t>Hf</t>
  </si>
  <si>
    <t>Curve-tick font</t>
  </si>
  <si>
    <t>xlTriangle</t>
  </si>
  <si>
    <t>Concordia curve thickness</t>
  </si>
  <si>
    <t>Opt.ConcLineThick</t>
  </si>
  <si>
    <t>Cross</t>
  </si>
  <si>
    <t>ClrNames</t>
  </si>
  <si>
    <t>FontClr</t>
  </si>
  <si>
    <t>iFontClr</t>
  </si>
  <si>
    <t>cFontClr</t>
  </si>
  <si>
    <t>cWLE_MC</t>
  </si>
  <si>
    <t>cBlack</t>
  </si>
  <si>
    <t>oLower</t>
  </si>
  <si>
    <t>oUpper</t>
  </si>
  <si>
    <t>cHisto</t>
  </si>
  <si>
    <t>eNbins</t>
  </si>
  <si>
    <t>RobustRes</t>
  </si>
  <si>
    <t>Linter</t>
  </si>
  <si>
    <t>Lntrials</t>
  </si>
  <si>
    <t>Group Box 8</t>
  </si>
  <si>
    <t>InvertPtype</t>
  </si>
  <si>
    <t>NoShowRho</t>
  </si>
  <si>
    <t>Curve</t>
  </si>
  <si>
    <t>lAir4036</t>
  </si>
  <si>
    <t>sap</t>
  </si>
  <si>
    <t>iap</t>
  </si>
  <si>
    <t>sis</t>
  </si>
  <si>
    <t>iis</t>
  </si>
  <si>
    <t>s95</t>
  </si>
  <si>
    <t>i95</t>
  </si>
  <si>
    <t>FontItalic</t>
  </si>
  <si>
    <t>Label 16</t>
  </si>
  <si>
    <t>lXbar</t>
  </si>
  <si>
    <t>Group Box 20</t>
  </si>
  <si>
    <t>ConcScale</t>
  </si>
  <si>
    <t>lYerrs</t>
  </si>
  <si>
    <t>Arial Rounded MT Bold</t>
  </si>
  <si>
    <t>Count</t>
  </si>
  <si>
    <t>Name</t>
  </si>
  <si>
    <t>Left</t>
  </si>
  <si>
    <t>Top</t>
  </si>
  <si>
    <t>Width</t>
  </si>
  <si>
    <t>Yellow</t>
  </si>
  <si>
    <t>235U-207Pb isochron</t>
  </si>
  <si>
    <t>176Lu</t>
  </si>
  <si>
    <t>Helvetica</t>
  </si>
  <si>
    <t>eE4</t>
  </si>
  <si>
    <t>eT5</t>
  </si>
  <si>
    <t>eE5</t>
  </si>
  <si>
    <t>eT6</t>
  </si>
  <si>
    <t>eE6</t>
  </si>
  <si>
    <t>lA1</t>
  </si>
  <si>
    <t>ua1</t>
  </si>
  <si>
    <t>RobustHelp</t>
  </si>
  <si>
    <t>PlanarConcHelp</t>
  </si>
  <si>
    <t>TotalPbUHelp</t>
  </si>
  <si>
    <t>ConcAgeHelp</t>
  </si>
  <si>
    <t>cAddWtdResids</t>
  </si>
  <si>
    <t>gHisto</t>
  </si>
  <si>
    <t>gMC</t>
  </si>
  <si>
    <t>cMC</t>
  </si>
  <si>
    <t>cDkBlue</t>
  </si>
  <si>
    <t>235U/204Pb</t>
  </si>
  <si>
    <t>Gray50</t>
  </si>
  <si>
    <t>cGray50</t>
  </si>
  <si>
    <t>Periwinkle</t>
  </si>
  <si>
    <t>cPeriwinkle</t>
  </si>
  <si>
    <t>DkMauve</t>
  </si>
  <si>
    <t>oPlateau</t>
  </si>
  <si>
    <t>FirstDeriv</t>
  </si>
  <si>
    <t>MonteCarloU</t>
  </si>
  <si>
    <t>gCalcType</t>
  </si>
  <si>
    <t>gSourceParams</t>
  </si>
  <si>
    <t>gIsochron</t>
  </si>
  <si>
    <t>lExmpl1</t>
  </si>
  <si>
    <t>lEq2</t>
  </si>
  <si>
    <t>eEq2</t>
  </si>
  <si>
    <t>lExmpl2</t>
  </si>
  <si>
    <t>gRange</t>
  </si>
  <si>
    <t>gRangeExp</t>
  </si>
  <si>
    <t>Indx</t>
  </si>
  <si>
    <t>iLtGreen</t>
  </si>
  <si>
    <t xml:space="preserve">You can force a discordia line to pass through a specified age on the Concordia curve, or (if a Tera-Wasserburg plot) through a specified common 207Pb/206Pb.  You can also assign an uncertainty to the age or ratio, so that the discordia can 'miss' the specified value to a certain degree.
If you are propagating the errors of the discordia-intercept ages by Monte Carlo, you must also specify whether the error-distribution of the anchor-point is Gaussian (values near the specified point are most probable) or continuous (all values within the specified window equally probable).
Selecting 'Reference Chord' will put a reference chord constructed through 2 specified ages on the Concordia plot. </t>
  </si>
  <si>
    <t>magenta</t>
  </si>
  <si>
    <t>Plot Type</t>
  </si>
  <si>
    <t>const</t>
  </si>
  <si>
    <t>Select the type of 230Th/U isochron or plot that fits your input data.  For an isochron calculation, your data must be one of the three XYZ types listed, unless you can assume that the 234U/238U is now and always has been in secular equilibrium (e.g. for an igneous rock).
If you select X=230Th/238U  Y=234U/238U  Z=232Th/238U, you can have one or more evolution curves for specified initial 234/238 plotted by checking the appropriate box.  For this plot, you can also request that the detrital-isotope corrected ('projected') data points be constructed as well as the uncorrected data points (the corrected points should plot on top of one another, rather than along a linear trend).
For 230Th/238U-234U/238U data without 232Th/238U as a Z-axis, no isochron is possible, but evolution curves can still be requested.</t>
  </si>
  <si>
    <t>lAsig4</t>
  </si>
  <si>
    <t>lP4</t>
  </si>
  <si>
    <t>lAsig5</t>
  </si>
  <si>
    <t>lP5</t>
  </si>
  <si>
    <t>oType1twoD</t>
  </si>
  <si>
    <t>oType4</t>
  </si>
  <si>
    <t>rec2Dbox</t>
  </si>
  <si>
    <t>ProjPts</t>
  </si>
  <si>
    <t>eWhat46</t>
  </si>
  <si>
    <t>oProjPar</t>
  </si>
  <si>
    <t>oProjSpec</t>
  </si>
  <si>
    <t>ConcLinRes</t>
  </si>
  <si>
    <t>Other Isochron/Chord style</t>
  </si>
  <si>
    <t>Opt.IsochStyle</t>
  </si>
  <si>
    <t>SelectPts</t>
  </si>
  <si>
    <t>ShowMoveChart</t>
  </si>
  <si>
    <t>KentRes</t>
  </si>
  <si>
    <t>Label 10</t>
  </si>
  <si>
    <t>Group Box 23</t>
  </si>
  <si>
    <t>198.6</t>
  </si>
  <si>
    <t>34.6</t>
  </si>
  <si>
    <t>48.75</t>
  </si>
  <si>
    <t>237.75</t>
  </si>
  <si>
    <t>321.85</t>
  </si>
  <si>
    <t>94</t>
  </si>
  <si>
    <t>368</t>
  </si>
  <si>
    <t>7.05</t>
  </si>
  <si>
    <t>17.5</t>
  </si>
  <si>
    <t>10.95</t>
  </si>
  <si>
    <t>145.8</t>
  </si>
  <si>
    <t>43.05</t>
  </si>
  <si>
    <t>50</t>
  </si>
  <si>
    <t>67.8</t>
  </si>
  <si>
    <t>24.05</t>
  </si>
  <si>
    <t>49</t>
  </si>
  <si>
    <t>88</t>
  </si>
  <si>
    <t>da7</t>
  </si>
  <si>
    <t>la8</t>
  </si>
  <si>
    <t>ua8</t>
  </si>
  <si>
    <t>ba8</t>
  </si>
  <si>
    <t>da8</t>
  </si>
  <si>
    <t>gOutput</t>
  </si>
  <si>
    <t>o95</t>
  </si>
  <si>
    <t>o68</t>
  </si>
  <si>
    <t>gCriteria</t>
  </si>
  <si>
    <t>+</t>
  </si>
  <si>
    <t>Magenta</t>
  </si>
  <si>
    <t>Geneva</t>
  </si>
  <si>
    <t>Lambda</t>
  </si>
  <si>
    <t>P/D</t>
  </si>
  <si>
    <t>R</t>
  </si>
  <si>
    <t>Lu-Hf isochron</t>
  </si>
  <si>
    <t>K-Ca isochron</t>
  </si>
  <si>
    <t>IsoMenu</t>
  </si>
  <si>
    <t>&amp;Run</t>
  </si>
  <si>
    <t>gLambdaErrs</t>
  </si>
  <si>
    <t>square</t>
  </si>
  <si>
    <t>eLambda</t>
  </si>
  <si>
    <t>lLambda2</t>
  </si>
  <si>
    <t>tCalcAgeSigma</t>
  </si>
  <si>
    <t>tCalcProp</t>
  </si>
  <si>
    <t>tCalcPropSigma</t>
  </si>
  <si>
    <t>tCalc1</t>
  </si>
  <si>
    <t>tMisfitCaption</t>
  </si>
  <si>
    <t>tMisfit</t>
  </si>
  <si>
    <t>gInpErrs</t>
  </si>
  <si>
    <t>oI2sigma</t>
  </si>
  <si>
    <t>gOutpErrs</t>
  </si>
  <si>
    <t>cRescale</t>
  </si>
  <si>
    <t>ArLines</t>
  </si>
  <si>
    <t>Label 38</t>
  </si>
  <si>
    <t>230Th-234U-238U</t>
  </si>
  <si>
    <t>(Mac)</t>
  </si>
  <si>
    <t>lZ</t>
  </si>
  <si>
    <t>lXY</t>
  </si>
  <si>
    <t>40K/42Ca</t>
  </si>
  <si>
    <t>40Ca/42Ca</t>
  </si>
  <si>
    <t>Anch</t>
  </si>
  <si>
    <t>eAge</t>
  </si>
  <si>
    <t>lPsig4</t>
  </si>
  <si>
    <t>lPsig5</t>
  </si>
  <si>
    <t>lPsig6</t>
  </si>
  <si>
    <t>Isochron Line-thickness</t>
  </si>
  <si>
    <t>Opt.IsochLineThick</t>
  </si>
  <si>
    <t>IsoLineThick</t>
  </si>
  <si>
    <t>Label33</t>
  </si>
  <si>
    <t>88.8</t>
  </si>
  <si>
    <t>7.25</t>
  </si>
  <si>
    <t>33.25</t>
  </si>
  <si>
    <t>11.5</t>
  </si>
  <si>
    <t>57.2</t>
  </si>
  <si>
    <t>cBlueBlack</t>
  </si>
  <si>
    <t>eLabelKa</t>
  </si>
  <si>
    <t>eTickInterval</t>
  </si>
  <si>
    <t>cLabelTicks</t>
  </si>
  <si>
    <t>oInside</t>
  </si>
  <si>
    <t>Label 4</t>
  </si>
  <si>
    <t>238U</t>
  </si>
  <si>
    <t>Label 6</t>
  </si>
  <si>
    <t>Label 7</t>
  </si>
  <si>
    <t>Label 8</t>
  </si>
  <si>
    <t>lP3</t>
  </si>
  <si>
    <t>gMisfit</t>
  </si>
  <si>
    <t>cShowWithData</t>
  </si>
  <si>
    <t>cShowMatrix</t>
  </si>
  <si>
    <t>oIsoGuess</t>
  </si>
  <si>
    <t>oMeGuess</t>
  </si>
  <si>
    <t>oI1sigma</t>
  </si>
  <si>
    <t>oO1sigma</t>
  </si>
  <si>
    <t>Initial 208Pb/204Pb</t>
  </si>
  <si>
    <t>lAge95NLE</t>
  </si>
  <si>
    <t>Curve/ellipse resolution</t>
  </si>
  <si>
    <t>Opt.CurveRes</t>
  </si>
  <si>
    <t>lSlope</t>
  </si>
  <si>
    <t>lMswdConcNLE</t>
  </si>
  <si>
    <t>lProbConcWLE</t>
  </si>
  <si>
    <t>Label 9</t>
  </si>
  <si>
    <t>cStack</t>
  </si>
  <si>
    <t>gShowAge</t>
  </si>
  <si>
    <t>gShowAt</t>
  </si>
  <si>
    <t>bCaveats</t>
  </si>
  <si>
    <t>lNpts</t>
  </si>
  <si>
    <t>lNptsVal</t>
  </si>
  <si>
    <t>204Pb/238U</t>
  </si>
  <si>
    <t>gFit</t>
  </si>
  <si>
    <t>eAlpha</t>
  </si>
  <si>
    <t>eBeta</t>
  </si>
  <si>
    <t>235U</t>
  </si>
  <si>
    <t>39Ar/36Ar</t>
  </si>
  <si>
    <t>40Ar/36Ar</t>
  </si>
  <si>
    <t>39Ar/40Ar</t>
  </si>
  <si>
    <t>sOrder</t>
  </si>
  <si>
    <t>lYbar</t>
  </si>
  <si>
    <t>Label 20</t>
  </si>
  <si>
    <t>xint</t>
  </si>
  <si>
    <t>Group Box 28</t>
  </si>
  <si>
    <t>Source 232Th/238U</t>
  </si>
  <si>
    <t>204Pb/207Pb</t>
  </si>
  <si>
    <t>235U/207Pb</t>
  </si>
  <si>
    <t>Mud</t>
  </si>
  <si>
    <t>Bookman Oldstyle</t>
  </si>
  <si>
    <t>A Concordia-Constrained 3-D Linear regression ( the 'Total Pb/U Isochron' -- see Geochim. Cosmochim. Acta 62, 665-676) forces the best-fit line to fall somewhere on the Concordia curve at zero 204Pb.  This regression solves for the age and the common-Pb isotope ratios of a concordant system with a single, shared common Pb.  If you have some idea of the common-Pb isotope ratios, it is useful to include these ratios as an additional data-point (with very small but nonzero 238U/206Pb -- say .000001) together with your estimate of the uncertainties of the ratios.
An unconstrained regression is not particularly useful except for visualization of how close the regression line comes to the Concordia curve if unconstrained, and the affect on the MSWD of adding or removing the Concordia constraint.
The Trial Values for the common-Pb ratios are used as a starting guess by Isoplot.  If the regression fails, you can try entering different values for these ratios.</t>
  </si>
  <si>
    <t>106.55</t>
  </si>
  <si>
    <t>4.2</t>
  </si>
  <si>
    <t>bConsts</t>
  </si>
  <si>
    <t>o1sigma</t>
  </si>
  <si>
    <t>o2sigma</t>
  </si>
  <si>
    <t>lSteps</t>
  </si>
  <si>
    <t>gResults</t>
  </si>
  <si>
    <t>47</t>
  </si>
  <si>
    <t>73</t>
  </si>
  <si>
    <t>45</t>
  </si>
  <si>
    <t>204</t>
  </si>
  <si>
    <t>36</t>
  </si>
  <si>
    <t>GreenBlack</t>
  </si>
  <si>
    <t>lAgeErr</t>
  </si>
  <si>
    <t>bHelp_BiWt</t>
  </si>
  <si>
    <t>&amp;Label Data-Points</t>
  </si>
  <si>
    <t>LabelPoints</t>
  </si>
  <si>
    <t>70.75</t>
  </si>
  <si>
    <t>55.65</t>
  </si>
  <si>
    <t>237.3</t>
  </si>
  <si>
    <t>4.95</t>
  </si>
  <si>
    <t>25.7</t>
  </si>
  <si>
    <t>88.5</t>
  </si>
  <si>
    <t xml:space="preserve">72 Ge 73 Ge 74 Ge 76 Ge 75 As 74 Se 76 Se 77 Se 78 Se 80 Se 82 Se 79 Br 81 Br 78 Kr 80 Kr 82 Kr 83 Kr 84 Kr 86 Kr 85 Rb 87 Rb 84 Sr 86 Sr 87 Sr 88 Sr 90 Sr 89 Y 90 Zr 91 Zr 92 Zr 94 Zr 96 Zr 92 Zr 94 Zr 96 Zr 93 Nb 92 Mo 94 Mo 95 Mo 96 Mo 97 Mo 98 Mo 100 </t>
  </si>
  <si>
    <t>Mo 96 Ru 98 Ru 99 Ru 100 Ru 101 Ru 102 Ru 104 Ru 103 Rh 102 Pd 104 Pd 105 Pd 106 Pd 108 Pd 110 Pd 107 Ag 109 Ag 106 Cd 108 Cd 110 Cd 111 Cd 112 Cd 113 Cd 114 Cd 116 Cd 113 In 115 In 112 Sn 114 Sn 115 Sn 116 Sn 117 Sn 118 Sn 119 Sn 120 Sn 122 Sn 124 Sn 121</t>
  </si>
  <si>
    <t>121.25</t>
  </si>
  <si>
    <t>79.8</t>
  </si>
  <si>
    <t>4.7</t>
  </si>
  <si>
    <t>195.3</t>
  </si>
  <si>
    <t>150</t>
  </si>
  <si>
    <t>20.45</t>
  </si>
  <si>
    <t>275.4</t>
  </si>
  <si>
    <t>158.25</t>
  </si>
  <si>
    <t>8.55</t>
  </si>
  <si>
    <t>133.5</t>
  </si>
  <si>
    <t>244</t>
  </si>
  <si>
    <t>207Pb-206Pb isochron</t>
  </si>
  <si>
    <t>Finite</t>
  </si>
  <si>
    <t>lMSWDcap</t>
  </si>
  <si>
    <t>lProbCap</t>
  </si>
  <si>
    <t>very small</t>
  </si>
  <si>
    <t>small</t>
  </si>
  <si>
    <t>oRefChord</t>
  </si>
  <si>
    <t>oContinuous</t>
  </si>
  <si>
    <t>oGaussian</t>
  </si>
  <si>
    <t>gMConly</t>
  </si>
  <si>
    <t>Hairline</t>
  </si>
  <si>
    <t>xlHairline</t>
  </si>
  <si>
    <t>Palatino</t>
  </si>
  <si>
    <t>155.95</t>
  </si>
  <si>
    <t>11.55</t>
  </si>
  <si>
    <t>58</t>
  </si>
  <si>
    <t>109.5</t>
  </si>
  <si>
    <t>7.2</t>
  </si>
  <si>
    <t>44.5</t>
  </si>
  <si>
    <t>113.3</t>
  </si>
  <si>
    <t>123.3</t>
  </si>
  <si>
    <t>26.8</t>
  </si>
  <si>
    <t>The ages and age-errors given by this (Bayesian) procedure are only valid to the extent that:
1) You are certain of the relative ages of the different units, and
2) The assigned age-errors are accurate, with a truly Gaussian distribution.</t>
  </si>
  <si>
    <t>The ages and age-errors given by this (Bayesian) procedure are only valid to the extent that:
1) You are certain of the relative ages of the different samples,
2) The assigned isotope-ratio errors and error-correlations are accurate, and
3) The samples have behaved as precisely closed systems.</t>
  </si>
  <si>
    <t>297</t>
  </si>
  <si>
    <t>2</t>
  </si>
  <si>
    <t>-5</t>
  </si>
  <si>
    <t>327</t>
  </si>
  <si>
    <t>153</t>
  </si>
  <si>
    <t>239</t>
  </si>
  <si>
    <t>Text 16</t>
  </si>
  <si>
    <t>Isoch2d</t>
  </si>
  <si>
    <t>oType1</t>
  </si>
  <si>
    <t>oType2</t>
  </si>
  <si>
    <t>oType3</t>
  </si>
  <si>
    <t>gSymbols</t>
  </si>
  <si>
    <t>4.75</t>
  </si>
  <si>
    <t>dIsoRes</t>
  </si>
  <si>
    <t>dAxisTikLabels</t>
  </si>
  <si>
    <t>(Windows)</t>
  </si>
  <si>
    <t>Windows</t>
  </si>
  <si>
    <t>gOptions</t>
  </si>
  <si>
    <t>gErrs</t>
  </si>
  <si>
    <t>lXZ</t>
  </si>
  <si>
    <t>lYZ</t>
  </si>
  <si>
    <t>lCritOutliers</t>
  </si>
  <si>
    <t>gFocus</t>
  </si>
  <si>
    <t>ThUage</t>
  </si>
  <si>
    <t>xlDashDot</t>
  </si>
  <si>
    <t>L87_2</t>
  </si>
  <si>
    <t>Courier New</t>
  </si>
  <si>
    <t>lProbConcEqNLE</t>
  </si>
  <si>
    <t>oWLE</t>
  </si>
  <si>
    <t>oNLE</t>
  </si>
  <si>
    <t>o95conf</t>
  </si>
  <si>
    <t>gConcBand</t>
  </si>
  <si>
    <t>YorkRes</t>
  </si>
  <si>
    <t>lMSWDval</t>
  </si>
  <si>
    <t>lProbVal</t>
  </si>
  <si>
    <t>lErrLev</t>
  </si>
  <si>
    <t>eXerrs</t>
  </si>
  <si>
    <t>eYerrs</t>
  </si>
  <si>
    <t>cInclHist</t>
  </si>
  <si>
    <t>ua7</t>
  </si>
  <si>
    <t>xlContinuous</t>
  </si>
  <si>
    <t>Arial</t>
  </si>
  <si>
    <t>consts</t>
  </si>
  <si>
    <t>eRhos</t>
  </si>
  <si>
    <t>lXerrs</t>
  </si>
  <si>
    <t>White</t>
  </si>
  <si>
    <t>2 sigma!!</t>
  </si>
  <si>
    <t>17</t>
  </si>
  <si>
    <t>AuthorDate</t>
  </si>
  <si>
    <t>VersionText</t>
  </si>
  <si>
    <t>Nuclide</t>
  </si>
  <si>
    <t>YoungestDetritalHelp</t>
  </si>
  <si>
    <t>The input range must consist of 2 columns containing the ages and age errors of a suite of dates on single detrital grains (usually zircon).  If invoked via a toolbar button, input errors are assumed to be 1-sigma absolute unless column headers for the input range indicate otherwise.
The algorithm requires that the input age-errors be reliable and normally-distributed, and that the analyzed grains be free of contamination.
The output age indicates the age and confidence limits of the youngest crystal of the suite (though not necessarily which of the grains is, in fact, the youngest).
The algorithm uses a 10,000-trial Monte Carlo simulation, with the distribution of the simulations shown in the histogram placed to the right of the input data.   Given the assumptions indicated above, this approach seems to be the only (statistically and logically) valid one.</t>
  </si>
  <si>
    <t>Zircon age extractor</t>
  </si>
  <si>
    <t>Youngest detr. Zirc</t>
  </si>
  <si>
    <t>A TuffZirc age is simply the median of the largest group of internally-concordant single-zircon (!) 238U/206Pb dates whose ages are statistically reasonably coherent.  YOU ARE RESPONSIBLE FOR ELIMINATING DISCORDANT GRAINS FROM THE DATA SET.  The algorithm will also ignore dates whose errors are anomalously large compared to the rest of the data.
Simulations show that a TuffZirc age is reliable within its assigned error provided that at least 30-40% of the dates (larger sets of dates being more robust) are both:
1) Cogenetic with eruption age -- that is, neither inherited, xenocrysts, or long-residence-time crystals, and
2) Unaffected by Pb loss.
In most cases, failure of one or the other of the above requirements will prohibit a TuffZirc age from being calculated.  Failure of the algorithm, in terms or reporting an incorrect age, requires either that xenocrystic zircons with a common age are more abundant that syn-eruptive zircons, or that a 'plateau' level of Pb loss at some nonzero value exists.
The TuffZirc algorithm cannot be used for suites of analyses on multi-grain zircon fractions, even when those fractions comprise only 2 or 3 crystals.</t>
  </si>
  <si>
    <t>234.7</t>
  </si>
  <si>
    <t>259.05</t>
  </si>
  <si>
    <t>70.45</t>
  </si>
  <si>
    <t>16.95</t>
  </si>
  <si>
    <t>40.8</t>
  </si>
  <si>
    <t>38.2</t>
  </si>
  <si>
    <t>42.2</t>
  </si>
  <si>
    <t>194.5</t>
  </si>
  <si>
    <t>149.45</t>
  </si>
  <si>
    <t>1 H 2 H 3 He 4 He 6 Li 7 Li 9 Be 10 Be 10 B 11 B 12 C 13 C 14 C 14 N 15 N 16 O 17 O 18 O 19 F 20 Ne 21 Ne 22 Ne 23 Na 24 Mg 25 Mg 26 Mg 26 Al 27 Al 31 P 28 Si 29 Si 30 Si 32 S 33 S 34 S 36 S 35 Cl 36 Cl 37 Cl 36 Ar 37 Ar 38 Ar 39 Ar 40 Ar 39 K 40 K 41 K 4</t>
  </si>
  <si>
    <t xml:space="preserve">0 Ca 42 Ca 43 Ca 44 Ca 45 Ca 46 Ca 48 Ca 45 Sc 46 Ti 47 Ti 47 Ti 48 Ti 49 Ti 50 Ti 50 V 51 V 50 Cr 52 Cr 53 Cr 54 Cr 55 Mn 54 Fe 55 Fe 56 Fe 58 Fe 59 Co 60 Co 58 Ni 58 Ni 60 Ni 61 Ni 62 Ni 64 Ni 63 Cu 65 Cu 64 Zn 66 Zn 67 Zn 68 Zn 70 Zn 69 Ga 71 Ga 70 Ge </t>
  </si>
  <si>
    <t>Present-day CHUR</t>
  </si>
  <si>
    <t>Text 14</t>
  </si>
  <si>
    <t>Text 15</t>
  </si>
  <si>
    <t>|230Th/238U, err,|234U/238U, err, err-correl|(data rows must be|in stratigraphic order!)</t>
  </si>
  <si>
    <t>Label 29</t>
  </si>
  <si>
    <t>Label 30</t>
  </si>
  <si>
    <t>Label 31</t>
  </si>
  <si>
    <t>lMSWD</t>
  </si>
  <si>
    <t>Worksheet Menu Bar</t>
  </si>
  <si>
    <t>DatLab</t>
  </si>
  <si>
    <t>l1stG0</t>
  </si>
  <si>
    <t>lEndAge</t>
  </si>
  <si>
    <t>lIsoExp</t>
  </si>
  <si>
    <t>gAge</t>
  </si>
  <si>
    <t>lJay</t>
  </si>
  <si>
    <t>bAddPts</t>
  </si>
  <si>
    <t>lAddPts</t>
  </si>
  <si>
    <t>lCancel</t>
  </si>
  <si>
    <t>Purple</t>
  </si>
  <si>
    <t>la7</t>
  </si>
  <si>
    <t>Century Gothic</t>
  </si>
  <si>
    <t>lAsig1</t>
  </si>
  <si>
    <t>lP1</t>
  </si>
  <si>
    <t>sBelow</t>
  </si>
  <si>
    <t>sLeft</t>
  </si>
  <si>
    <t>dark red</t>
  </si>
  <si>
    <t>Simple plot-symbol size</t>
  </si>
  <si>
    <t>miShape</t>
  </si>
  <si>
    <t>Gamma0</t>
  </si>
  <si>
    <t>207Pb-206Pb isoch</t>
  </si>
  <si>
    <t>208Pb-206Pb isoch</t>
  </si>
  <si>
    <t>238U-206Pb isoch</t>
  </si>
  <si>
    <t>235U-207Pb isoch</t>
  </si>
  <si>
    <t>232Th-208Pb isoch</t>
  </si>
  <si>
    <t>Linearized Prob plot</t>
  </si>
  <si>
    <t>Label 11</t>
  </si>
  <si>
    <t>Label 13</t>
  </si>
  <si>
    <t>Label 15</t>
  </si>
  <si>
    <t>154.5</t>
  </si>
  <si>
    <t>163.75</t>
  </si>
  <si>
    <t>276.75</t>
  </si>
  <si>
    <t>298.5</t>
  </si>
  <si>
    <t>214.8</t>
  </si>
  <si>
    <t>239.2</t>
  </si>
  <si>
    <t>238.45</t>
  </si>
  <si>
    <t>275.5</t>
  </si>
  <si>
    <t>78.2</t>
  </si>
  <si>
    <t>164</t>
  </si>
  <si>
    <t>164.6</t>
  </si>
  <si>
    <t>127.2</t>
  </si>
  <si>
    <t>153.8</t>
  </si>
  <si>
    <t>31.6</t>
  </si>
  <si>
    <t>37.8</t>
  </si>
  <si>
    <t>125.25</t>
  </si>
  <si>
    <t>27.7</t>
  </si>
  <si>
    <t>68.45</t>
  </si>
  <si>
    <t>10.7</t>
  </si>
  <si>
    <t>49.45</t>
  </si>
  <si>
    <t>16.2</t>
  </si>
  <si>
    <t>101.3</t>
  </si>
  <si>
    <t>cLog</t>
  </si>
  <si>
    <t>Series</t>
  </si>
  <si>
    <t>eMinY</t>
  </si>
  <si>
    <t>lMaxY</t>
  </si>
  <si>
    <t>eMaxY</t>
  </si>
  <si>
    <t>oConstrained</t>
  </si>
  <si>
    <t>lAsig2</t>
  </si>
  <si>
    <t>lP2</t>
  </si>
  <si>
    <t>cPlotProj</t>
  </si>
  <si>
    <t>l1sigdetr02err_t</t>
  </si>
  <si>
    <t>Lines</t>
  </si>
  <si>
    <t>Line 43</t>
  </si>
  <si>
    <t>Planar regressions of Concordia data are valid for two basic types of U/Pb systems:
1) The system has a single common-Pb isotopic composition which is not precisely known, but has either suffered a single disturbance of its U/Pb ratio, or is undisturbed but contains a single inherited age-component.
2) The common Pb of the system is dispersed along a secondary Pb-Pb isochron, but the radiogenic U/Pb is both undisturbed and inheritance-free.
You must use your geochemical/geological understanding of the system to decide which is appropriate.</t>
  </si>
  <si>
    <t>CcurveThick</t>
  </si>
  <si>
    <t>CurvTikSymb</t>
  </si>
  <si>
    <t>Label 5</t>
  </si>
  <si>
    <t>Group Box 4</t>
  </si>
  <si>
    <t>lNonparam</t>
  </si>
  <si>
    <t>Inverse</t>
  </si>
  <si>
    <t>ColorPlot</t>
  </si>
  <si>
    <t>oDecayConsts</t>
  </si>
  <si>
    <t>oHalfLives</t>
  </si>
  <si>
    <t>gShowEnterAs</t>
  </si>
  <si>
    <t>65.75</t>
  </si>
  <si>
    <t>66.45</t>
  </si>
  <si>
    <t>91.15</t>
  </si>
  <si>
    <t>180</t>
  </si>
  <si>
    <t>34.5</t>
  </si>
  <si>
    <t>138.8</t>
  </si>
  <si>
    <t>67.5</t>
  </si>
  <si>
    <t>200</t>
  </si>
  <si>
    <t>ArMinGas</t>
  </si>
  <si>
    <t>14.3</t>
  </si>
  <si>
    <t>gWhichInter</t>
  </si>
  <si>
    <t>Age-tick symbol line Color</t>
  </si>
  <si>
    <t>xlGray50</t>
  </si>
  <si>
    <t>336</t>
  </si>
  <si>
    <t xml:space="preserve">Data points from a single, Gaussian distribution will plot as a straight line with a slope of 1 on the Linearized Probability Diagram.  You can plot the points as dots or as assigned 1-sigma errors.  The assigned 1-sigma errors will have no effect on the location of the plotted points or regression line, however, and are generally irrelevant since the basic assumption of the plot is that all of the points have the same error.  To plot the regression line for the linear trend by checking 'Construct', and select any subset of the data to include in the regression by specifying the lowest- and highest-ranked points to include.
A probability plot of a regression's weighted residuals can be especially informative, as weighted residuals for a regression with an MSWD near 1 should not only yield a slope close to 1 (indicating a normal distribution of the residuals about the regression line or plane), but also have a mean value close to zero (x-y weighted means excepted).  ISOPLOT WILL PLACE A SMALL PROBABILITY PLOT OF THE WEIGHTED RESIDUALS FOR ANY ISOPLOT REGRESSION ON THE SOURCE-DATA WORKSHEET IF YOU CHECK 'Insert Wtd Resids' ON THE REGRESSION-RESULTS DIALOG BOX.
</t>
  </si>
  <si>
    <t xml:space="preserve"> Sb 123 Sb 120 Te 122 Te 123 Te 124 Te 125 Te 126 Te 128 Te 130 Te 127 I 124 Xe 126 Xe 128 Xe 129 Xe 130 Xe 131 Xe 132 Xe 134 Xe 136 Xe 131 Cs 133 Cs 130 Ba 132 Ba 134 Ba 135 Ba 136 Ba 137 Ba 138 Ba 138 La 139 La 136 Ce 138 Ce 140 Ce 142 Ce 141 Pr 142 Nd </t>
  </si>
  <si>
    <t>143 Nd 144 Nd 145 Nd 146 Nd 148 Nd 150 Nd 144 Sm 147 Sm 148 Sm 149 Sm 150 Sm 152 Sm 154 Sm 151 Eu 153 Eu 152 Gd 154 Gd 155 Gd 156 Gd 157 Gd 158 Gd 160 Gd 159 Tb 158 Dy 156 Dy 160 Dy 161 Dy 162 Dy 163 Dy 164 Dy 165 Ho 162 Er 164 Er 166 Er 167 Er 168 Er 170</t>
  </si>
  <si>
    <t xml:space="preserve"> Er 169 Tm 168 Yb 170 Yb 171 Yb 172 Yb 173 Yb 174 Yb 176 Yb 175 Yb 176 Yb 175 Lu 176 Lu 174 Hf 176 Hf 177 Hf 178 Hf 179 Hf 180 Hf 180 Ta 181 Ta 180 W 182 W 183 W 184 W 183 W 184 W 186 W 185 Re 187 Re 184 Os 186 Os 187 Os 188 Os 189 Os 190 Os 192 Os 191 Ir</t>
  </si>
  <si>
    <t>PlotLimits</t>
  </si>
  <si>
    <t>WideMargins</t>
  </si>
  <si>
    <t>CurvWithDCE</t>
  </si>
  <si>
    <t>BandBehind</t>
  </si>
  <si>
    <t>PvLines</t>
  </si>
  <si>
    <t>oParam</t>
  </si>
  <si>
    <t>gFormula</t>
  </si>
  <si>
    <t>The 'Total Pb/U isochron' (a concordia-constrained, 3-D linear regression; see Geochim. Cosmochim. Acta 62, 665-676) is appropriate for an undisturbed (concordant) U/Pb system with a single common Pb whose isotopic composition is not precisely known.  When the 204Pb measurements are reasonably precise, this isochron is the ultimate test of a closed U-Pb system, and yields the most precise possible age.</t>
  </si>
  <si>
    <t>eXYrhos</t>
  </si>
  <si>
    <t>eXZrhos</t>
  </si>
  <si>
    <t>eYZrhos</t>
  </si>
  <si>
    <t>eZerrs</t>
  </si>
  <si>
    <t>oMa</t>
  </si>
  <si>
    <t>oKa</t>
  </si>
  <si>
    <t>ArKa</t>
  </si>
  <si>
    <t>eArMinProb</t>
  </si>
  <si>
    <t>lArMinProb</t>
  </si>
  <si>
    <t>eArMinSteps</t>
  </si>
  <si>
    <t>lArMinSteps</t>
  </si>
  <si>
    <t>306.75</t>
  </si>
  <si>
    <t>286.25</t>
  </si>
  <si>
    <t>144.75</t>
  </si>
  <si>
    <t>121.7</t>
  </si>
  <si>
    <t>321.5</t>
  </si>
  <si>
    <t>297.7</t>
  </si>
  <si>
    <t>78.5</t>
  </si>
  <si>
    <t>88.05</t>
  </si>
  <si>
    <t>64.75</t>
  </si>
  <si>
    <t>167</t>
  </si>
  <si>
    <t>112.2</t>
  </si>
  <si>
    <t>115.75</t>
  </si>
  <si>
    <t>24.75</t>
  </si>
  <si>
    <t>103.5</t>
  </si>
  <si>
    <t>33.95</t>
  </si>
  <si>
    <t>94.5</t>
  </si>
  <si>
    <t>18.15</t>
  </si>
  <si>
    <t>42.25</t>
  </si>
  <si>
    <t>14.45</t>
  </si>
  <si>
    <t>212.3</t>
  </si>
  <si>
    <t>53.3</t>
  </si>
  <si>
    <t>medium small</t>
  </si>
  <si>
    <t>20.05</t>
  </si>
  <si>
    <t>61.85</t>
  </si>
  <si>
    <t>86</t>
  </si>
  <si>
    <t>110.15</t>
  </si>
  <si>
    <t>37.7</t>
  </si>
  <si>
    <t>134.3</t>
  </si>
  <si>
    <t>158.45</t>
  </si>
  <si>
    <t>182.6</t>
  </si>
  <si>
    <t>206.75</t>
  </si>
  <si>
    <t>230.9</t>
  </si>
  <si>
    <t>255.25</t>
  </si>
  <si>
    <t>11.7</t>
  </si>
  <si>
    <t>22.05</t>
  </si>
  <si>
    <t>109.2</t>
  </si>
  <si>
    <t>115.5</t>
  </si>
  <si>
    <t>160.85</t>
  </si>
  <si>
    <t>12.45</t>
  </si>
  <si>
    <t>12.5</t>
  </si>
  <si>
    <t>44.15</t>
  </si>
  <si>
    <t>213.75</t>
  </si>
  <si>
    <t>20.75</t>
  </si>
  <si>
    <t>183.25</t>
  </si>
  <si>
    <t>249.25</t>
  </si>
  <si>
    <t>47.5</t>
  </si>
  <si>
    <t>95.55</t>
  </si>
  <si>
    <t>17.3</t>
  </si>
  <si>
    <t>Jpercent</t>
  </si>
  <si>
    <t>Jabs</t>
  </si>
  <si>
    <t>54</t>
  </si>
  <si>
    <t>ExtMean</t>
  </si>
  <si>
    <t>BiWtMean</t>
  </si>
  <si>
    <t>118</t>
  </si>
  <si>
    <t>107.25</t>
  </si>
  <si>
    <t>Instructions</t>
  </si>
  <si>
    <t>118.5</t>
  </si>
  <si>
    <t>324.75</t>
  </si>
  <si>
    <t>74.25</t>
  </si>
  <si>
    <t>50.05</t>
  </si>
  <si>
    <t>50.25</t>
  </si>
  <si>
    <t>89.25</t>
  </si>
  <si>
    <t>10.05</t>
  </si>
  <si>
    <t>3.45</t>
  </si>
  <si>
    <t>84.5</t>
  </si>
  <si>
    <t>23.75</t>
  </si>
  <si>
    <t>164.5</t>
  </si>
  <si>
    <t>31.5</t>
  </si>
  <si>
    <t>119.5</t>
  </si>
  <si>
    <t>19.25</t>
  </si>
  <si>
    <t>4.5</t>
  </si>
  <si>
    <t>51</t>
  </si>
  <si>
    <t>15.5</t>
  </si>
  <si>
    <t>10.25</t>
  </si>
  <si>
    <t>Add Data-&amp;Points</t>
  </si>
  <si>
    <t>gMprob</t>
  </si>
  <si>
    <t>iGreenBlack</t>
  </si>
  <si>
    <t>cGreenBlack</t>
  </si>
  <si>
    <t>Model1hiHelp</t>
  </si>
  <si>
    <t>Model1loHelp</t>
  </si>
  <si>
    <t>3dUhelp</t>
  </si>
  <si>
    <t>ProjPtsHelp</t>
  </si>
  <si>
    <t>20</t>
  </si>
  <si>
    <t>123</t>
  </si>
  <si>
    <t>19</t>
  </si>
  <si>
    <t>UevoT</t>
  </si>
  <si>
    <t>tInternal2sigma</t>
  </si>
  <si>
    <t>tIntConf95</t>
  </si>
  <si>
    <t>tExtConf95</t>
  </si>
  <si>
    <t>tBiWtConf95</t>
  </si>
  <si>
    <t>lStartParam</t>
  </si>
  <si>
    <t>eStartParam</t>
  </si>
  <si>
    <t>lEndParam</t>
  </si>
  <si>
    <t>eEndParam</t>
  </si>
  <si>
    <t>gAxisLines</t>
  </si>
  <si>
    <t>PlotBoxborder</t>
  </si>
  <si>
    <t>LineAgeTik</t>
  </si>
  <si>
    <t>cIsochron</t>
  </si>
  <si>
    <t>Black</t>
  </si>
  <si>
    <t>lReOs</t>
  </si>
  <si>
    <t>eOsOs</t>
  </si>
  <si>
    <t>lOsOs</t>
  </si>
  <si>
    <t>eLuHf</t>
  </si>
  <si>
    <t>lLuHf</t>
  </si>
  <si>
    <t>eHfHf</t>
  </si>
  <si>
    <t>lHfHf</t>
  </si>
  <si>
    <t>Help</t>
  </si>
  <si>
    <t>Detr02err_t</t>
  </si>
  <si>
    <t>Stacked bed ages</t>
  </si>
  <si>
    <t>orange</t>
  </si>
  <si>
    <t>tTopBottom</t>
  </si>
  <si>
    <t>gInput</t>
  </si>
  <si>
    <t>gTopBottom</t>
  </si>
  <si>
    <t>&amp;Add any algebraically-defined curve</t>
  </si>
  <si>
    <t>fLimits</t>
  </si>
  <si>
    <t>eLower</t>
  </si>
  <si>
    <t>eUpper</t>
  </si>
  <si>
    <t>lLower</t>
  </si>
  <si>
    <t>lUpper</t>
  </si>
  <si>
    <t>bHelp_Median</t>
  </si>
  <si>
    <t>WtdHelp</t>
  </si>
  <si>
    <t>ExtVarHelp</t>
  </si>
  <si>
    <t>MedianHelp</t>
  </si>
  <si>
    <t>IsochResFont</t>
  </si>
  <si>
    <t>bHelp_ExtVar</t>
  </si>
  <si>
    <t>48.55</t>
  </si>
  <si>
    <t>lXerr2P</t>
  </si>
  <si>
    <t>lYerr1P</t>
  </si>
  <si>
    <t>lYerr2P</t>
  </si>
  <si>
    <t>lYerr95P</t>
  </si>
  <si>
    <t>Isotype</t>
  </si>
  <si>
    <t>Normal</t>
  </si>
  <si>
    <t xml:space="preserve"> 193 Ir 190 Pt 192 Pt 193 Pt 194 Pt 195 Pt 196 Pt 198 Pt 197 Au 196 Hg 198 Hg 199 Hg 200 Hg 201 Hg 202 Hg 204 Hg 203 Tl 205 Tl 204 Pb 205 Pb 206 Pb 207 Pb 208 Pb 210 Pb 209 Bi 226 Ra 229 Th 230 Th 232 Th 231 Pa 233 Pa 232 U 233 U 234 U 235 U 236 U 238 U </t>
  </si>
  <si>
    <t>36 Ar 37 Ar 38 Ar 39 Ar 40 Ar 39 K 40 K 41 K 40 Ca 42 Ca 43 Ca 44 Ca 45 Ca 46 Ca 48 Ca 85 Rb 87 Rb 84 Sr 86 Sr 87 Sr 88 Sr 142 Nd 143 Nd 144 Nd 145 Nd 146 Nd 148 Nd 150 Nd 144 Sm 147 Sm 148 Sm 149 Sm 150 Sm 152 Sm 154 Sm 175 Lu 176 Lu 174 Hf 176 Hf 177 Hf</t>
  </si>
  <si>
    <t xml:space="preserve"> 178 Hf 179 Hf 180 Hf 185 Re 187 Re 184 Os 186 Os 187 Os 188 Os 189 Os 190 Os 192 Os 204 Pb 205 Pb 206 Pb 207 Pb 208 Pb 210 Pb 226 Ra 231 Pa 233 Pa 229 Th 230 Th 232 Th 232 U 233 U 234 U 235 U 236 U 238 U </t>
  </si>
  <si>
    <t>lPsig3</t>
  </si>
  <si>
    <t>oTypeMinus1</t>
  </si>
  <si>
    <t>cInclEvo</t>
  </si>
  <si>
    <t>Jaffey et al values</t>
  </si>
  <si>
    <t>eAxisNames</t>
  </si>
  <si>
    <t>eAgeTiks</t>
  </si>
  <si>
    <t>lMacBug</t>
  </si>
  <si>
    <t>16.5</t>
  </si>
  <si>
    <t>18.75</t>
  </si>
  <si>
    <t>bGrafix</t>
  </si>
  <si>
    <t>19.5</t>
  </si>
  <si>
    <t>3</t>
  </si>
  <si>
    <t>61.9</t>
  </si>
  <si>
    <t>86.65</t>
  </si>
  <si>
    <t>17.75</t>
  </si>
  <si>
    <t>90.75</t>
  </si>
  <si>
    <t>Weighted Average, Weighting by Assigned Errors Only:
Data points are weighted by the inverse-square of their assigned errors.  If the resulting 'probability of fit' (the probability that the assigned errors will yield at least the amount of scatter actually observed) is greater than the minimum value defined in the 'Numeric' preferences (default = 0.15), the error, you can choose either the '2-sigma internal' or '95% conf.' error of the weighted average.  The former is the error propagated from the assigned data-point errors alone, while the latter multiplies the '2-sigma internal' error by the square root of the MSWD (thus using the actual scatter of the data rather than the predicted scatter) and Student's-t for N-1 degrees of freedom (to account for the fact that the true data-point errors are only an estimate, derived from the N data points).  If the probability-of-fit is less than the assigned minimum value, only the  '95% conf.' error is offered.</t>
  </si>
  <si>
    <t>oNonparam</t>
  </si>
  <si>
    <t>lParam</t>
  </si>
  <si>
    <t>156</t>
  </si>
  <si>
    <t>72.75</t>
  </si>
  <si>
    <t>eAxisTikLabels</t>
  </si>
  <si>
    <t>eIsoRes</t>
  </si>
  <si>
    <t>41.5</t>
  </si>
  <si>
    <t>69.75</t>
  </si>
  <si>
    <t>187.5</t>
  </si>
  <si>
    <t>37.45</t>
  </si>
  <si>
    <t>41.45</t>
  </si>
  <si>
    <t>65.6</t>
  </si>
  <si>
    <t>89.75</t>
  </si>
  <si>
    <t>113.9</t>
  </si>
  <si>
    <t>138.1</t>
  </si>
  <si>
    <t>162.25</t>
  </si>
  <si>
    <t>186.4</t>
  </si>
  <si>
    <t>210.55</t>
  </si>
  <si>
    <t>Opt.PlotboxBorder</t>
  </si>
  <si>
    <t>lName</t>
  </si>
  <si>
    <t>IsoFill</t>
  </si>
  <si>
    <t>IsoTBV</t>
  </si>
  <si>
    <t>medium large</t>
  </si>
  <si>
    <t>ClrRGB</t>
  </si>
  <si>
    <t>optclrnames</t>
  </si>
  <si>
    <t>Circle</t>
  </si>
  <si>
    <t>CurvLineThickNames</t>
  </si>
  <si>
    <t>CurvLineThick</t>
  </si>
  <si>
    <t>CurvLineThickCode</t>
  </si>
  <si>
    <t>Continuous</t>
  </si>
  <si>
    <t>LtGray</t>
  </si>
  <si>
    <t>MedGray</t>
  </si>
  <si>
    <t>DkGray</t>
  </si>
  <si>
    <t>256.5</t>
  </si>
  <si>
    <t>236.8</t>
  </si>
  <si>
    <t>218</t>
  </si>
  <si>
    <t>123.5</t>
  </si>
  <si>
    <t>218.05</t>
  </si>
  <si>
    <t>116.45</t>
  </si>
  <si>
    <t>220.8</t>
  </si>
  <si>
    <t>182</t>
  </si>
  <si>
    <t>270</t>
  </si>
  <si>
    <t>135.35</t>
  </si>
  <si>
    <t>183.5</t>
  </si>
  <si>
    <t>100</t>
  </si>
  <si>
    <t>99</t>
  </si>
  <si>
    <t>48.25</t>
  </si>
  <si>
    <t>17.05</t>
  </si>
  <si>
    <t>91.75</t>
  </si>
  <si>
    <t>72.5</t>
  </si>
  <si>
    <t>93.5</t>
  </si>
  <si>
    <t>105</t>
  </si>
  <si>
    <t>gExternal</t>
  </si>
  <si>
    <t>IntMean2sigma</t>
  </si>
  <si>
    <t>Rejected</t>
  </si>
  <si>
    <t>Nrej</t>
  </si>
  <si>
    <t>gInternal</t>
  </si>
  <si>
    <t>IntMean95</t>
  </si>
  <si>
    <t>73.75</t>
  </si>
  <si>
    <t>lIntercept</t>
  </si>
  <si>
    <t>lInterLabel</t>
  </si>
  <si>
    <t>lAgeLabel</t>
  </si>
  <si>
    <t>lUratio</t>
  </si>
  <si>
    <t>eMinProb</t>
  </si>
  <si>
    <t>Opt.UseriesIsochStyle</t>
  </si>
  <si>
    <t>cGray26</t>
  </si>
  <si>
    <t>G</t>
  </si>
  <si>
    <t>B</t>
  </si>
  <si>
    <t>5</t>
  </si>
  <si>
    <t>12</t>
  </si>
  <si>
    <t>216</t>
  </si>
  <si>
    <t>13</t>
  </si>
  <si>
    <t>198</t>
  </si>
  <si>
    <t>oShowInternal2sigma</t>
  </si>
  <si>
    <t>lPsig1</t>
  </si>
  <si>
    <t>lPsig2</t>
  </si>
  <si>
    <t>264.35</t>
  </si>
  <si>
    <t>Revision</t>
  </si>
  <si>
    <t>Opt.UseriesIsochClr</t>
  </si>
  <si>
    <t>Dk Gray</t>
  </si>
  <si>
    <t>Isochron line-color</t>
  </si>
  <si>
    <t>57.75</t>
  </si>
  <si>
    <t>Jay</t>
  </si>
  <si>
    <t>Jerror</t>
  </si>
  <si>
    <t>190.5</t>
  </si>
  <si>
    <t>274.5</t>
  </si>
  <si>
    <t>201</t>
  </si>
  <si>
    <t>84.35</t>
  </si>
  <si>
    <t>32.95</t>
  </si>
  <si>
    <t>9.25</t>
  </si>
  <si>
    <t>38.15</t>
  </si>
  <si>
    <t>9.3</t>
  </si>
  <si>
    <t>58.65</t>
  </si>
  <si>
    <t>60.95</t>
  </si>
  <si>
    <t>7.55</t>
  </si>
  <si>
    <t>84.75</t>
  </si>
  <si>
    <t>98.05</t>
  </si>
  <si>
    <t>89</t>
  </si>
  <si>
    <t>123.05</t>
  </si>
  <si>
    <t>lStartTick</t>
  </si>
  <si>
    <t>24</t>
  </si>
  <si>
    <t>41</t>
  </si>
  <si>
    <t>gLabelPos</t>
  </si>
  <si>
    <t>oTop</t>
  </si>
  <si>
    <t>oLeft</t>
  </si>
  <si>
    <t>oBottom</t>
  </si>
  <si>
    <t>oRight</t>
  </si>
  <si>
    <t>sLabelPos</t>
  </si>
  <si>
    <t>Bracket</t>
  </si>
  <si>
    <t>tTitle</t>
  </si>
  <si>
    <t>tStrat</t>
  </si>
  <si>
    <t>tDate</t>
  </si>
  <si>
    <t>tError</t>
  </si>
  <si>
    <t>tBest</t>
  </si>
  <si>
    <t>t95</t>
  </si>
  <si>
    <t>gAxisTicks</t>
  </si>
  <si>
    <t>Label7</t>
  </si>
  <si>
    <t>Label8</t>
  </si>
  <si>
    <t>Label9</t>
  </si>
  <si>
    <t>Label10</t>
  </si>
  <si>
    <t>Label11</t>
  </si>
  <si>
    <t>Label12</t>
  </si>
  <si>
    <t>Label13</t>
  </si>
  <si>
    <t>lAxisNames</t>
  </si>
  <si>
    <t>lAxisTikLabels</t>
  </si>
  <si>
    <t>lIsoRes</t>
  </si>
  <si>
    <t>lAgeTiks</t>
  </si>
  <si>
    <t>sAxisNames</t>
  </si>
  <si>
    <t>sAgeTiks</t>
  </si>
  <si>
    <t>sIsoRes</t>
  </si>
  <si>
    <t>sAxisTikLabels</t>
  </si>
  <si>
    <t>IsoTypeIsotopes</t>
  </si>
  <si>
    <t>UsType</t>
  </si>
  <si>
    <t>gBiWt</t>
  </si>
  <si>
    <t>Name each user form's data area by the UserFrom Name, ie Range("Transp").Address=A4:O10</t>
  </si>
  <si>
    <t>AddHisto</t>
  </si>
  <si>
    <t>gPosition</t>
  </si>
  <si>
    <t>oXaxis</t>
  </si>
  <si>
    <t>oStacked</t>
  </si>
  <si>
    <t>310.5</t>
  </si>
  <si>
    <t>251.75</t>
  </si>
  <si>
    <t>33</t>
  </si>
  <si>
    <t>5.25</t>
  </si>
  <si>
    <t>63.05</t>
  </si>
  <si>
    <t>233.2</t>
  </si>
  <si>
    <t>8.95</t>
  </si>
  <si>
    <t>204.75</t>
  </si>
  <si>
    <t>205.5</t>
  </si>
  <si>
    <t>L_undr</t>
  </si>
  <si>
    <t>LSr_2</t>
  </si>
  <si>
    <t>LSr_1</t>
  </si>
  <si>
    <t>eStartTick</t>
  </si>
  <si>
    <t>bold</t>
  </si>
  <si>
    <t>lEq1</t>
  </si>
  <si>
    <t>eEq1</t>
  </si>
  <si>
    <t>85</t>
  </si>
  <si>
    <t>213</t>
  </si>
  <si>
    <t>cFilledBins</t>
  </si>
  <si>
    <t>Opt.AgeTikSymbSize</t>
  </si>
  <si>
    <t>cChartWithData</t>
  </si>
  <si>
    <t>cChartAsSheet</t>
  </si>
  <si>
    <t>Single-Stage Pb Growth Curve</t>
  </si>
  <si>
    <t>IsoType</t>
  </si>
  <si>
    <t>Probability density plot</t>
  </si>
  <si>
    <t>15</t>
  </si>
  <si>
    <t>oLinear3D</t>
  </si>
  <si>
    <t>oPlanar3D</t>
  </si>
  <si>
    <t>ArMinProb</t>
  </si>
  <si>
    <t>ArMinSteps</t>
  </si>
  <si>
    <t>A 'Model 3' regression weights the data-points by a combination of their assigned errors and an assumed, iteratively-determined variation in the initial isotopic ratio.  If the magnitude of this calculated variation (see the Results box) is geochemically unreasonable, a Model 3 regression is inappropriate.</t>
  </si>
  <si>
    <t>tDelt95</t>
  </si>
  <si>
    <t>bGo</t>
  </si>
  <si>
    <t>eT1</t>
  </si>
  <si>
    <t>Line 38</t>
  </si>
  <si>
    <t>Line 39</t>
  </si>
  <si>
    <t>ee1</t>
  </si>
  <si>
    <t>ClrStuff</t>
  </si>
  <si>
    <t>None</t>
  </si>
  <si>
    <t>Curve-tick font size</t>
  </si>
  <si>
    <t>Version</t>
  </si>
  <si>
    <t>eT2</t>
  </si>
  <si>
    <t>eE2</t>
  </si>
  <si>
    <t>l1sigmaGamma</t>
  </si>
  <si>
    <t>AuthThUerr</t>
  </si>
  <si>
    <t>AuthThU</t>
  </si>
  <si>
    <t>l1sigmaThU</t>
  </si>
  <si>
    <t>oAbs</t>
  </si>
  <si>
    <t>Uiso</t>
  </si>
  <si>
    <t>Inside</t>
  </si>
  <si>
    <t>InputSigma</t>
  </si>
  <si>
    <t>cEndCaps</t>
  </si>
  <si>
    <t/>
  </si>
  <si>
    <t>lEqX1</t>
  </si>
  <si>
    <t>lEqX2</t>
  </si>
  <si>
    <t>lEqX3</t>
  </si>
  <si>
    <t>lEqY1</t>
  </si>
  <si>
    <t>lEqY2</t>
  </si>
  <si>
    <t>lEqY3</t>
  </si>
  <si>
    <t>lParam2</t>
  </si>
  <si>
    <t>Youngest detrital zircon</t>
  </si>
  <si>
    <t>─</t>
  </si>
  <si>
    <t>Probability</t>
  </si>
  <si>
    <t>40</t>
  </si>
  <si>
    <t>11.25</t>
  </si>
  <si>
    <t>115.25</t>
  </si>
  <si>
    <t>Initial 206Pb/204Pb</t>
  </si>
  <si>
    <t>Line 40</t>
  </si>
  <si>
    <t>Line 41</t>
  </si>
  <si>
    <t>eRbSr</t>
  </si>
  <si>
    <t>lRbSr</t>
  </si>
  <si>
    <t>eSrSr</t>
  </si>
  <si>
    <t>lSrSr</t>
  </si>
  <si>
    <t>eSmNd</t>
  </si>
  <si>
    <t>other X-Y [-Z] plot</t>
  </si>
  <si>
    <t>TranspBox</t>
  </si>
  <si>
    <t>MS Sans Serif</t>
  </si>
  <si>
    <t>MoveChart</t>
  </si>
  <si>
    <t>Sheet color</t>
  </si>
  <si>
    <t>The Concordia Age (see Geochim. Cosmochim. Acta 62, 665-676) is valid for an assemblage of one or more analyses on samples of identical age whose Pb is highly radiogenic.  For data with relatively low 207Pb/204Pb (say less than about 50), you should use the Total Pb/U isochron (concordia-constrained 3-D linear regression) instead.</t>
  </si>
  <si>
    <t>114.05</t>
  </si>
  <si>
    <t>285</t>
  </si>
  <si>
    <t>211.7</t>
  </si>
  <si>
    <t>213.8</t>
  </si>
  <si>
    <t>19.3</t>
  </si>
  <si>
    <t>35.2</t>
  </si>
  <si>
    <t>113.75</t>
  </si>
  <si>
    <t>82.45</t>
  </si>
  <si>
    <t>131.95</t>
  </si>
  <si>
    <t>137</t>
  </si>
  <si>
    <t>28.5</t>
  </si>
  <si>
    <t>cShowChart</t>
  </si>
  <si>
    <t>uda2</t>
  </si>
  <si>
    <t>bda2</t>
  </si>
  <si>
    <t>uda3</t>
  </si>
  <si>
    <t>lAsig6</t>
  </si>
  <si>
    <t>lP6</t>
  </si>
  <si>
    <t>iGray89</t>
  </si>
  <si>
    <t>DetrTh_0</t>
  </si>
  <si>
    <t>Detr02_0</t>
  </si>
  <si>
    <t>Detr02err_0</t>
  </si>
  <si>
    <t>l1sigdetr02err_0</t>
  </si>
  <si>
    <t>DetrTh_t</t>
  </si>
  <si>
    <t>Detr02_t</t>
  </si>
  <si>
    <t>lSmNd</t>
  </si>
  <si>
    <t>eNdNd</t>
  </si>
  <si>
    <t>lNdNd</t>
  </si>
  <si>
    <t>eReOs</t>
  </si>
  <si>
    <t>63</t>
  </si>
  <si>
    <t>106</t>
  </si>
  <si>
    <t>lAtLeast</t>
  </si>
  <si>
    <t>AuthErrCorr</t>
  </si>
  <si>
    <t>bHelp</t>
  </si>
  <si>
    <t>Green</t>
  </si>
  <si>
    <t>Disequilibrium</t>
  </si>
  <si>
    <t>ConcBand</t>
  </si>
  <si>
    <t>LineOrBand</t>
  </si>
  <si>
    <t>tDelt</t>
  </si>
  <si>
    <t>tSigLev</t>
  </si>
  <si>
    <t>iGray26</t>
  </si>
  <si>
    <t>gCurveTix</t>
  </si>
  <si>
    <t>gArAr</t>
  </si>
  <si>
    <t>eAir4036</t>
  </si>
  <si>
    <t>absolute</t>
  </si>
  <si>
    <t>AuthRho</t>
  </si>
  <si>
    <t>gMswd</t>
  </si>
  <si>
    <t>gRes</t>
  </si>
  <si>
    <t>gXinter</t>
  </si>
  <si>
    <t>gUpperInter</t>
  </si>
  <si>
    <t>gLowerInter</t>
  </si>
  <si>
    <t>Circles</t>
  </si>
  <si>
    <t>ConcLine</t>
  </si>
  <si>
    <t>oShowBiWt</t>
  </si>
  <si>
    <t>oShowMedian</t>
  </si>
  <si>
    <t>11</t>
  </si>
  <si>
    <t>40.5</t>
  </si>
  <si>
    <t>87Sr/86Sr</t>
  </si>
  <si>
    <t>Opt.CurvTikFont</t>
  </si>
  <si>
    <t>Salmon</t>
  </si>
  <si>
    <t>RhoSI</t>
  </si>
  <si>
    <t>lPbIsoAge</t>
  </si>
  <si>
    <t>lPbGrowth</t>
  </si>
  <si>
    <t>cWLE</t>
  </si>
  <si>
    <t>cShowRes</t>
  </si>
  <si>
    <t>cPlotErrEnv</t>
  </si>
  <si>
    <t>lAsig3</t>
  </si>
  <si>
    <t>uda4</t>
  </si>
  <si>
    <t>bda4</t>
  </si>
  <si>
    <t>uda5</t>
  </si>
  <si>
    <t>bda5</t>
  </si>
  <si>
    <t>uda6</t>
  </si>
  <si>
    <t>bda6</t>
  </si>
  <si>
    <t>bda3</t>
  </si>
  <si>
    <t>uda7</t>
  </si>
  <si>
    <t>bda7</t>
  </si>
  <si>
    <t>uda8</t>
  </si>
  <si>
    <t>bda8</t>
  </si>
  <si>
    <t>gPlot</t>
  </si>
  <si>
    <t>47.95</t>
  </si>
  <si>
    <t>211.5</t>
  </si>
  <si>
    <t>216.75</t>
  </si>
  <si>
    <t>356.25</t>
  </si>
  <si>
    <t>43.5</t>
  </si>
  <si>
    <t>266.25</t>
  </si>
  <si>
    <t>58.5</t>
  </si>
  <si>
    <t>CopyPicture</t>
  </si>
  <si>
    <t>69</t>
  </si>
  <si>
    <t>17.25</t>
  </si>
  <si>
    <t>55</t>
  </si>
  <si>
    <t>--------- Normal ---------</t>
  </si>
  <si>
    <t>-------- Inverse --------</t>
  </si>
  <si>
    <t>70.5</t>
  </si>
  <si>
    <t>24.2</t>
  </si>
  <si>
    <t>292.5</t>
  </si>
  <si>
    <t>51.95</t>
  </si>
  <si>
    <t>35.75</t>
  </si>
  <si>
    <t>110.25</t>
  </si>
  <si>
    <t>267.75</t>
  </si>
  <si>
    <t>83.25</t>
  </si>
  <si>
    <t>15.75</t>
  </si>
  <si>
    <t>372</t>
  </si>
  <si>
    <t>102</t>
  </si>
  <si>
    <t>168</t>
  </si>
  <si>
    <t>26.45</t>
  </si>
  <si>
    <t>76</t>
  </si>
  <si>
    <t>55.25</t>
  </si>
  <si>
    <t>202</t>
  </si>
  <si>
    <t>264</t>
  </si>
  <si>
    <t>262.45</t>
  </si>
  <si>
    <t>39</t>
  </si>
  <si>
    <t>57.05</t>
  </si>
  <si>
    <t>79</t>
  </si>
  <si>
    <t>300</t>
  </si>
  <si>
    <t>140</t>
  </si>
  <si>
    <t>A 'Model 2' regression weights all of the data-points equally, ignoring the assigned errors.  Though there is probably no physical mechanism for which this model is optimum, it may nevertheless be better than analytical-error weighting when the analytical errors are clearly insufficient to account for the observed scatter of the data-points about a regression line.  Model 2 regressions retain the assumption of a Gaussian distribution of residuals about the regression line.  Because this assumption may well be invalid for real-world data, the resulting regression-line errors (calculated from the observed scatter of the points from the regression line) are likely to be over-optimistic.</t>
  </si>
  <si>
    <t>NullErr</t>
  </si>
  <si>
    <t>LabelRangeCapt</t>
  </si>
  <si>
    <t>tY</t>
  </si>
  <si>
    <t>tZ</t>
  </si>
  <si>
    <t>a_</t>
  </si>
  <si>
    <t>b_</t>
  </si>
  <si>
    <t>c_</t>
  </si>
  <si>
    <t>d_</t>
  </si>
  <si>
    <t>rhoAB</t>
  </si>
  <si>
    <t>rhoAC</t>
  </si>
  <si>
    <t>rhoAD</t>
  </si>
  <si>
    <t>rhoBC</t>
  </si>
  <si>
    <t>rhoBD</t>
  </si>
  <si>
    <t>rhoCD</t>
  </si>
  <si>
    <t>lM_conc_wle</t>
  </si>
  <si>
    <t>lP_conc_wle</t>
  </si>
  <si>
    <t>lM_conc_nle</t>
  </si>
  <si>
    <t>lP_conc_nle</t>
  </si>
  <si>
    <t>lM_ConcEq_wle</t>
  </si>
  <si>
    <t>382</t>
  </si>
  <si>
    <t>223.8</t>
  </si>
  <si>
    <t>.5</t>
  </si>
  <si>
    <t>245.8</t>
  </si>
  <si>
    <t>||87Sr/86Rb [,±],|87Sr/86Sr  [,±]</t>
  </si>
  <si>
    <t>87Rb/86Rb</t>
  </si>
  <si>
    <t>error cross</t>
  </si>
  <si>
    <t>error box</t>
  </si>
  <si>
    <t>4.15.11.10.15</t>
  </si>
</sst>
</file>

<file path=xl/styles.xml><?xml version="1.0" encoding="utf-8"?>
<styleSheet xmlns="http://schemas.openxmlformats.org/spreadsheetml/2006/main">
  <numFmts count="11">
    <numFmt numFmtId="8" formatCode="&quot;$&quot;#,##0.00_);[Red]\(&quot;$&quot;#,##0.00\)"/>
    <numFmt numFmtId="43" formatCode="_(* #,##0.00_);_(* \(#,##0.00\);_(* &quot;-&quot;??_);_(@_)"/>
    <numFmt numFmtId="164" formatCode="0.000E+00"/>
    <numFmt numFmtId="165" formatCode="0.0000E+0"/>
    <numFmt numFmtId="166" formatCode="0.00000E+0"/>
    <numFmt numFmtId="167" formatCode="0.00000E+00"/>
    <numFmt numFmtId="168" formatCode="0.0000E+00"/>
    <numFmt numFmtId="169" formatCode="0.000&quot;%&quot;"/>
    <numFmt numFmtId="170" formatCode="&quot;&quot;;&quot;OOPS&quot;;&quot;&quot;"/>
    <numFmt numFmtId="171" formatCode="dd\ mmm\,\ yyyy"/>
    <numFmt numFmtId="172" formatCode="0.00E+00;;"/>
  </numFmts>
  <fonts count="86">
    <font>
      <sz val="10"/>
      <name val="Geneva"/>
    </font>
    <font>
      <b/>
      <sz val="10"/>
      <name val="Geneva"/>
    </font>
    <font>
      <sz val="10"/>
      <name val="Geneva"/>
    </font>
    <font>
      <sz val="9"/>
      <name val="Arial"/>
      <family val="2"/>
    </font>
    <font>
      <b/>
      <sz val="11"/>
      <name val="Arial"/>
      <family val="2"/>
    </font>
    <font>
      <sz val="9"/>
      <name val="Geneva"/>
    </font>
    <font>
      <sz val="8"/>
      <name val="Geneva"/>
    </font>
    <font>
      <sz val="12"/>
      <name val="Arial"/>
      <family val="2"/>
    </font>
    <font>
      <sz val="12"/>
      <name val="Times New Roman"/>
      <family val="1"/>
    </font>
    <font>
      <sz val="12"/>
      <name val="Century Schoolbook"/>
      <family val="1"/>
    </font>
    <font>
      <sz val="12"/>
      <name val="Book Antiqua"/>
      <family val="1"/>
    </font>
    <font>
      <sz val="12"/>
      <name val="Bookman Old Style"/>
      <family val="1"/>
    </font>
    <font>
      <sz val="12"/>
      <name val="Century Gothic"/>
      <family val="2"/>
    </font>
    <font>
      <sz val="12"/>
      <name val="Helv"/>
    </font>
    <font>
      <sz val="10"/>
      <name val="Arial"/>
      <family val="2"/>
    </font>
    <font>
      <sz val="12"/>
      <name val="Courier"/>
      <family val="3"/>
    </font>
    <font>
      <sz val="12"/>
      <name val="Courier New"/>
      <family val="3"/>
    </font>
    <font>
      <sz val="12"/>
      <name val="Times"/>
    </font>
    <font>
      <sz val="12"/>
      <name val="Palatino"/>
    </font>
    <font>
      <sz val="12"/>
      <name val="Geneva"/>
    </font>
    <font>
      <sz val="12"/>
      <name val="Arial Rounded MT Bold"/>
      <family val="2"/>
    </font>
    <font>
      <sz val="12"/>
      <name val="Arial Narrow"/>
      <family val="2"/>
    </font>
    <font>
      <sz val="12"/>
      <name val="System"/>
      <family val="2"/>
    </font>
    <font>
      <sz val="12"/>
      <name val="Mishawaka"/>
    </font>
    <font>
      <sz val="12"/>
      <name val="Wide Latin"/>
      <family val="1"/>
    </font>
    <font>
      <sz val="8"/>
      <name val="Tahoma"/>
      <family val="2"/>
    </font>
    <font>
      <sz val="10"/>
      <name val="Arial"/>
      <family val="2"/>
    </font>
    <font>
      <b/>
      <sz val="9"/>
      <name val="Arial"/>
      <family val="2"/>
    </font>
    <font>
      <b/>
      <sz val="10"/>
      <name val="Arial"/>
      <family val="2"/>
    </font>
    <font>
      <sz val="8"/>
      <name val="Arial"/>
      <family val="2"/>
    </font>
    <font>
      <i/>
      <sz val="9"/>
      <name val="Arial"/>
      <family val="2"/>
    </font>
    <font>
      <b/>
      <sz val="10"/>
      <color indexed="16"/>
      <name val="Arial"/>
      <family val="2"/>
    </font>
    <font>
      <b/>
      <sz val="10"/>
      <color indexed="12"/>
      <name val="Arial"/>
      <family val="2"/>
    </font>
    <font>
      <b/>
      <sz val="8"/>
      <name val="Arial"/>
      <family val="2"/>
    </font>
    <font>
      <sz val="8"/>
      <color indexed="12"/>
      <name val="Arial"/>
      <family val="2"/>
    </font>
    <font>
      <b/>
      <sz val="8"/>
      <color indexed="12"/>
      <name val="Arial"/>
      <family val="2"/>
    </font>
    <font>
      <b/>
      <sz val="8"/>
      <color indexed="8"/>
      <name val="Arial"/>
      <family val="2"/>
    </font>
    <font>
      <sz val="8"/>
      <color indexed="8"/>
      <name val="Arial"/>
      <family val="2"/>
    </font>
    <font>
      <b/>
      <i/>
      <sz val="10"/>
      <color indexed="12"/>
      <name val="Arial"/>
      <family val="2"/>
    </font>
    <font>
      <b/>
      <sz val="10"/>
      <color indexed="8"/>
      <name val="Arial"/>
      <family val="2"/>
    </font>
    <font>
      <sz val="7"/>
      <color indexed="8"/>
      <name val="Arial"/>
      <family val="2"/>
    </font>
    <font>
      <b/>
      <sz val="12"/>
      <name val="Arial"/>
      <family val="2"/>
    </font>
    <font>
      <b/>
      <sz val="8"/>
      <color indexed="10"/>
      <name val="Arial"/>
      <family val="2"/>
    </font>
    <font>
      <b/>
      <sz val="10"/>
      <color indexed="10"/>
      <name val="Arial"/>
      <family val="2"/>
    </font>
    <font>
      <b/>
      <sz val="11"/>
      <color indexed="10"/>
      <name val="Arial"/>
      <family val="2"/>
    </font>
    <font>
      <b/>
      <sz val="11"/>
      <color indexed="10"/>
      <name val="Arial"/>
      <family val="2"/>
    </font>
    <font>
      <sz val="8"/>
      <color indexed="10"/>
      <name val="Arial"/>
      <family val="2"/>
    </font>
    <font>
      <sz val="8"/>
      <color indexed="9"/>
      <name val="Arial"/>
      <family val="2"/>
    </font>
    <font>
      <sz val="8"/>
      <color indexed="16"/>
      <name val="Arial"/>
      <family val="2"/>
    </font>
    <font>
      <sz val="7"/>
      <name val="Arial"/>
      <family val="2"/>
    </font>
    <font>
      <b/>
      <sz val="8"/>
      <color indexed="9"/>
      <name val="Arial"/>
      <family val="2"/>
    </font>
    <font>
      <sz val="8"/>
      <color indexed="57"/>
      <name val="Arial"/>
      <family val="2"/>
    </font>
    <font>
      <sz val="8"/>
      <color indexed="56"/>
      <name val="Arial"/>
      <family val="2"/>
    </font>
    <font>
      <sz val="7"/>
      <color indexed="16"/>
      <name val="Arial"/>
      <family val="2"/>
    </font>
    <font>
      <i/>
      <sz val="8"/>
      <name val="Arial"/>
      <family val="2"/>
    </font>
    <font>
      <b/>
      <sz val="10"/>
      <name val="Arial"/>
      <family val="2"/>
    </font>
    <font>
      <sz val="10"/>
      <color indexed="8"/>
      <name val="Arial"/>
      <family val="2"/>
    </font>
    <font>
      <b/>
      <i/>
      <sz val="10"/>
      <color indexed="16"/>
      <name val="Arial"/>
      <family val="2"/>
    </font>
    <font>
      <sz val="10"/>
      <color indexed="12"/>
      <name val="Arial"/>
      <family val="2"/>
    </font>
    <font>
      <sz val="10"/>
      <color indexed="16"/>
      <name val="Arial"/>
      <family val="2"/>
    </font>
    <font>
      <sz val="12"/>
      <name val="Arial"/>
      <family val="2"/>
    </font>
    <font>
      <sz val="10"/>
      <color indexed="17"/>
      <name val="Arial"/>
      <family val="2"/>
    </font>
    <font>
      <b/>
      <sz val="9"/>
      <color indexed="12"/>
      <name val="Arial"/>
      <family val="2"/>
    </font>
    <font>
      <sz val="11"/>
      <color indexed="16"/>
      <name val="Arial"/>
      <family val="2"/>
    </font>
    <font>
      <b/>
      <i/>
      <sz val="9"/>
      <color indexed="12"/>
      <name val="Arial"/>
      <family val="2"/>
    </font>
    <font>
      <b/>
      <i/>
      <sz val="14"/>
      <name val="Times New Roman"/>
      <family val="1"/>
    </font>
    <font>
      <sz val="9"/>
      <color indexed="8"/>
      <name val="Arial"/>
      <family val="2"/>
    </font>
    <font>
      <sz val="7"/>
      <name val="Small Fonts"/>
      <family val="2"/>
    </font>
    <font>
      <b/>
      <i/>
      <sz val="10"/>
      <color indexed="16"/>
      <name val="Arial"/>
      <family val="2"/>
    </font>
    <font>
      <sz val="13"/>
      <color indexed="8"/>
      <name val="Arial"/>
      <family val="2"/>
    </font>
    <font>
      <i/>
      <sz val="11"/>
      <name val="Arial"/>
      <family val="2"/>
    </font>
    <font>
      <vertAlign val="superscript"/>
      <sz val="10"/>
      <name val="Geneva"/>
    </font>
    <font>
      <sz val="10"/>
      <color indexed="12"/>
      <name val="Geneva"/>
    </font>
    <font>
      <b/>
      <sz val="11"/>
      <name val="Symbol"/>
      <family val="1"/>
      <charset val="2"/>
    </font>
    <font>
      <sz val="10"/>
      <color indexed="15"/>
      <name val="Arial"/>
      <family val="2"/>
    </font>
    <font>
      <sz val="10"/>
      <color indexed="15"/>
      <name val="Symbol"/>
      <family val="1"/>
      <charset val="2"/>
    </font>
    <font>
      <sz val="11"/>
      <color indexed="15"/>
      <name val="Arial"/>
      <family val="2"/>
    </font>
    <font>
      <sz val="11"/>
      <color indexed="15"/>
      <name val="Symbol"/>
      <family val="1"/>
      <charset val="2"/>
    </font>
    <font>
      <sz val="10"/>
      <name val="Symbol"/>
      <family val="1"/>
      <charset val="2"/>
    </font>
    <font>
      <u/>
      <sz val="9"/>
      <name val="Arial"/>
      <family val="2"/>
    </font>
    <font>
      <i/>
      <sz val="10"/>
      <name val="Arial"/>
      <family val="2"/>
    </font>
    <font>
      <b/>
      <sz val="10"/>
      <name val="Symbol"/>
      <family val="1"/>
      <charset val="2"/>
    </font>
    <font>
      <b/>
      <sz val="9"/>
      <name val="Symbol"/>
      <family val="1"/>
      <charset val="2"/>
    </font>
    <font>
      <b/>
      <sz val="11"/>
      <color indexed="10"/>
      <name val="Arial"/>
      <family val="2"/>
    </font>
    <font>
      <b/>
      <sz val="9"/>
      <color indexed="30"/>
      <name val="Arial"/>
      <family val="2"/>
    </font>
    <font>
      <b/>
      <sz val="9"/>
      <color indexed="30"/>
      <name val="Symbol"/>
      <family val="1"/>
      <charset val="2"/>
    </font>
  </fonts>
  <fills count="5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4"/>
        <bgColor indexed="64"/>
      </patternFill>
    </fill>
    <fill>
      <patternFill patternType="solid">
        <fgColor indexed="35"/>
        <bgColor indexed="64"/>
      </patternFill>
    </fill>
    <fill>
      <patternFill patternType="solid">
        <fgColor indexed="16"/>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49"/>
        <bgColor indexed="64"/>
      </patternFill>
    </fill>
    <fill>
      <patternFill patternType="solid">
        <fgColor indexed="52"/>
        <bgColor indexed="64"/>
      </patternFill>
    </fill>
    <fill>
      <patternFill patternType="solid">
        <fgColor indexed="36"/>
        <bgColor indexed="64"/>
      </patternFill>
    </fill>
    <fill>
      <patternFill patternType="solid">
        <fgColor indexed="21"/>
        <bgColor indexed="64"/>
      </patternFill>
    </fill>
    <fill>
      <patternFill patternType="solid">
        <fgColor indexed="40"/>
        <bgColor indexed="64"/>
      </patternFill>
    </fill>
    <fill>
      <patternFill patternType="solid">
        <fgColor indexed="23"/>
        <bgColor indexed="64"/>
      </patternFill>
    </fill>
    <fill>
      <patternFill patternType="solid">
        <fgColor indexed="18"/>
        <bgColor indexed="64"/>
      </patternFill>
    </fill>
    <fill>
      <patternFill patternType="solid">
        <fgColor indexed="12"/>
        <bgColor indexed="64"/>
      </patternFill>
    </fill>
    <fill>
      <patternFill patternType="solid">
        <fgColor indexed="13"/>
        <bgColor indexed="64"/>
      </patternFill>
    </fill>
    <fill>
      <patternFill patternType="solid">
        <fgColor indexed="24"/>
        <bgColor indexed="64"/>
      </patternFill>
    </fill>
    <fill>
      <patternFill patternType="solid">
        <fgColor indexed="9"/>
        <bgColor indexed="64"/>
      </patternFill>
    </fill>
    <fill>
      <patternFill patternType="solid">
        <fgColor indexed="17"/>
        <bgColor indexed="64"/>
      </patternFill>
    </fill>
    <fill>
      <patternFill patternType="solid">
        <fgColor indexed="19"/>
        <bgColor indexed="64"/>
      </patternFill>
    </fill>
    <fill>
      <patternFill patternType="solid">
        <fgColor indexed="20"/>
        <bgColor indexed="64"/>
      </patternFill>
    </fill>
    <fill>
      <patternFill patternType="solid">
        <fgColor indexed="25"/>
        <bgColor indexed="64"/>
      </patternFill>
    </fill>
    <fill>
      <patternFill patternType="solid">
        <fgColor indexed="30"/>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7"/>
        <bgColor indexed="64"/>
      </patternFill>
    </fill>
    <fill>
      <patternFill patternType="solid">
        <fgColor indexed="39"/>
        <bgColor indexed="64"/>
      </patternFill>
    </fill>
    <fill>
      <patternFill patternType="solid">
        <fgColor indexed="44"/>
        <bgColor indexed="64"/>
      </patternFill>
    </fill>
    <fill>
      <patternFill patternType="solid">
        <fgColor indexed="45"/>
        <bgColor indexed="64"/>
      </patternFill>
    </fill>
    <fill>
      <patternFill patternType="solid">
        <fgColor indexed="50"/>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indexed="15"/>
        <bgColor indexed="64"/>
      </patternFill>
    </fill>
    <fill>
      <patternFill patternType="solid">
        <fgColor indexed="48"/>
        <bgColor indexed="64"/>
      </patternFill>
    </fill>
    <fill>
      <patternFill patternType="solid">
        <fgColor indexed="51"/>
        <bgColor indexed="64"/>
      </patternFill>
    </fill>
  </fills>
  <borders count="6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top style="double">
        <color indexed="64"/>
      </top>
      <bottom/>
      <diagonal/>
    </border>
    <border>
      <left/>
      <right style="thin">
        <color indexed="64"/>
      </right>
      <top style="double">
        <color indexed="64"/>
      </top>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top/>
      <bottom/>
      <diagonal/>
    </border>
    <border>
      <left/>
      <right style="medium">
        <color indexed="64"/>
      </right>
      <top/>
      <bottom/>
      <diagonal/>
    </border>
    <border>
      <left style="double">
        <color indexed="64"/>
      </left>
      <right/>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double">
        <color indexed="64"/>
      </right>
      <top/>
      <bottom style="thin">
        <color indexed="64"/>
      </bottom>
      <diagonal/>
    </border>
    <border>
      <left/>
      <right style="medium">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bottom style="double">
        <color indexed="64"/>
      </bottom>
      <diagonal/>
    </border>
    <border>
      <left/>
      <right style="medium">
        <color indexed="64"/>
      </right>
      <top/>
      <bottom style="medium">
        <color indexed="64"/>
      </bottom>
      <diagonal/>
    </border>
    <border>
      <left style="double">
        <color indexed="64"/>
      </left>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diagonal/>
    </border>
    <border>
      <left/>
      <right style="double">
        <color indexed="64"/>
      </right>
      <top/>
      <bottom/>
      <diagonal/>
    </border>
    <border>
      <left/>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style="medium">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double">
        <color indexed="64"/>
      </bottom>
      <diagonal/>
    </border>
    <border>
      <left/>
      <right/>
      <top style="double">
        <color indexed="64"/>
      </top>
      <bottom/>
      <diagonal/>
    </border>
  </borders>
  <cellStyleXfs count="5">
    <xf numFmtId="0" fontId="0" fillId="0" borderId="0"/>
    <xf numFmtId="43" fontId="2" fillId="0" borderId="0" applyFont="0" applyFill="0" applyBorder="0" applyAlignment="0" applyProtection="0"/>
    <xf numFmtId="0" fontId="1" fillId="0" borderId="0"/>
    <xf numFmtId="0" fontId="14" fillId="0" borderId="0"/>
    <xf numFmtId="0" fontId="3" fillId="0" borderId="0"/>
  </cellStyleXfs>
  <cellXfs count="707">
    <xf numFmtId="0" fontId="0" fillId="0" borderId="0" xfId="0"/>
    <xf numFmtId="0" fontId="7" fillId="2" borderId="1" xfId="4" applyFont="1" applyFill="1" applyBorder="1" applyAlignment="1">
      <alignment horizontal="center"/>
    </xf>
    <xf numFmtId="0" fontId="9" fillId="2" borderId="2" xfId="4" applyFont="1" applyFill="1" applyBorder="1" applyAlignment="1">
      <alignment horizontal="center"/>
    </xf>
    <xf numFmtId="0" fontId="10" fillId="2" borderId="2" xfId="4" applyFont="1" applyFill="1" applyBorder="1" applyAlignment="1">
      <alignment horizontal="center"/>
    </xf>
    <xf numFmtId="0" fontId="11" fillId="2" borderId="2" xfId="4" applyFont="1" applyFill="1" applyBorder="1" applyAlignment="1">
      <alignment horizontal="center"/>
    </xf>
    <xf numFmtId="0" fontId="12" fillId="2" borderId="2" xfId="4" applyFont="1" applyFill="1" applyBorder="1" applyAlignment="1">
      <alignment horizontal="center"/>
    </xf>
    <xf numFmtId="0" fontId="15" fillId="2" borderId="2" xfId="4" applyFont="1" applyFill="1" applyBorder="1" applyAlignment="1">
      <alignment horizontal="center"/>
    </xf>
    <xf numFmtId="0" fontId="16" fillId="2" borderId="2" xfId="4" applyFont="1" applyFill="1" applyBorder="1" applyAlignment="1">
      <alignment horizontal="center"/>
    </xf>
    <xf numFmtId="0" fontId="17" fillId="2" borderId="2" xfId="4" applyFont="1" applyFill="1" applyBorder="1" applyAlignment="1">
      <alignment horizontal="center"/>
    </xf>
    <xf numFmtId="0" fontId="20" fillId="2" borderId="2" xfId="4" applyFont="1" applyFill="1" applyBorder="1" applyAlignment="1">
      <alignment horizontal="center"/>
    </xf>
    <xf numFmtId="0" fontId="21" fillId="2" borderId="2" xfId="4" applyFont="1" applyFill="1" applyBorder="1" applyAlignment="1">
      <alignment horizontal="center"/>
    </xf>
    <xf numFmtId="0" fontId="22" fillId="2" borderId="2" xfId="4" applyFont="1" applyFill="1" applyBorder="1" applyAlignment="1">
      <alignment horizontal="center"/>
    </xf>
    <xf numFmtId="0" fontId="19" fillId="2" borderId="2" xfId="4" applyFont="1" applyFill="1" applyBorder="1" applyAlignment="1">
      <alignment horizontal="center"/>
    </xf>
    <xf numFmtId="0" fontId="23" fillId="2" borderId="2" xfId="4" applyFont="1" applyFill="1" applyBorder="1" applyAlignment="1">
      <alignment horizontal="center"/>
    </xf>
    <xf numFmtId="0" fontId="18" fillId="2" borderId="2" xfId="4" applyFont="1" applyFill="1" applyBorder="1" applyAlignment="1">
      <alignment horizontal="center"/>
    </xf>
    <xf numFmtId="0" fontId="8" fillId="2" borderId="2" xfId="4" applyFont="1" applyFill="1" applyBorder="1" applyAlignment="1">
      <alignment horizontal="center"/>
    </xf>
    <xf numFmtId="0" fontId="24" fillId="2" borderId="3" xfId="4" applyFont="1" applyFill="1" applyBorder="1" applyAlignment="1">
      <alignment horizontal="center"/>
    </xf>
    <xf numFmtId="0" fontId="26" fillId="0" borderId="0" xfId="0" applyFont="1" applyAlignment="1">
      <alignment horizontal="right"/>
    </xf>
    <xf numFmtId="164" fontId="28" fillId="0" borderId="0" xfId="4" applyNumberFormat="1" applyFont="1" applyAlignment="1">
      <alignment horizontal="right"/>
    </xf>
    <xf numFmtId="0" fontId="28" fillId="0" borderId="0" xfId="4" applyFont="1" applyAlignment="1">
      <alignment horizontal="left"/>
    </xf>
    <xf numFmtId="2" fontId="28" fillId="0" borderId="0" xfId="4" applyNumberFormat="1" applyFont="1" applyAlignment="1">
      <alignment horizontal="right"/>
    </xf>
    <xf numFmtId="0" fontId="28" fillId="0" borderId="0" xfId="4" applyFont="1" applyAlignment="1">
      <alignment horizontal="center"/>
    </xf>
    <xf numFmtId="0" fontId="29" fillId="0" borderId="0" xfId="4" applyFont="1" applyAlignment="1">
      <alignment horizontal="center"/>
    </xf>
    <xf numFmtId="0" fontId="30" fillId="0" borderId="0" xfId="4" applyFont="1" applyAlignment="1">
      <alignment horizontal="center"/>
    </xf>
    <xf numFmtId="0" fontId="31" fillId="0" borderId="0" xfId="4" applyFont="1" applyAlignment="1">
      <alignment horizontal="centerContinuous"/>
    </xf>
    <xf numFmtId="0" fontId="32" fillId="0" borderId="0" xfId="4" applyFont="1" applyAlignment="1">
      <alignment horizontal="centerContinuous"/>
    </xf>
    <xf numFmtId="0" fontId="31" fillId="0" borderId="0" xfId="4" applyFont="1" applyAlignment="1">
      <alignment horizontal="center"/>
    </xf>
    <xf numFmtId="0" fontId="29" fillId="0" borderId="0" xfId="4" applyFont="1" applyAlignment="1">
      <alignment horizontal="centerContinuous"/>
    </xf>
    <xf numFmtId="0" fontId="33" fillId="0" borderId="0" xfId="4" applyFont="1" applyAlignment="1">
      <alignment horizontal="centerContinuous"/>
    </xf>
    <xf numFmtId="0" fontId="32" fillId="0" borderId="0" xfId="4" applyFont="1" applyAlignment="1">
      <alignment horizontal="center"/>
    </xf>
    <xf numFmtId="0" fontId="29" fillId="0" borderId="0" xfId="4" applyFont="1" applyFill="1" applyAlignment="1">
      <alignment horizontal="center"/>
    </xf>
    <xf numFmtId="0" fontId="33" fillId="0" borderId="0" xfId="4" applyFont="1" applyBorder="1" applyAlignment="1">
      <alignment horizontal="right"/>
    </xf>
    <xf numFmtId="0" fontId="29" fillId="2" borderId="4" xfId="4" applyFont="1" applyFill="1" applyBorder="1" applyAlignment="1">
      <alignment horizontal="center"/>
    </xf>
    <xf numFmtId="0" fontId="29" fillId="2" borderId="5" xfId="4" applyFont="1" applyFill="1" applyBorder="1" applyAlignment="1">
      <alignment horizontal="left"/>
    </xf>
    <xf numFmtId="0" fontId="29" fillId="3" borderId="4" xfId="4" applyFont="1" applyFill="1" applyBorder="1" applyAlignment="1">
      <alignment horizontal="center"/>
    </xf>
    <xf numFmtId="0" fontId="29" fillId="3" borderId="5" xfId="4" applyFont="1" applyFill="1" applyBorder="1" applyAlignment="1">
      <alignment horizontal="center"/>
    </xf>
    <xf numFmtId="0" fontId="29" fillId="0" borderId="0" xfId="4" applyFont="1" applyAlignment="1">
      <alignment horizontal="left"/>
    </xf>
    <xf numFmtId="0" fontId="29" fillId="2" borderId="6" xfId="4" applyFont="1" applyFill="1" applyBorder="1" applyAlignment="1">
      <alignment horizontal="center"/>
    </xf>
    <xf numFmtId="0" fontId="29" fillId="2" borderId="7" xfId="4" applyFont="1" applyFill="1" applyBorder="1" applyAlignment="1">
      <alignment horizontal="left"/>
    </xf>
    <xf numFmtId="0" fontId="29" fillId="3" borderId="6" xfId="4" applyFont="1" applyFill="1" applyBorder="1" applyAlignment="1">
      <alignment horizontal="center"/>
    </xf>
    <xf numFmtId="0" fontId="29" fillId="3" borderId="7" xfId="4" applyFont="1" applyFill="1" applyBorder="1" applyAlignment="1">
      <alignment horizontal="center"/>
    </xf>
    <xf numFmtId="0" fontId="37" fillId="0" borderId="0" xfId="4" applyFont="1" applyFill="1" applyBorder="1" applyAlignment="1">
      <alignment horizontal="center"/>
    </xf>
    <xf numFmtId="0" fontId="29" fillId="3" borderId="8" xfId="4" applyFont="1" applyFill="1" applyBorder="1" applyAlignment="1">
      <alignment horizontal="center"/>
    </xf>
    <xf numFmtId="0" fontId="29" fillId="3" borderId="9" xfId="4" applyFont="1" applyFill="1" applyBorder="1" applyAlignment="1">
      <alignment horizontal="center"/>
    </xf>
    <xf numFmtId="0" fontId="29" fillId="0" borderId="0" xfId="4" applyFont="1" applyBorder="1" applyAlignment="1">
      <alignment horizontal="centerContinuous"/>
    </xf>
    <xf numFmtId="0" fontId="29" fillId="4" borderId="10" xfId="4" applyFont="1" applyFill="1" applyBorder="1" applyAlignment="1">
      <alignment horizontal="center"/>
    </xf>
    <xf numFmtId="0" fontId="29" fillId="4" borderId="11" xfId="4" applyFont="1" applyFill="1" applyBorder="1" applyAlignment="1">
      <alignment horizontal="center"/>
    </xf>
    <xf numFmtId="0" fontId="29" fillId="0" borderId="0" xfId="4" applyFont="1" applyBorder="1" applyAlignment="1">
      <alignment horizontal="center"/>
    </xf>
    <xf numFmtId="0" fontId="29" fillId="0" borderId="0" xfId="4" applyFont="1" applyAlignment="1"/>
    <xf numFmtId="0" fontId="29" fillId="2" borderId="8" xfId="4" applyFont="1" applyFill="1" applyBorder="1" applyAlignment="1">
      <alignment horizontal="center"/>
    </xf>
    <xf numFmtId="0" fontId="29" fillId="2" borderId="9" xfId="4" applyFont="1" applyFill="1" applyBorder="1" applyAlignment="1">
      <alignment horizontal="left"/>
    </xf>
    <xf numFmtId="0" fontId="38" fillId="5" borderId="12" xfId="4" applyFont="1" applyFill="1" applyBorder="1" applyAlignment="1">
      <alignment horizontal="centerContinuous"/>
    </xf>
    <xf numFmtId="0" fontId="38" fillId="5" borderId="13" xfId="4" applyFont="1" applyFill="1" applyBorder="1" applyAlignment="1">
      <alignment horizontal="centerContinuous"/>
    </xf>
    <xf numFmtId="0" fontId="36" fillId="5" borderId="14" xfId="4" applyFont="1" applyFill="1" applyBorder="1" applyAlignment="1">
      <alignment horizontal="centerContinuous"/>
    </xf>
    <xf numFmtId="0" fontId="39" fillId="5" borderId="15" xfId="4" applyFont="1" applyFill="1" applyBorder="1" applyAlignment="1">
      <alignment horizontal="centerContinuous"/>
    </xf>
    <xf numFmtId="0" fontId="34" fillId="2" borderId="16" xfId="4" applyFont="1" applyFill="1" applyBorder="1" applyAlignment="1">
      <alignment horizontal="center"/>
    </xf>
    <xf numFmtId="0" fontId="34" fillId="2" borderId="16" xfId="4" applyFont="1" applyFill="1" applyBorder="1" applyAlignment="1">
      <alignment horizontal="centerContinuous"/>
    </xf>
    <xf numFmtId="0" fontId="34" fillId="2" borderId="17" xfId="4" applyFont="1" applyFill="1" applyBorder="1" applyAlignment="1">
      <alignment horizontal="centerContinuous"/>
    </xf>
    <xf numFmtId="0" fontId="34" fillId="2" borderId="15" xfId="4" applyFont="1" applyFill="1" applyBorder="1" applyAlignment="1">
      <alignment horizontal="center"/>
    </xf>
    <xf numFmtId="0" fontId="35" fillId="5" borderId="18" xfId="4" quotePrefix="1" applyFont="1" applyFill="1" applyBorder="1" applyAlignment="1">
      <alignment horizontal="centerContinuous"/>
    </xf>
    <xf numFmtId="0" fontId="35" fillId="5" borderId="0" xfId="4" quotePrefix="1" applyFont="1" applyFill="1" applyBorder="1" applyAlignment="1">
      <alignment horizontal="centerContinuous"/>
    </xf>
    <xf numFmtId="0" fontId="34" fillId="5" borderId="0" xfId="4" applyFont="1" applyFill="1" applyBorder="1" applyAlignment="1">
      <alignment horizontal="centerContinuous"/>
    </xf>
    <xf numFmtId="0" fontId="34" fillId="5" borderId="19" xfId="4" applyFont="1" applyFill="1" applyBorder="1" applyAlignment="1">
      <alignment horizontal="centerContinuous"/>
    </xf>
    <xf numFmtId="0" fontId="36" fillId="2" borderId="20" xfId="4" applyFont="1" applyFill="1" applyBorder="1" applyAlignment="1">
      <alignment horizontal="center"/>
    </xf>
    <xf numFmtId="0" fontId="36" fillId="2" borderId="8" xfId="4" applyFont="1" applyFill="1" applyBorder="1" applyAlignment="1">
      <alignment horizontal="center"/>
    </xf>
    <xf numFmtId="0" fontId="36" fillId="2" borderId="21" xfId="4" applyFont="1" applyFill="1" applyBorder="1" applyAlignment="1">
      <alignment horizontal="center"/>
    </xf>
    <xf numFmtId="0" fontId="36" fillId="2" borderId="22" xfId="4" applyFont="1" applyFill="1" applyBorder="1" applyAlignment="1">
      <alignment horizontal="center"/>
    </xf>
    <xf numFmtId="0" fontId="36" fillId="2" borderId="23" xfId="4" applyFont="1" applyFill="1" applyBorder="1" applyAlignment="1">
      <alignment horizontal="center"/>
    </xf>
    <xf numFmtId="0" fontId="35" fillId="5" borderId="20" xfId="4" applyFont="1" applyFill="1" applyBorder="1" applyAlignment="1">
      <alignment horizontal="center" wrapText="1"/>
    </xf>
    <xf numFmtId="0" fontId="35" fillId="5" borderId="22" xfId="4" applyFont="1" applyFill="1" applyBorder="1" applyAlignment="1">
      <alignment horizontal="center" wrapText="1"/>
    </xf>
    <xf numFmtId="0" fontId="35" fillId="5" borderId="22" xfId="4" applyFont="1" applyFill="1" applyBorder="1" applyAlignment="1">
      <alignment horizontal="centerContinuous" wrapText="1"/>
    </xf>
    <xf numFmtId="0" fontId="35" fillId="5" borderId="24" xfId="4" applyFont="1" applyFill="1" applyBorder="1" applyAlignment="1">
      <alignment horizontal="center" wrapText="1"/>
    </xf>
    <xf numFmtId="0" fontId="37" fillId="2" borderId="6" xfId="4" applyFont="1" applyFill="1" applyBorder="1" applyAlignment="1">
      <alignment horizontal="centerContinuous" wrapText="1"/>
    </xf>
    <xf numFmtId="0" fontId="37" fillId="2" borderId="6" xfId="4" applyFont="1" applyFill="1" applyBorder="1" applyAlignment="1">
      <alignment horizontal="right" wrapText="1"/>
    </xf>
    <xf numFmtId="0" fontId="37" fillId="2" borderId="0" xfId="4" applyFont="1" applyFill="1" applyBorder="1" applyAlignment="1">
      <alignment horizontal="right" wrapText="1"/>
    </xf>
    <xf numFmtId="0" fontId="29" fillId="2" borderId="6" xfId="4" applyFont="1" applyFill="1" applyBorder="1" applyAlignment="1">
      <alignment horizontal="right"/>
    </xf>
    <xf numFmtId="0" fontId="29" fillId="2" borderId="0" xfId="4" applyFont="1" applyFill="1" applyBorder="1" applyAlignment="1">
      <alignment horizontal="right"/>
    </xf>
    <xf numFmtId="0" fontId="29" fillId="2" borderId="7" xfId="4" applyFont="1" applyFill="1" applyBorder="1" applyAlignment="1">
      <alignment horizontal="right"/>
    </xf>
    <xf numFmtId="0" fontId="29" fillId="2" borderId="25" xfId="4" applyFont="1" applyFill="1" applyBorder="1" applyAlignment="1">
      <alignment horizontal="right"/>
    </xf>
    <xf numFmtId="0" fontId="29" fillId="2" borderId="26" xfId="4" applyFont="1" applyFill="1" applyBorder="1" applyAlignment="1">
      <alignment horizontal="right"/>
    </xf>
    <xf numFmtId="0" fontId="29" fillId="2" borderId="25" xfId="4" applyFont="1" applyFill="1" applyBorder="1" applyAlignment="1">
      <alignment horizontal="center"/>
    </xf>
    <xf numFmtId="0" fontId="28" fillId="0" borderId="0" xfId="4" applyFont="1" applyAlignment="1">
      <alignment horizontal="centerContinuous"/>
    </xf>
    <xf numFmtId="0" fontId="28" fillId="5" borderId="4" xfId="4" applyFont="1" applyFill="1" applyBorder="1" applyAlignment="1">
      <alignment horizontal="center"/>
    </xf>
    <xf numFmtId="0" fontId="36" fillId="5" borderId="27" xfId="4" applyFont="1" applyFill="1" applyBorder="1" applyAlignment="1">
      <alignment horizontal="center"/>
    </xf>
    <xf numFmtId="0" fontId="36" fillId="5" borderId="28" xfId="4" applyFont="1" applyFill="1" applyBorder="1" applyAlignment="1">
      <alignment horizontal="center"/>
    </xf>
    <xf numFmtId="0" fontId="36" fillId="5" borderId="6" xfId="4" applyFont="1" applyFill="1" applyBorder="1" applyAlignment="1">
      <alignment horizontal="right"/>
    </xf>
    <xf numFmtId="0" fontId="37" fillId="5" borderId="0" xfId="4" applyFont="1" applyFill="1" applyBorder="1" applyAlignment="1">
      <alignment horizontal="center"/>
    </xf>
    <xf numFmtId="0" fontId="37" fillId="5" borderId="0" xfId="4" applyNumberFormat="1" applyFont="1" applyFill="1" applyBorder="1" applyAlignment="1">
      <alignment horizontal="center"/>
    </xf>
    <xf numFmtId="0" fontId="37" fillId="5" borderId="7" xfId="4" applyNumberFormat="1" applyFont="1" applyFill="1" applyBorder="1" applyAlignment="1">
      <alignment horizontal="center"/>
    </xf>
    <xf numFmtId="0" fontId="40" fillId="5" borderId="7" xfId="4" applyNumberFormat="1" applyFont="1" applyFill="1" applyBorder="1" applyAlignment="1">
      <alignment horizontal="center"/>
    </xf>
    <xf numFmtId="0" fontId="36" fillId="5" borderId="8" xfId="4" applyFont="1" applyFill="1" applyBorder="1" applyAlignment="1">
      <alignment horizontal="right"/>
    </xf>
    <xf numFmtId="0" fontId="37" fillId="5" borderId="22" xfId="4" applyFont="1" applyFill="1" applyBorder="1" applyAlignment="1">
      <alignment horizontal="center"/>
    </xf>
    <xf numFmtId="0" fontId="37" fillId="5" borderId="22" xfId="4" applyNumberFormat="1" applyFont="1" applyFill="1" applyBorder="1" applyAlignment="1">
      <alignment horizontal="center"/>
    </xf>
    <xf numFmtId="0" fontId="37" fillId="5" borderId="9" xfId="4" applyNumberFormat="1" applyFont="1" applyFill="1" applyBorder="1" applyAlignment="1">
      <alignment horizontal="center"/>
    </xf>
    <xf numFmtId="0" fontId="40" fillId="5" borderId="3" xfId="4" applyNumberFormat="1" applyFont="1" applyFill="1" applyBorder="1" applyAlignment="1">
      <alignment horizontal="center"/>
    </xf>
    <xf numFmtId="0" fontId="40" fillId="5" borderId="9" xfId="4" applyNumberFormat="1" applyFont="1" applyFill="1" applyBorder="1" applyAlignment="1">
      <alignment horizontal="center"/>
    </xf>
    <xf numFmtId="0" fontId="33" fillId="0" borderId="0" xfId="4" applyFont="1" applyAlignment="1">
      <alignment horizontal="right"/>
    </xf>
    <xf numFmtId="0" fontId="38" fillId="5" borderId="29" xfId="4" applyFont="1" applyFill="1" applyBorder="1" applyAlignment="1">
      <alignment horizontal="center"/>
    </xf>
    <xf numFmtId="0" fontId="38" fillId="5" borderId="30" xfId="4" applyFont="1" applyFill="1" applyBorder="1" applyAlignment="1">
      <alignment horizontal="centerContinuous"/>
    </xf>
    <xf numFmtId="0" fontId="35" fillId="5" borderId="31" xfId="4" applyFont="1" applyFill="1" applyBorder="1" applyAlignment="1">
      <alignment horizontal="center"/>
    </xf>
    <xf numFmtId="0" fontId="35" fillId="5" borderId="0" xfId="4" applyFont="1" applyFill="1" applyBorder="1" applyAlignment="1">
      <alignment horizontal="centerContinuous"/>
    </xf>
    <xf numFmtId="0" fontId="35" fillId="5" borderId="32" xfId="4" applyFont="1" applyFill="1" applyBorder="1" applyAlignment="1">
      <alignment horizontal="center"/>
    </xf>
    <xf numFmtId="0" fontId="35" fillId="5" borderId="22" xfId="4" applyFont="1" applyFill="1" applyBorder="1" applyAlignment="1">
      <alignment horizontal="right"/>
    </xf>
    <xf numFmtId="0" fontId="35" fillId="5" borderId="22" xfId="4" applyFont="1" applyFill="1" applyBorder="1" applyAlignment="1">
      <alignment horizontal="center"/>
    </xf>
    <xf numFmtId="0" fontId="33" fillId="5" borderId="31" xfId="4" applyFont="1" applyFill="1" applyBorder="1" applyAlignment="1">
      <alignment horizontal="center"/>
    </xf>
    <xf numFmtId="0" fontId="33" fillId="5" borderId="0" xfId="4" applyFont="1" applyFill="1" applyBorder="1" applyAlignment="1">
      <alignment horizontal="right"/>
    </xf>
    <xf numFmtId="0" fontId="33" fillId="5" borderId="33" xfId="4" applyFont="1" applyFill="1" applyBorder="1" applyAlignment="1">
      <alignment horizontal="center"/>
    </xf>
    <xf numFmtId="164" fontId="29" fillId="0" borderId="0" xfId="4" applyNumberFormat="1" applyFont="1" applyAlignment="1">
      <alignment horizontal="center"/>
    </xf>
    <xf numFmtId="0" fontId="33" fillId="0" borderId="0" xfId="4" applyFont="1" applyAlignment="1">
      <alignment horizontal="left"/>
    </xf>
    <xf numFmtId="0" fontId="32" fillId="3" borderId="29" xfId="4" applyFont="1" applyFill="1" applyBorder="1" applyAlignment="1">
      <alignment horizontal="right"/>
    </xf>
    <xf numFmtId="164" fontId="35" fillId="3" borderId="34" xfId="4" applyNumberFormat="1" applyFont="1" applyFill="1" applyBorder="1" applyAlignment="1">
      <alignment horizontal="center"/>
    </xf>
    <xf numFmtId="0" fontId="35" fillId="4" borderId="30" xfId="4" applyFont="1" applyFill="1" applyBorder="1" applyAlignment="1">
      <alignment horizontal="centerContinuous"/>
    </xf>
    <xf numFmtId="0" fontId="35" fillId="3" borderId="31" xfId="4" applyFont="1" applyFill="1" applyBorder="1" applyAlignment="1">
      <alignment horizontal="right"/>
    </xf>
    <xf numFmtId="164" fontId="35" fillId="3" borderId="19" xfId="4" applyNumberFormat="1" applyFont="1" applyFill="1" applyBorder="1" applyAlignment="1">
      <alignment horizontal="center"/>
    </xf>
    <xf numFmtId="0" fontId="35" fillId="4" borderId="35" xfId="4" applyFont="1" applyFill="1" applyBorder="1" applyAlignment="1">
      <alignment horizontal="centerContinuous"/>
    </xf>
    <xf numFmtId="0" fontId="35" fillId="3" borderId="32" xfId="4" applyFont="1" applyFill="1" applyBorder="1" applyAlignment="1">
      <alignment horizontal="right" wrapText="1"/>
    </xf>
    <xf numFmtId="164" fontId="35" fillId="3" borderId="24" xfId="4" quotePrefix="1" applyNumberFormat="1" applyFont="1" applyFill="1" applyBorder="1" applyAlignment="1">
      <alignment horizontal="center" wrapText="1"/>
    </xf>
    <xf numFmtId="164" fontId="35" fillId="4" borderId="32" xfId="4" applyNumberFormat="1" applyFont="1" applyFill="1" applyBorder="1" applyAlignment="1">
      <alignment horizontal="right"/>
    </xf>
    <xf numFmtId="164" fontId="29" fillId="3" borderId="34" xfId="4" applyNumberFormat="1" applyFont="1" applyFill="1" applyBorder="1" applyAlignment="1">
      <alignment horizontal="centerContinuous"/>
    </xf>
    <xf numFmtId="164" fontId="29" fillId="3" borderId="36" xfId="4" applyNumberFormat="1" applyFont="1" applyFill="1" applyBorder="1" applyAlignment="1">
      <alignment horizontal="centerContinuous"/>
    </xf>
    <xf numFmtId="168" fontId="29" fillId="2" borderId="5" xfId="4" applyNumberFormat="1" applyFont="1" applyFill="1" applyBorder="1" applyAlignment="1">
      <alignment horizontal="center"/>
    </xf>
    <xf numFmtId="165" fontId="29" fillId="3" borderId="5" xfId="4" applyNumberFormat="1" applyFont="1" applyFill="1" applyBorder="1" applyAlignment="1">
      <alignment horizontal="left"/>
    </xf>
    <xf numFmtId="168" fontId="29" fillId="2" borderId="7" xfId="4" applyNumberFormat="1" applyFont="1" applyFill="1" applyBorder="1" applyAlignment="1">
      <alignment horizontal="center"/>
    </xf>
    <xf numFmtId="165" fontId="29" fillId="3" borderId="7" xfId="4" applyNumberFormat="1" applyFont="1" applyFill="1" applyBorder="1" applyAlignment="1">
      <alignment horizontal="left"/>
    </xf>
    <xf numFmtId="168" fontId="29" fillId="2" borderId="9" xfId="4" applyNumberFormat="1" applyFont="1" applyFill="1" applyBorder="1" applyAlignment="1">
      <alignment horizontal="center"/>
    </xf>
    <xf numFmtId="165" fontId="29" fillId="3" borderId="9" xfId="4" applyNumberFormat="1" applyFont="1" applyFill="1" applyBorder="1" applyAlignment="1">
      <alignment horizontal="left"/>
    </xf>
    <xf numFmtId="164" fontId="29" fillId="0" borderId="0" xfId="4" applyNumberFormat="1" applyFont="1" applyAlignment="1">
      <alignment horizontal="left"/>
    </xf>
    <xf numFmtId="169" fontId="29" fillId="0" borderId="0" xfId="4" applyNumberFormat="1" applyFont="1" applyAlignment="1">
      <alignment horizontal="center"/>
    </xf>
    <xf numFmtId="164" fontId="29" fillId="0" borderId="0" xfId="4" applyNumberFormat="1" applyFont="1" applyFill="1" applyAlignment="1">
      <alignment horizontal="center"/>
    </xf>
    <xf numFmtId="0" fontId="28" fillId="0" borderId="0" xfId="0" applyFont="1" applyAlignment="1">
      <alignment vertical="top"/>
    </xf>
    <xf numFmtId="0" fontId="33" fillId="0" borderId="22" xfId="4" applyFont="1" applyBorder="1" applyAlignment="1">
      <alignment horizontal="center"/>
    </xf>
    <xf numFmtId="0" fontId="37" fillId="5" borderId="18" xfId="4" applyFont="1" applyFill="1" applyBorder="1" applyAlignment="1">
      <alignment horizontal="center"/>
    </xf>
    <xf numFmtId="0" fontId="37" fillId="5" borderId="37" xfId="4" applyFont="1" applyFill="1" applyBorder="1" applyAlignment="1">
      <alignment horizontal="center"/>
    </xf>
    <xf numFmtId="43" fontId="34" fillId="2" borderId="38" xfId="1" applyFont="1" applyFill="1" applyBorder="1" applyAlignment="1">
      <alignment horizontal="center"/>
    </xf>
    <xf numFmtId="0" fontId="33" fillId="5" borderId="39" xfId="4" applyFont="1" applyFill="1" applyBorder="1" applyAlignment="1">
      <alignment horizontal="right"/>
    </xf>
    <xf numFmtId="0" fontId="29" fillId="5" borderId="28" xfId="4" applyFont="1" applyFill="1" applyBorder="1" applyAlignment="1">
      <alignment horizontal="left"/>
    </xf>
    <xf numFmtId="164" fontId="33" fillId="0" borderId="31" xfId="4" applyNumberFormat="1" applyFont="1" applyBorder="1" applyAlignment="1">
      <alignment horizontal="left"/>
    </xf>
    <xf numFmtId="0" fontId="28" fillId="3" borderId="33" xfId="4" applyFont="1" applyFill="1" applyBorder="1" applyAlignment="1">
      <alignment horizontal="centerContinuous"/>
    </xf>
    <xf numFmtId="0" fontId="28" fillId="6" borderId="4" xfId="4" applyFont="1" applyFill="1" applyBorder="1" applyAlignment="1">
      <alignment horizontal="left"/>
    </xf>
    <xf numFmtId="0" fontId="33" fillId="5" borderId="40" xfId="4" applyFont="1" applyFill="1" applyBorder="1" applyAlignment="1">
      <alignment horizontal="right"/>
    </xf>
    <xf numFmtId="0" fontId="35" fillId="5" borderId="30" xfId="4" applyFont="1" applyFill="1" applyBorder="1" applyAlignment="1">
      <alignment horizontal="left"/>
    </xf>
    <xf numFmtId="164" fontId="35" fillId="4" borderId="35" xfId="4" applyNumberFormat="1" applyFont="1" applyFill="1" applyBorder="1" applyAlignment="1">
      <alignment horizontal="centerContinuous"/>
    </xf>
    <xf numFmtId="0" fontId="33" fillId="4" borderId="0" xfId="4" applyNumberFormat="1" applyFont="1" applyFill="1" applyBorder="1" applyAlignment="1">
      <alignment horizontal="center"/>
    </xf>
    <xf numFmtId="0" fontId="33" fillId="4" borderId="40" xfId="4" applyNumberFormat="1" applyFont="1" applyFill="1" applyBorder="1" applyAlignment="1">
      <alignment horizontal="center"/>
    </xf>
    <xf numFmtId="164" fontId="33" fillId="0" borderId="0" xfId="4" applyNumberFormat="1" applyFont="1" applyBorder="1" applyAlignment="1">
      <alignment horizontal="center"/>
    </xf>
    <xf numFmtId="0" fontId="35" fillId="5" borderId="34" xfId="4" applyFont="1" applyFill="1" applyBorder="1" applyAlignment="1">
      <alignment horizontal="centerContinuous"/>
    </xf>
    <xf numFmtId="0" fontId="35" fillId="5" borderId="19" xfId="4" applyFont="1" applyFill="1" applyBorder="1" applyAlignment="1">
      <alignment horizontal="center"/>
    </xf>
    <xf numFmtId="0" fontId="35" fillId="5" borderId="24" xfId="4" applyFont="1" applyFill="1" applyBorder="1" applyAlignment="1">
      <alignment horizontal="center"/>
    </xf>
    <xf numFmtId="0" fontId="42" fillId="5" borderId="0" xfId="4" applyFont="1" applyFill="1" applyBorder="1" applyAlignment="1">
      <alignment horizontal="right"/>
    </xf>
    <xf numFmtId="0" fontId="33" fillId="0" borderId="0" xfId="4" applyFont="1" applyAlignment="1">
      <alignment horizontal="center"/>
    </xf>
    <xf numFmtId="0" fontId="29" fillId="5" borderId="1" xfId="0" applyFont="1" applyFill="1" applyBorder="1" applyAlignment="1">
      <alignment horizontal="left" vertical="top"/>
    </xf>
    <xf numFmtId="0" fontId="29" fillId="5" borderId="2" xfId="0" applyFont="1" applyFill="1" applyBorder="1" applyAlignment="1">
      <alignment horizontal="left" vertical="top"/>
    </xf>
    <xf numFmtId="0" fontId="29" fillId="5" borderId="2" xfId="0" applyFont="1" applyFill="1" applyBorder="1" applyAlignment="1">
      <alignment horizontal="left"/>
    </xf>
    <xf numFmtId="0" fontId="29" fillId="5" borderId="2" xfId="4" applyFont="1" applyFill="1" applyBorder="1" applyAlignment="1">
      <alignment horizontal="left"/>
    </xf>
    <xf numFmtId="0" fontId="6" fillId="5" borderId="2" xfId="0" applyFont="1" applyFill="1" applyBorder="1" applyAlignment="1">
      <alignment horizontal="left"/>
    </xf>
    <xf numFmtId="0" fontId="6" fillId="5" borderId="2" xfId="0" applyFont="1" applyFill="1" applyBorder="1" applyAlignment="1">
      <alignment horizontal="left" vertical="top" wrapText="1"/>
    </xf>
    <xf numFmtId="0" fontId="6" fillId="5" borderId="2" xfId="4" applyFont="1" applyFill="1" applyBorder="1" applyAlignment="1">
      <alignment horizontal="left"/>
    </xf>
    <xf numFmtId="0" fontId="28" fillId="7" borderId="41" xfId="0" applyFont="1" applyFill="1" applyBorder="1" applyAlignment="1">
      <alignment horizontal="center"/>
    </xf>
    <xf numFmtId="0" fontId="33" fillId="5" borderId="0" xfId="4" applyFont="1" applyFill="1" applyBorder="1" applyAlignment="1">
      <alignment horizontal="center"/>
    </xf>
    <xf numFmtId="164" fontId="33" fillId="5" borderId="41" xfId="4" applyNumberFormat="1" applyFont="1" applyFill="1" applyBorder="1" applyAlignment="1">
      <alignment horizontal="right"/>
    </xf>
    <xf numFmtId="0" fontId="27" fillId="8" borderId="3" xfId="4" applyFont="1" applyFill="1" applyBorder="1" applyAlignment="1">
      <alignment horizontal="center"/>
    </xf>
    <xf numFmtId="0" fontId="14" fillId="0" borderId="0" xfId="3"/>
    <xf numFmtId="0" fontId="44" fillId="0" borderId="0" xfId="0" applyFont="1"/>
    <xf numFmtId="0" fontId="45" fillId="0" borderId="0" xfId="0" applyFont="1"/>
    <xf numFmtId="0" fontId="1" fillId="0" borderId="0" xfId="0" applyFont="1" applyAlignment="1">
      <alignment horizontal="center"/>
    </xf>
    <xf numFmtId="0" fontId="0" fillId="0" borderId="0" xfId="0" applyAlignment="1"/>
    <xf numFmtId="0" fontId="29" fillId="0" borderId="0" xfId="0" applyFont="1" applyAlignment="1"/>
    <xf numFmtId="0" fontId="28" fillId="0" borderId="0" xfId="4" quotePrefix="1" applyFont="1" applyAlignment="1"/>
    <xf numFmtId="164" fontId="35" fillId="4" borderId="22" xfId="4" applyNumberFormat="1" applyFont="1" applyFill="1" applyBorder="1" applyAlignment="1"/>
    <xf numFmtId="0" fontId="29" fillId="9" borderId="10" xfId="0" applyFont="1" applyFill="1" applyBorder="1" applyAlignment="1"/>
    <xf numFmtId="0" fontId="29" fillId="9" borderId="11" xfId="0" applyFont="1" applyFill="1" applyBorder="1" applyAlignment="1"/>
    <xf numFmtId="0" fontId="29" fillId="9" borderId="42" xfId="0" applyFont="1" applyFill="1" applyBorder="1" applyAlignment="1"/>
    <xf numFmtId="0" fontId="29" fillId="9" borderId="18" xfId="0" applyFont="1" applyFill="1" applyBorder="1" applyAlignment="1"/>
    <xf numFmtId="0" fontId="29" fillId="9" borderId="7" xfId="0" applyFont="1" applyFill="1" applyBorder="1" applyAlignment="1"/>
    <xf numFmtId="0" fontId="29" fillId="9" borderId="43" xfId="0" applyFont="1" applyFill="1" applyBorder="1" applyAlignment="1"/>
    <xf numFmtId="0" fontId="5" fillId="0" borderId="0" xfId="4" applyFont="1" applyAlignment="1"/>
    <xf numFmtId="0" fontId="29" fillId="9" borderId="37" xfId="0" applyFont="1" applyFill="1" applyBorder="1" applyAlignment="1"/>
    <xf numFmtId="0" fontId="29" fillId="9" borderId="26" xfId="0" applyFont="1" applyFill="1" applyBorder="1" applyAlignment="1"/>
    <xf numFmtId="0" fontId="1" fillId="0" borderId="0" xfId="0" applyFont="1" applyAlignment="1"/>
    <xf numFmtId="0" fontId="0" fillId="5" borderId="2" xfId="0" applyFill="1" applyBorder="1" applyAlignment="1"/>
    <xf numFmtId="0" fontId="0" fillId="5" borderId="3" xfId="0" applyFill="1" applyBorder="1" applyAlignment="1"/>
    <xf numFmtId="164" fontId="29" fillId="0" borderId="0" xfId="4" applyNumberFormat="1" applyFont="1" applyBorder="1" applyAlignment="1">
      <alignment horizontal="center"/>
    </xf>
    <xf numFmtId="0" fontId="29" fillId="0" borderId="0" xfId="4" applyNumberFormat="1" applyFont="1" applyBorder="1" applyAlignment="1">
      <alignment horizontal="center"/>
    </xf>
    <xf numFmtId="0" fontId="29" fillId="0" borderId="0" xfId="4" applyFont="1" applyBorder="1" applyAlignment="1">
      <alignment horizontal="left"/>
    </xf>
    <xf numFmtId="0" fontId="0" fillId="0" borderId="0" xfId="0" applyBorder="1" applyAlignment="1"/>
    <xf numFmtId="0" fontId="28" fillId="0" borderId="0" xfId="4" applyFont="1" applyBorder="1" applyAlignment="1">
      <alignment horizontal="centerContinuous"/>
    </xf>
    <xf numFmtId="0" fontId="28" fillId="0" borderId="0" xfId="4" applyFont="1" applyBorder="1" applyAlignment="1"/>
    <xf numFmtId="164" fontId="33" fillId="0" borderId="0" xfId="4" applyNumberFormat="1" applyFont="1" applyBorder="1" applyAlignment="1">
      <alignment horizontal="centerContinuous"/>
    </xf>
    <xf numFmtId="164" fontId="28" fillId="0" borderId="0" xfId="4" applyNumberFormat="1" applyFont="1" applyBorder="1" applyAlignment="1">
      <alignment horizontal="right"/>
    </xf>
    <xf numFmtId="0" fontId="33" fillId="0" borderId="0" xfId="4" applyFont="1" applyBorder="1" applyAlignment="1">
      <alignment horizontal="left"/>
    </xf>
    <xf numFmtId="0" fontId="28" fillId="0" borderId="0" xfId="4" quotePrefix="1" applyFont="1" applyBorder="1" applyAlignment="1"/>
    <xf numFmtId="0" fontId="28" fillId="0" borderId="0" xfId="4" applyFont="1" applyBorder="1" applyAlignment="1">
      <alignment horizontal="center"/>
    </xf>
    <xf numFmtId="0" fontId="35" fillId="0" borderId="0" xfId="4" applyFont="1" applyBorder="1" applyAlignment="1">
      <alignment horizontal="center" wrapText="1"/>
    </xf>
    <xf numFmtId="0" fontId="34" fillId="0" borderId="0" xfId="4" applyFont="1" applyBorder="1" applyAlignment="1">
      <alignment horizontal="center"/>
    </xf>
    <xf numFmtId="0" fontId="32" fillId="0" borderId="0" xfId="4" applyFont="1" applyBorder="1" applyAlignment="1">
      <alignment horizontal="centerContinuous"/>
    </xf>
    <xf numFmtId="0" fontId="27" fillId="7" borderId="41" xfId="4" applyFont="1" applyFill="1" applyBorder="1" applyAlignment="1">
      <alignment horizontal="center" vertical="center"/>
    </xf>
    <xf numFmtId="0" fontId="27" fillId="0" borderId="0" xfId="0" applyFont="1" applyAlignment="1"/>
    <xf numFmtId="0" fontId="1" fillId="0" borderId="0" xfId="0" applyFont="1" applyAlignment="1">
      <alignment horizontal="right"/>
    </xf>
    <xf numFmtId="0" fontId="41" fillId="0" borderId="0" xfId="0" applyFont="1" applyAlignment="1"/>
    <xf numFmtId="0" fontId="1" fillId="5" borderId="8" xfId="0" applyFont="1" applyFill="1" applyBorder="1" applyAlignment="1"/>
    <xf numFmtId="0" fontId="0" fillId="5" borderId="39" xfId="0" applyFill="1" applyBorder="1" applyAlignment="1"/>
    <xf numFmtId="0" fontId="1" fillId="5" borderId="39" xfId="0" applyFont="1" applyFill="1" applyBorder="1" applyAlignment="1"/>
    <xf numFmtId="0" fontId="28" fillId="0" borderId="0" xfId="0" applyFont="1" applyAlignment="1">
      <alignment horizontal="right"/>
    </xf>
    <xf numFmtId="0" fontId="47" fillId="10" borderId="0" xfId="4" applyFont="1" applyFill="1" applyAlignment="1">
      <alignment horizontal="center"/>
    </xf>
    <xf numFmtId="0" fontId="37" fillId="9" borderId="0" xfId="4" applyFont="1" applyFill="1" applyAlignment="1">
      <alignment horizontal="center"/>
    </xf>
    <xf numFmtId="0" fontId="37" fillId="2" borderId="0" xfId="4" applyFont="1" applyFill="1" applyAlignment="1">
      <alignment horizontal="center"/>
    </xf>
    <xf numFmtId="0" fontId="47" fillId="11" borderId="0" xfId="4" applyFont="1" applyFill="1" applyAlignment="1">
      <alignment horizontal="center"/>
    </xf>
    <xf numFmtId="0" fontId="47" fillId="12" borderId="0" xfId="4" applyFont="1" applyFill="1" applyAlignment="1">
      <alignment horizontal="center"/>
    </xf>
    <xf numFmtId="0" fontId="37" fillId="13" borderId="0" xfId="4" applyFont="1" applyFill="1" applyAlignment="1">
      <alignment horizontal="center"/>
    </xf>
    <xf numFmtId="0" fontId="37" fillId="14" borderId="0" xfId="4" applyFont="1" applyFill="1" applyAlignment="1">
      <alignment horizontal="center"/>
    </xf>
    <xf numFmtId="0" fontId="47" fillId="15" borderId="0" xfId="4" applyFont="1" applyFill="1" applyAlignment="1">
      <alignment horizontal="center"/>
    </xf>
    <xf numFmtId="0" fontId="47" fillId="16" borderId="0" xfId="4" applyFont="1" applyFill="1" applyAlignment="1">
      <alignment horizontal="center"/>
    </xf>
    <xf numFmtId="0" fontId="37" fillId="3" borderId="0" xfId="4" applyFont="1" applyFill="1" applyAlignment="1">
      <alignment horizontal="center"/>
    </xf>
    <xf numFmtId="0" fontId="37" fillId="17" borderId="0" xfId="4" applyFont="1" applyFill="1" applyAlignment="1">
      <alignment horizontal="center"/>
    </xf>
    <xf numFmtId="0" fontId="37" fillId="18" borderId="0" xfId="4" applyFont="1" applyFill="1" applyAlignment="1">
      <alignment horizontal="center"/>
    </xf>
    <xf numFmtId="0" fontId="37" fillId="19" borderId="0" xfId="4" applyFont="1" applyFill="1" applyAlignment="1">
      <alignment horizontal="center"/>
    </xf>
    <xf numFmtId="0" fontId="47" fillId="20" borderId="0" xfId="4" applyFont="1" applyFill="1" applyAlignment="1">
      <alignment horizontal="center"/>
    </xf>
    <xf numFmtId="0" fontId="47" fillId="21" borderId="0" xfId="4" applyFont="1" applyFill="1" applyAlignment="1">
      <alignment horizontal="center"/>
    </xf>
    <xf numFmtId="0" fontId="47" fillId="22" borderId="0" xfId="4" applyFont="1" applyFill="1" applyAlignment="1">
      <alignment horizontal="center"/>
    </xf>
    <xf numFmtId="0" fontId="37" fillId="23" borderId="0" xfId="4" applyFont="1" applyFill="1" applyAlignment="1">
      <alignment horizontal="center"/>
    </xf>
    <xf numFmtId="0" fontId="47" fillId="24" borderId="0" xfId="4" applyFont="1" applyFill="1" applyAlignment="1">
      <alignment horizontal="center"/>
    </xf>
    <xf numFmtId="0" fontId="47" fillId="25" borderId="0" xfId="4" applyFont="1" applyFill="1" applyAlignment="1">
      <alignment horizontal="center"/>
    </xf>
    <xf numFmtId="0" fontId="47" fillId="26" borderId="0" xfId="4" applyFont="1" applyFill="1" applyAlignment="1">
      <alignment horizontal="center"/>
    </xf>
    <xf numFmtId="0" fontId="37" fillId="27" borderId="0" xfId="4" applyFont="1" applyFill="1" applyAlignment="1">
      <alignment horizontal="center"/>
    </xf>
    <xf numFmtId="0" fontId="47" fillId="28" borderId="0" xfId="4" applyFont="1" applyFill="1" applyAlignment="1">
      <alignment horizontal="center"/>
    </xf>
    <xf numFmtId="0" fontId="28" fillId="0" borderId="0" xfId="4" applyFont="1" applyFill="1" applyAlignment="1">
      <alignment horizontal="center"/>
    </xf>
    <xf numFmtId="0" fontId="31" fillId="0" borderId="0" xfId="4" applyFont="1" applyFill="1" applyAlignment="1">
      <alignment horizontal="center"/>
    </xf>
    <xf numFmtId="0" fontId="7" fillId="0" borderId="0" xfId="4" applyFont="1" applyFill="1" applyBorder="1" applyAlignment="1">
      <alignment horizontal="center"/>
    </xf>
    <xf numFmtId="0" fontId="21" fillId="0" borderId="0" xfId="4" applyFont="1" applyFill="1" applyBorder="1" applyAlignment="1">
      <alignment horizontal="center"/>
    </xf>
    <xf numFmtId="0" fontId="20" fillId="0" borderId="0" xfId="4" applyFont="1" applyFill="1" applyBorder="1" applyAlignment="1">
      <alignment horizontal="center"/>
    </xf>
    <xf numFmtId="0" fontId="10" fillId="0" borderId="0" xfId="4" applyFont="1" applyFill="1" applyBorder="1" applyAlignment="1">
      <alignment horizontal="center"/>
    </xf>
    <xf numFmtId="0" fontId="11" fillId="0" borderId="0" xfId="4" applyFont="1" applyFill="1" applyBorder="1" applyAlignment="1">
      <alignment horizontal="center"/>
    </xf>
    <xf numFmtId="0" fontId="12" fillId="0" borderId="0" xfId="4" applyFont="1" applyFill="1" applyBorder="1" applyAlignment="1">
      <alignment horizontal="center"/>
    </xf>
    <xf numFmtId="0" fontId="9" fillId="0" borderId="0" xfId="4" applyFont="1" applyFill="1" applyBorder="1" applyAlignment="1">
      <alignment horizontal="center"/>
    </xf>
    <xf numFmtId="0" fontId="22" fillId="0" borderId="0" xfId="4" applyFont="1" applyFill="1" applyBorder="1" applyAlignment="1">
      <alignment horizontal="center"/>
    </xf>
    <xf numFmtId="0" fontId="15" fillId="0" borderId="0" xfId="4" applyFont="1" applyFill="1" applyBorder="1" applyAlignment="1">
      <alignment horizontal="center"/>
    </xf>
    <xf numFmtId="0" fontId="16" fillId="0" borderId="0" xfId="4" applyFont="1" applyFill="1" applyBorder="1" applyAlignment="1">
      <alignment horizontal="center"/>
    </xf>
    <xf numFmtId="0" fontId="19" fillId="0" borderId="0" xfId="4" applyFont="1" applyFill="1" applyBorder="1" applyAlignment="1">
      <alignment horizontal="center"/>
    </xf>
    <xf numFmtId="0" fontId="13" fillId="0" borderId="0" xfId="4" applyFont="1" applyFill="1" applyBorder="1" applyAlignment="1">
      <alignment horizontal="center"/>
    </xf>
    <xf numFmtId="0" fontId="23" fillId="0" borderId="0" xfId="4" applyFont="1" applyFill="1" applyBorder="1" applyAlignment="1">
      <alignment horizontal="center"/>
    </xf>
    <xf numFmtId="0" fontId="18" fillId="0" borderId="0" xfId="4" applyFont="1" applyFill="1" applyBorder="1" applyAlignment="1">
      <alignment horizontal="center"/>
    </xf>
    <xf numFmtId="0" fontId="17" fillId="0" borderId="0" xfId="4" applyFont="1" applyFill="1" applyBorder="1" applyAlignment="1">
      <alignment horizontal="center"/>
    </xf>
    <xf numFmtId="0" fontId="8" fillId="0" borderId="0" xfId="4" applyFont="1" applyFill="1" applyBorder="1" applyAlignment="1">
      <alignment horizontal="center"/>
    </xf>
    <xf numFmtId="0" fontId="24" fillId="0" borderId="0" xfId="4" applyFont="1" applyFill="1" applyBorder="1" applyAlignment="1">
      <alignment horizontal="center"/>
    </xf>
    <xf numFmtId="0" fontId="5" fillId="0" borderId="0" xfId="4" applyFont="1" applyFill="1" applyAlignment="1"/>
    <xf numFmtId="0" fontId="0" fillId="0" borderId="0" xfId="0" applyFill="1" applyAlignment="1"/>
    <xf numFmtId="0" fontId="48" fillId="0" borderId="0" xfId="4" applyFont="1" applyFill="1" applyAlignment="1">
      <alignment horizontal="right"/>
    </xf>
    <xf numFmtId="0" fontId="29" fillId="0" borderId="0" xfId="4" applyFont="1" applyFill="1" applyBorder="1" applyAlignment="1">
      <alignment horizontal="right"/>
    </xf>
    <xf numFmtId="0" fontId="29" fillId="0" borderId="0" xfId="0" applyFont="1" applyFill="1" applyAlignment="1">
      <alignment horizontal="right"/>
    </xf>
    <xf numFmtId="0" fontId="33" fillId="0" borderId="41" xfId="4" applyFont="1" applyFill="1" applyBorder="1" applyAlignment="1">
      <alignment horizontal="center"/>
    </xf>
    <xf numFmtId="0" fontId="33" fillId="29" borderId="41" xfId="4" applyFont="1" applyFill="1" applyBorder="1" applyAlignment="1">
      <alignment horizontal="center"/>
    </xf>
    <xf numFmtId="0" fontId="33" fillId="12" borderId="41" xfId="4" applyFont="1" applyFill="1" applyBorder="1" applyAlignment="1">
      <alignment horizontal="center"/>
    </xf>
    <xf numFmtId="0" fontId="33" fillId="27" borderId="41" xfId="4" applyFont="1" applyFill="1" applyBorder="1" applyAlignment="1">
      <alignment horizontal="center"/>
    </xf>
    <xf numFmtId="0" fontId="33" fillId="13" borderId="41" xfId="4" applyFont="1" applyFill="1" applyBorder="1" applyAlignment="1">
      <alignment horizontal="center"/>
    </xf>
    <xf numFmtId="0" fontId="33" fillId="2" borderId="41" xfId="4" applyFont="1" applyFill="1" applyBorder="1" applyAlignment="1">
      <alignment horizontal="center"/>
    </xf>
    <xf numFmtId="0" fontId="49" fillId="0" borderId="0" xfId="4" applyFont="1" applyFill="1" applyBorder="1" applyAlignment="1">
      <alignment horizontal="right"/>
    </xf>
    <xf numFmtId="0" fontId="49" fillId="0" borderId="0" xfId="0" applyFont="1" applyFill="1" applyAlignment="1">
      <alignment horizontal="right"/>
    </xf>
    <xf numFmtId="0" fontId="50" fillId="10" borderId="41" xfId="4" applyFont="1" applyFill="1" applyBorder="1" applyAlignment="1">
      <alignment horizontal="center"/>
    </xf>
    <xf numFmtId="0" fontId="50" fillId="26" borderId="41" xfId="4" applyFont="1" applyFill="1" applyBorder="1" applyAlignment="1">
      <alignment horizontal="center"/>
    </xf>
    <xf numFmtId="0" fontId="50" fillId="15" borderId="41" xfId="4" applyFont="1" applyFill="1" applyBorder="1" applyAlignment="1">
      <alignment horizontal="center"/>
    </xf>
    <xf numFmtId="0" fontId="50" fillId="30" borderId="41" xfId="4" applyFont="1" applyFill="1" applyBorder="1" applyAlignment="1">
      <alignment horizontal="center"/>
    </xf>
    <xf numFmtId="0" fontId="50" fillId="25" borderId="41" xfId="4" applyFont="1" applyFill="1" applyBorder="1" applyAlignment="1">
      <alignment horizontal="center"/>
    </xf>
    <xf numFmtId="0" fontId="50" fillId="31" borderId="41" xfId="4" applyFont="1" applyFill="1" applyBorder="1" applyAlignment="1">
      <alignment horizontal="center"/>
    </xf>
    <xf numFmtId="0" fontId="50" fillId="32" borderId="41" xfId="4" applyFont="1" applyFill="1" applyBorder="1" applyAlignment="1">
      <alignment horizontal="center"/>
    </xf>
    <xf numFmtId="0" fontId="50" fillId="22" borderId="41" xfId="4" applyFont="1" applyFill="1" applyBorder="1" applyAlignment="1">
      <alignment horizontal="center"/>
    </xf>
    <xf numFmtId="0" fontId="50" fillId="24" borderId="41" xfId="4" applyFont="1" applyFill="1" applyBorder="1" applyAlignment="1">
      <alignment horizontal="center"/>
    </xf>
    <xf numFmtId="0" fontId="33" fillId="28" borderId="41" xfId="4" applyFont="1" applyFill="1" applyBorder="1" applyAlignment="1">
      <alignment horizontal="center"/>
    </xf>
    <xf numFmtId="0" fontId="50" fillId="33" borderId="41" xfId="4" applyFont="1" applyFill="1" applyBorder="1" applyAlignment="1">
      <alignment horizontal="center"/>
    </xf>
    <xf numFmtId="0" fontId="33" fillId="3" borderId="41" xfId="0" applyFont="1" applyFill="1" applyBorder="1" applyAlignment="1">
      <alignment horizontal="center"/>
    </xf>
    <xf numFmtId="0" fontId="33" fillId="4" borderId="41" xfId="0" applyFont="1" applyFill="1" applyBorder="1" applyAlignment="1">
      <alignment horizontal="center"/>
    </xf>
    <xf numFmtId="0" fontId="50" fillId="16" borderId="41" xfId="0" applyFont="1" applyFill="1" applyBorder="1" applyAlignment="1">
      <alignment horizontal="center"/>
    </xf>
    <xf numFmtId="0" fontId="33" fillId="17" borderId="41" xfId="0" applyFont="1" applyFill="1" applyBorder="1" applyAlignment="1">
      <alignment horizontal="center"/>
    </xf>
    <xf numFmtId="0" fontId="50" fillId="34" borderId="41" xfId="0" applyFont="1" applyFill="1" applyBorder="1" applyAlignment="1">
      <alignment horizontal="center"/>
    </xf>
    <xf numFmtId="0" fontId="33" fillId="18" borderId="41" xfId="0" applyFont="1" applyFill="1" applyBorder="1" applyAlignment="1">
      <alignment horizontal="center"/>
    </xf>
    <xf numFmtId="0" fontId="50" fillId="35" borderId="41" xfId="0" applyFont="1" applyFill="1" applyBorder="1" applyAlignment="1">
      <alignment horizontal="center"/>
    </xf>
    <xf numFmtId="0" fontId="33" fillId="36" borderId="41" xfId="0" applyFont="1" applyFill="1" applyBorder="1" applyAlignment="1">
      <alignment horizontal="center"/>
    </xf>
    <xf numFmtId="0" fontId="33" fillId="37" borderId="41" xfId="0" applyFont="1" applyFill="1" applyBorder="1" applyAlignment="1">
      <alignment horizontal="center"/>
    </xf>
    <xf numFmtId="0" fontId="33" fillId="14" borderId="41" xfId="0" applyFont="1" applyFill="1" applyBorder="1" applyAlignment="1">
      <alignment horizontal="center"/>
    </xf>
    <xf numFmtId="0" fontId="50" fillId="21" borderId="41" xfId="0" applyFont="1" applyFill="1" applyBorder="1" applyAlignment="1">
      <alignment horizontal="center"/>
    </xf>
    <xf numFmtId="0" fontId="50" fillId="38" borderId="41" xfId="0" applyFont="1" applyFill="1" applyBorder="1" applyAlignment="1">
      <alignment horizontal="center"/>
    </xf>
    <xf numFmtId="0" fontId="50" fillId="22" borderId="41" xfId="0" applyFont="1" applyFill="1" applyBorder="1" applyAlignment="1">
      <alignment horizontal="center"/>
    </xf>
    <xf numFmtId="0" fontId="50" fillId="39" borderId="41" xfId="0" applyFont="1" applyFill="1" applyBorder="1" applyAlignment="1">
      <alignment horizontal="center"/>
    </xf>
    <xf numFmtId="0" fontId="33" fillId="8" borderId="41" xfId="0" applyFont="1" applyFill="1" applyBorder="1" applyAlignment="1">
      <alignment horizontal="center"/>
    </xf>
    <xf numFmtId="0" fontId="33" fillId="5" borderId="41" xfId="0" applyFont="1" applyFill="1" applyBorder="1" applyAlignment="1">
      <alignment horizontal="center"/>
    </xf>
    <xf numFmtId="0" fontId="33" fillId="7" borderId="41" xfId="0" applyFont="1" applyFill="1" applyBorder="1" applyAlignment="1">
      <alignment horizontal="center"/>
    </xf>
    <xf numFmtId="0" fontId="33" fillId="40" borderId="41" xfId="0" applyFont="1" applyFill="1" applyBorder="1" applyAlignment="1">
      <alignment horizontal="center"/>
    </xf>
    <xf numFmtId="0" fontId="33" fillId="41" borderId="41" xfId="0" applyFont="1" applyFill="1" applyBorder="1" applyAlignment="1">
      <alignment horizontal="center"/>
    </xf>
    <xf numFmtId="0" fontId="33" fillId="6" borderId="41" xfId="0" applyFont="1" applyFill="1" applyBorder="1" applyAlignment="1">
      <alignment horizontal="center"/>
    </xf>
    <xf numFmtId="0" fontId="33" fillId="9" borderId="41" xfId="0" applyFont="1" applyFill="1" applyBorder="1" applyAlignment="1">
      <alignment horizontal="center"/>
    </xf>
    <xf numFmtId="0" fontId="33" fillId="19" borderId="41" xfId="0" applyFont="1" applyFill="1" applyBorder="1" applyAlignment="1">
      <alignment horizontal="center"/>
    </xf>
    <xf numFmtId="0" fontId="50" fillId="42" borderId="41" xfId="0" applyFont="1" applyFill="1" applyBorder="1" applyAlignment="1">
      <alignment horizontal="center"/>
    </xf>
    <xf numFmtId="0" fontId="50" fillId="43" borderId="41" xfId="0" applyFont="1" applyFill="1" applyBorder="1" applyAlignment="1">
      <alignment horizontal="center"/>
    </xf>
    <xf numFmtId="0" fontId="50" fillId="44" borderId="41" xfId="0" applyFont="1" applyFill="1" applyBorder="1" applyAlignment="1">
      <alignment horizontal="center"/>
    </xf>
    <xf numFmtId="0" fontId="50" fillId="45" borderId="41" xfId="0" applyFont="1" applyFill="1" applyBorder="1" applyAlignment="1">
      <alignment horizontal="center"/>
    </xf>
    <xf numFmtId="0" fontId="50" fillId="46" borderId="41" xfId="0" applyFont="1" applyFill="1" applyBorder="1" applyAlignment="1">
      <alignment horizontal="center"/>
    </xf>
    <xf numFmtId="0" fontId="50" fillId="47" borderId="41" xfId="0" applyFont="1" applyFill="1" applyBorder="1" applyAlignment="1">
      <alignment horizontal="center"/>
    </xf>
    <xf numFmtId="0" fontId="50" fillId="48" borderId="41" xfId="0" applyFont="1" applyFill="1" applyBorder="1" applyAlignment="1">
      <alignment horizontal="center"/>
    </xf>
    <xf numFmtId="0" fontId="50" fillId="49" borderId="41" xfId="0" applyFont="1" applyFill="1" applyBorder="1" applyAlignment="1">
      <alignment horizontal="center"/>
    </xf>
    <xf numFmtId="0" fontId="50" fillId="50" borderId="41" xfId="0" applyFont="1" applyFill="1" applyBorder="1" applyAlignment="1">
      <alignment horizontal="center"/>
    </xf>
    <xf numFmtId="0" fontId="50" fillId="51" borderId="41" xfId="0" applyFont="1" applyFill="1" applyBorder="1" applyAlignment="1">
      <alignment horizontal="center"/>
    </xf>
    <xf numFmtId="0" fontId="50" fillId="52" borderId="41" xfId="0" applyFont="1" applyFill="1" applyBorder="1" applyAlignment="1">
      <alignment horizontal="center"/>
    </xf>
    <xf numFmtId="0" fontId="50" fillId="53" borderId="41" xfId="0" applyFont="1" applyFill="1" applyBorder="1" applyAlignment="1">
      <alignment horizontal="center"/>
    </xf>
    <xf numFmtId="0" fontId="50" fillId="11" borderId="41" xfId="4" applyFont="1" applyFill="1" applyBorder="1" applyAlignment="1">
      <alignment horizontal="center"/>
    </xf>
    <xf numFmtId="0" fontId="50" fillId="54" borderId="41" xfId="4" applyFont="1" applyFill="1" applyBorder="1" applyAlignment="1">
      <alignment horizontal="center"/>
    </xf>
    <xf numFmtId="0" fontId="49" fillId="0" borderId="0" xfId="0" applyFont="1" applyAlignment="1"/>
    <xf numFmtId="0" fontId="29" fillId="0" borderId="0" xfId="0" applyFont="1" applyAlignment="1">
      <alignment horizontal="right"/>
    </xf>
    <xf numFmtId="0" fontId="46" fillId="0" borderId="0" xfId="0" applyFont="1" applyAlignment="1">
      <alignment horizontal="right"/>
    </xf>
    <xf numFmtId="0" fontId="51" fillId="0" borderId="0" xfId="0" applyFont="1" applyAlignment="1">
      <alignment horizontal="right"/>
    </xf>
    <xf numFmtId="0" fontId="52" fillId="0" borderId="0" xfId="0" applyFont="1" applyAlignment="1">
      <alignment horizontal="right"/>
    </xf>
    <xf numFmtId="0" fontId="31" fillId="0" borderId="0" xfId="4" applyFont="1" applyFill="1" applyAlignment="1">
      <alignment horizontal="right"/>
    </xf>
    <xf numFmtId="0" fontId="0" fillId="0" borderId="0" xfId="0" applyFill="1" applyAlignment="1">
      <alignment horizontal="right"/>
    </xf>
    <xf numFmtId="0" fontId="33" fillId="23" borderId="3" xfId="0" applyFont="1" applyFill="1" applyBorder="1" applyAlignment="1">
      <alignment horizontal="center"/>
    </xf>
    <xf numFmtId="0" fontId="29" fillId="0" borderId="4" xfId="4" applyFont="1" applyFill="1" applyBorder="1" applyAlignment="1">
      <alignment horizontal="right"/>
    </xf>
    <xf numFmtId="0" fontId="29" fillId="0" borderId="44" xfId="4" applyFont="1" applyFill="1" applyBorder="1" applyAlignment="1">
      <alignment horizontal="right"/>
    </xf>
    <xf numFmtId="0" fontId="49" fillId="0" borderId="44" xfId="4" applyFont="1" applyFill="1" applyBorder="1" applyAlignment="1">
      <alignment horizontal="right"/>
    </xf>
    <xf numFmtId="0" fontId="29" fillId="0" borderId="6" xfId="4" applyFont="1" applyFill="1" applyBorder="1" applyAlignment="1">
      <alignment horizontal="right"/>
    </xf>
    <xf numFmtId="0" fontId="49" fillId="0" borderId="7" xfId="0" applyFont="1" applyBorder="1" applyAlignment="1"/>
    <xf numFmtId="0" fontId="29" fillId="0" borderId="0" xfId="0" applyFont="1" applyFill="1" applyBorder="1" applyAlignment="1">
      <alignment horizontal="right"/>
    </xf>
    <xf numFmtId="0" fontId="49" fillId="0" borderId="0" xfId="0" applyFont="1" applyFill="1" applyBorder="1" applyAlignment="1">
      <alignment horizontal="right"/>
    </xf>
    <xf numFmtId="0" fontId="29" fillId="0" borderId="8" xfId="4" applyFont="1" applyFill="1" applyBorder="1" applyAlignment="1">
      <alignment horizontal="right"/>
    </xf>
    <xf numFmtId="0" fontId="29" fillId="0" borderId="22" xfId="0" applyFont="1" applyFill="1" applyBorder="1" applyAlignment="1">
      <alignment horizontal="right"/>
    </xf>
    <xf numFmtId="0" fontId="49" fillId="0" borderId="22" xfId="0" applyFont="1" applyFill="1" applyBorder="1" applyAlignment="1">
      <alignment horizontal="right"/>
    </xf>
    <xf numFmtId="0" fontId="49" fillId="0" borderId="9" xfId="0" applyFont="1" applyBorder="1" applyAlignment="1"/>
    <xf numFmtId="0" fontId="33" fillId="0" borderId="3" xfId="4" applyFont="1" applyFill="1" applyBorder="1" applyAlignment="1">
      <alignment horizontal="center"/>
    </xf>
    <xf numFmtId="0" fontId="49" fillId="0" borderId="5" xfId="4" applyFont="1" applyFill="1" applyBorder="1" applyAlignment="1">
      <alignment horizontal="right"/>
    </xf>
    <xf numFmtId="0" fontId="53" fillId="0" borderId="0" xfId="4" applyFont="1" applyFill="1" applyAlignment="1">
      <alignment horizontal="right"/>
    </xf>
    <xf numFmtId="170" fontId="26" fillId="0" borderId="0" xfId="0" applyNumberFormat="1" applyFont="1" applyAlignment="1">
      <alignment horizontal="right"/>
    </xf>
    <xf numFmtId="0" fontId="49" fillId="0" borderId="0" xfId="0" applyFont="1" applyFill="1" applyAlignment="1"/>
    <xf numFmtId="0" fontId="33" fillId="55" borderId="41" xfId="0" applyFont="1" applyFill="1" applyBorder="1" applyAlignment="1">
      <alignment horizontal="center"/>
    </xf>
    <xf numFmtId="0" fontId="33" fillId="56" borderId="41" xfId="0" applyFont="1" applyFill="1" applyBorder="1" applyAlignment="1">
      <alignment horizontal="center"/>
    </xf>
    <xf numFmtId="0" fontId="33" fillId="20" borderId="41" xfId="0" applyFont="1" applyFill="1" applyBorder="1" applyAlignment="1">
      <alignment horizontal="center"/>
    </xf>
    <xf numFmtId="0" fontId="5" fillId="5" borderId="39" xfId="0" applyFont="1" applyFill="1" applyBorder="1" applyAlignment="1"/>
    <xf numFmtId="0" fontId="5" fillId="5" borderId="27" xfId="0" applyFont="1" applyFill="1" applyBorder="1" applyAlignment="1"/>
    <xf numFmtId="0" fontId="5" fillId="5" borderId="28" xfId="0" applyFont="1" applyFill="1" applyBorder="1" applyAlignment="1"/>
    <xf numFmtId="0" fontId="5" fillId="5" borderId="8" xfId="0" applyFont="1" applyFill="1" applyBorder="1" applyAlignment="1"/>
    <xf numFmtId="0" fontId="5" fillId="5" borderId="22" xfId="0" applyFont="1" applyFill="1" applyBorder="1" applyAlignment="1"/>
    <xf numFmtId="0" fontId="5" fillId="5" borderId="9" xfId="0" applyFont="1" applyFill="1" applyBorder="1" applyAlignment="1"/>
    <xf numFmtId="0" fontId="29" fillId="0" borderId="0" xfId="0" applyFont="1" applyFill="1"/>
    <xf numFmtId="0" fontId="14" fillId="0" borderId="0" xfId="0" applyFont="1"/>
    <xf numFmtId="0" fontId="29" fillId="0" borderId="0" xfId="0" applyFont="1" applyFill="1" applyBorder="1" applyAlignment="1">
      <alignment horizontal="left" wrapText="1"/>
    </xf>
    <xf numFmtId="0" fontId="26" fillId="0" borderId="0" xfId="0" applyFont="1" applyFill="1"/>
    <xf numFmtId="0" fontId="29" fillId="0" borderId="0" xfId="0" applyFont="1" applyFill="1" applyAlignment="1">
      <alignment horizontal="left" wrapText="1"/>
    </xf>
    <xf numFmtId="0" fontId="54" fillId="0" borderId="0" xfId="0" applyFont="1" applyFill="1" applyAlignment="1">
      <alignment horizontal="left" wrapText="1"/>
    </xf>
    <xf numFmtId="0" fontId="55" fillId="0" borderId="0" xfId="0" applyFont="1" applyAlignment="1">
      <alignment horizontal="right" vertical="center"/>
    </xf>
    <xf numFmtId="0" fontId="14" fillId="0" borderId="0" xfId="0" applyFont="1" applyAlignment="1">
      <alignment vertical="center"/>
    </xf>
    <xf numFmtId="0" fontId="14" fillId="0" borderId="0" xfId="0" applyFont="1" applyFill="1"/>
    <xf numFmtId="0" fontId="28" fillId="6" borderId="45" xfId="0" applyFont="1" applyFill="1" applyBorder="1" applyAlignment="1">
      <alignment horizontal="center"/>
    </xf>
    <xf numFmtId="0" fontId="28" fillId="6" borderId="46" xfId="0" applyFont="1" applyFill="1" applyBorder="1" applyAlignment="1">
      <alignment horizontal="center"/>
    </xf>
    <xf numFmtId="0" fontId="1" fillId="5" borderId="41" xfId="0" applyFont="1" applyFill="1" applyBorder="1" applyAlignment="1"/>
    <xf numFmtId="0" fontId="1" fillId="5" borderId="3" xfId="0" applyFont="1" applyFill="1" applyBorder="1" applyAlignment="1"/>
    <xf numFmtId="0" fontId="33" fillId="0" borderId="22" xfId="4" applyFont="1" applyBorder="1" applyAlignment="1">
      <alignment horizontal="left"/>
    </xf>
    <xf numFmtId="0" fontId="1" fillId="0" borderId="0" xfId="0" applyFont="1"/>
    <xf numFmtId="0" fontId="56" fillId="0" borderId="0" xfId="0" applyFont="1" applyAlignment="1">
      <alignment horizontal="right"/>
    </xf>
    <xf numFmtId="0" fontId="14" fillId="0" borderId="22" xfId="0" applyFont="1" applyBorder="1" applyAlignment="1">
      <alignment horizontal="right"/>
    </xf>
    <xf numFmtId="0" fontId="14" fillId="5" borderId="0" xfId="0" applyFont="1" applyFill="1" applyAlignment="1">
      <alignment horizontal="right"/>
    </xf>
    <xf numFmtId="0" fontId="14" fillId="5" borderId="22" xfId="0" applyFont="1" applyFill="1" applyBorder="1" applyAlignment="1">
      <alignment horizontal="right"/>
    </xf>
    <xf numFmtId="0" fontId="14" fillId="9" borderId="0" xfId="2" applyFont="1" applyFill="1" applyAlignment="1">
      <alignment horizontal="right"/>
    </xf>
    <xf numFmtId="0" fontId="14" fillId="9" borderId="0" xfId="2" applyFont="1" applyFill="1" applyBorder="1" applyAlignment="1">
      <alignment horizontal="right"/>
    </xf>
    <xf numFmtId="0" fontId="14" fillId="9" borderId="22" xfId="2" applyFont="1" applyFill="1" applyBorder="1" applyAlignment="1">
      <alignment horizontal="right"/>
    </xf>
    <xf numFmtId="0" fontId="14" fillId="5" borderId="0" xfId="2" applyFont="1" applyFill="1" applyAlignment="1">
      <alignment horizontal="right"/>
    </xf>
    <xf numFmtId="0" fontId="14" fillId="5" borderId="22" xfId="2" applyFont="1" applyFill="1" applyBorder="1" applyAlignment="1">
      <alignment horizontal="right"/>
    </xf>
    <xf numFmtId="0" fontId="14" fillId="9" borderId="0" xfId="0" applyFont="1" applyFill="1" applyAlignment="1">
      <alignment horizontal="right"/>
    </xf>
    <xf numFmtId="0" fontId="14" fillId="9" borderId="0" xfId="0" applyFont="1" applyFill="1" applyBorder="1" applyAlignment="1">
      <alignment horizontal="right"/>
    </xf>
    <xf numFmtId="0" fontId="14" fillId="9" borderId="22" xfId="0" applyFont="1" applyFill="1" applyBorder="1" applyAlignment="1">
      <alignment horizontal="right"/>
    </xf>
    <xf numFmtId="0" fontId="14" fillId="5" borderId="31" xfId="0" applyFont="1" applyFill="1" applyBorder="1" applyAlignment="1">
      <alignment horizontal="right"/>
    </xf>
    <xf numFmtId="0" fontId="14" fillId="5" borderId="33" xfId="0" applyFont="1" applyFill="1" applyBorder="1" applyAlignment="1">
      <alignment horizontal="right"/>
    </xf>
    <xf numFmtId="0" fontId="14" fillId="9" borderId="40" xfId="0" applyFont="1" applyFill="1" applyBorder="1" applyAlignment="1">
      <alignment horizontal="right"/>
    </xf>
    <xf numFmtId="0" fontId="38" fillId="9" borderId="33" xfId="0" applyFont="1" applyFill="1" applyBorder="1" applyAlignment="1">
      <alignment horizontal="center"/>
    </xf>
    <xf numFmtId="0" fontId="38" fillId="9" borderId="40" xfId="0" applyFont="1" applyFill="1" applyBorder="1" applyAlignment="1">
      <alignment horizontal="center"/>
    </xf>
    <xf numFmtId="0" fontId="57" fillId="9" borderId="40" xfId="0" applyFont="1" applyFill="1" applyBorder="1" applyAlignment="1">
      <alignment horizontal="right" textRotation="255"/>
    </xf>
    <xf numFmtId="0" fontId="57" fillId="9" borderId="36" xfId="0" applyFont="1" applyFill="1" applyBorder="1" applyAlignment="1">
      <alignment horizontal="right"/>
    </xf>
    <xf numFmtId="0" fontId="58" fillId="0" borderId="0" xfId="0" applyFont="1"/>
    <xf numFmtId="0" fontId="38" fillId="9" borderId="40" xfId="0" applyFont="1" applyFill="1" applyBorder="1" applyAlignment="1">
      <alignment horizontal="right" textRotation="255"/>
    </xf>
    <xf numFmtId="0" fontId="38" fillId="9" borderId="36" xfId="0" applyFont="1" applyFill="1" applyBorder="1" applyAlignment="1">
      <alignment horizontal="right"/>
    </xf>
    <xf numFmtId="0" fontId="58" fillId="9" borderId="0" xfId="0" applyFont="1" applyFill="1" applyBorder="1" applyAlignment="1">
      <alignment horizontal="right"/>
    </xf>
    <xf numFmtId="0" fontId="59" fillId="0" borderId="0" xfId="0" applyFont="1" applyAlignment="1">
      <alignment horizontal="right"/>
    </xf>
    <xf numFmtId="0" fontId="59" fillId="0" borderId="0" xfId="0" applyFont="1"/>
    <xf numFmtId="0" fontId="57" fillId="9" borderId="33" xfId="0" applyFont="1" applyFill="1" applyBorder="1" applyAlignment="1">
      <alignment horizontal="center"/>
    </xf>
    <xf numFmtId="0" fontId="57" fillId="9" borderId="40" xfId="0" applyFont="1" applyFill="1" applyBorder="1" applyAlignment="1">
      <alignment horizontal="center"/>
    </xf>
    <xf numFmtId="0" fontId="59" fillId="9" borderId="19" xfId="0" applyFont="1" applyFill="1" applyBorder="1" applyAlignment="1">
      <alignment horizontal="right"/>
    </xf>
    <xf numFmtId="0" fontId="32" fillId="9" borderId="29" xfId="0" applyFont="1" applyFill="1" applyBorder="1" applyAlignment="1">
      <alignment horizontal="right"/>
    </xf>
    <xf numFmtId="0" fontId="32" fillId="9" borderId="34" xfId="0" applyFont="1" applyFill="1" applyBorder="1" applyAlignment="1">
      <alignment horizontal="center" vertical="center"/>
    </xf>
    <xf numFmtId="0" fontId="31" fillId="9" borderId="34" xfId="0" applyFont="1" applyFill="1" applyBorder="1"/>
    <xf numFmtId="0" fontId="58" fillId="5" borderId="31" xfId="0" applyFont="1" applyFill="1" applyBorder="1" applyAlignment="1">
      <alignment horizontal="center"/>
    </xf>
    <xf numFmtId="0" fontId="58" fillId="5" borderId="0" xfId="0" applyFont="1" applyFill="1" applyBorder="1" applyAlignment="1">
      <alignment horizontal="center"/>
    </xf>
    <xf numFmtId="0" fontId="58" fillId="5" borderId="0" xfId="0" applyFont="1" applyFill="1" applyBorder="1" applyAlignment="1">
      <alignment horizontal="right"/>
    </xf>
    <xf numFmtId="0" fontId="59" fillId="5" borderId="31" xfId="0" applyFont="1" applyFill="1" applyBorder="1" applyAlignment="1">
      <alignment horizontal="center"/>
    </xf>
    <xf numFmtId="0" fontId="59" fillId="5" borderId="0" xfId="0" applyFont="1" applyFill="1" applyBorder="1" applyAlignment="1">
      <alignment horizontal="center"/>
    </xf>
    <xf numFmtId="0" fontId="59" fillId="5" borderId="0" xfId="0" applyFont="1" applyFill="1" applyBorder="1" applyAlignment="1">
      <alignment horizontal="right"/>
    </xf>
    <xf numFmtId="0" fontId="59" fillId="5" borderId="19" xfId="0" applyFont="1" applyFill="1" applyBorder="1" applyAlignment="1">
      <alignment horizontal="right"/>
    </xf>
    <xf numFmtId="0" fontId="58" fillId="5" borderId="32" xfId="0" applyFont="1" applyFill="1" applyBorder="1" applyAlignment="1">
      <alignment horizontal="center"/>
    </xf>
    <xf numFmtId="0" fontId="58" fillId="5" borderId="22" xfId="0" applyFont="1" applyFill="1" applyBorder="1" applyAlignment="1">
      <alignment horizontal="center"/>
    </xf>
    <xf numFmtId="0" fontId="58" fillId="5" borderId="22" xfId="0" applyFont="1" applyFill="1" applyBorder="1" applyAlignment="1">
      <alignment horizontal="right"/>
    </xf>
    <xf numFmtId="0" fontId="59" fillId="5" borderId="32" xfId="0" applyFont="1" applyFill="1" applyBorder="1" applyAlignment="1">
      <alignment horizontal="center"/>
    </xf>
    <xf numFmtId="0" fontId="59" fillId="5" borderId="22" xfId="0" applyFont="1" applyFill="1" applyBorder="1" applyAlignment="1">
      <alignment horizontal="center"/>
    </xf>
    <xf numFmtId="0" fontId="59" fillId="5" borderId="22" xfId="0" applyFont="1" applyFill="1" applyBorder="1" applyAlignment="1">
      <alignment horizontal="right"/>
    </xf>
    <xf numFmtId="0" fontId="59" fillId="5" borderId="24" xfId="0" applyFont="1" applyFill="1" applyBorder="1" applyAlignment="1">
      <alignment horizontal="right"/>
    </xf>
    <xf numFmtId="0" fontId="58" fillId="9" borderId="31" xfId="2" applyFont="1" applyFill="1" applyBorder="1" applyAlignment="1">
      <alignment horizontal="center"/>
    </xf>
    <xf numFmtId="0" fontId="58" fillId="9" borderId="0" xfId="2" applyFont="1" applyFill="1" applyBorder="1" applyAlignment="1">
      <alignment horizontal="center"/>
    </xf>
    <xf numFmtId="0" fontId="58" fillId="9" borderId="0" xfId="2" applyFont="1" applyFill="1" applyBorder="1" applyAlignment="1">
      <alignment horizontal="right"/>
    </xf>
    <xf numFmtId="0" fontId="59" fillId="9" borderId="31" xfId="2" applyFont="1" applyFill="1" applyBorder="1" applyAlignment="1">
      <alignment horizontal="center"/>
    </xf>
    <xf numFmtId="0" fontId="59" fillId="9" borderId="0" xfId="2" applyFont="1" applyFill="1" applyBorder="1" applyAlignment="1">
      <alignment horizontal="center"/>
    </xf>
    <xf numFmtId="0" fontId="59" fillId="9" borderId="0" xfId="2" applyFont="1" applyFill="1" applyBorder="1" applyAlignment="1">
      <alignment horizontal="right"/>
    </xf>
    <xf numFmtId="0" fontId="59" fillId="9" borderId="19" xfId="2" applyFont="1" applyFill="1" applyBorder="1" applyAlignment="1">
      <alignment horizontal="right"/>
    </xf>
    <xf numFmtId="0" fontId="58" fillId="9" borderId="32" xfId="2" applyFont="1" applyFill="1" applyBorder="1" applyAlignment="1">
      <alignment horizontal="center"/>
    </xf>
    <xf numFmtId="0" fontId="58" fillId="9" borderId="22" xfId="2" applyFont="1" applyFill="1" applyBorder="1" applyAlignment="1">
      <alignment horizontal="center"/>
    </xf>
    <xf numFmtId="0" fontId="58" fillId="9" borderId="22" xfId="2" applyFont="1" applyFill="1" applyBorder="1" applyAlignment="1">
      <alignment horizontal="right"/>
    </xf>
    <xf numFmtId="0" fontId="59" fillId="9" borderId="32" xfId="2" applyFont="1" applyFill="1" applyBorder="1" applyAlignment="1">
      <alignment horizontal="center"/>
    </xf>
    <xf numFmtId="0" fontId="59" fillId="9" borderId="22" xfId="2" applyFont="1" applyFill="1" applyBorder="1" applyAlignment="1">
      <alignment horizontal="center"/>
    </xf>
    <xf numFmtId="0" fontId="59" fillId="9" borderId="22" xfId="2" applyFont="1" applyFill="1" applyBorder="1" applyAlignment="1">
      <alignment horizontal="right"/>
    </xf>
    <xf numFmtId="0" fontId="59" fillId="9" borderId="24" xfId="2" applyFont="1" applyFill="1" applyBorder="1" applyAlignment="1">
      <alignment horizontal="right"/>
    </xf>
    <xf numFmtId="0" fontId="58" fillId="5" borderId="31" xfId="2" applyFont="1" applyFill="1" applyBorder="1" applyAlignment="1">
      <alignment horizontal="center"/>
    </xf>
    <xf numFmtId="0" fontId="58" fillId="5" borderId="0" xfId="2" applyFont="1" applyFill="1" applyBorder="1" applyAlignment="1">
      <alignment horizontal="center"/>
    </xf>
    <xf numFmtId="0" fontId="58" fillId="5" borderId="0" xfId="2" applyFont="1" applyFill="1" applyBorder="1" applyAlignment="1">
      <alignment horizontal="right"/>
    </xf>
    <xf numFmtId="0" fontId="59" fillId="5" borderId="31" xfId="2" applyFont="1" applyFill="1" applyBorder="1" applyAlignment="1">
      <alignment horizontal="center"/>
    </xf>
    <xf numFmtId="0" fontId="59" fillId="5" borderId="0" xfId="2" applyFont="1" applyFill="1" applyBorder="1" applyAlignment="1">
      <alignment horizontal="center"/>
    </xf>
    <xf numFmtId="0" fontId="59" fillId="5" borderId="0" xfId="2" applyFont="1" applyFill="1" applyBorder="1" applyAlignment="1">
      <alignment horizontal="right"/>
    </xf>
    <xf numFmtId="0" fontId="59" fillId="5" borderId="19" xfId="2" applyFont="1" applyFill="1" applyBorder="1" applyAlignment="1">
      <alignment horizontal="right"/>
    </xf>
    <xf numFmtId="0" fontId="58" fillId="5" borderId="32" xfId="2" applyFont="1" applyFill="1" applyBorder="1" applyAlignment="1">
      <alignment horizontal="center"/>
    </xf>
    <xf numFmtId="0" fontId="58" fillId="5" borderId="22" xfId="2" applyFont="1" applyFill="1" applyBorder="1" applyAlignment="1">
      <alignment horizontal="center"/>
    </xf>
    <xf numFmtId="0" fontId="58" fillId="5" borderId="22" xfId="2" applyFont="1" applyFill="1" applyBorder="1" applyAlignment="1">
      <alignment horizontal="right"/>
    </xf>
    <xf numFmtId="0" fontId="59" fillId="5" borderId="32" xfId="2" applyFont="1" applyFill="1" applyBorder="1" applyAlignment="1">
      <alignment horizontal="center"/>
    </xf>
    <xf numFmtId="0" fontId="59" fillId="5" borderId="22" xfId="2" applyFont="1" applyFill="1" applyBorder="1" applyAlignment="1">
      <alignment horizontal="center"/>
    </xf>
    <xf numFmtId="0" fontId="59" fillId="5" borderId="22" xfId="2" applyFont="1" applyFill="1" applyBorder="1" applyAlignment="1">
      <alignment horizontal="right"/>
    </xf>
    <xf numFmtId="0" fontId="59" fillId="5" borderId="24" xfId="2" applyFont="1" applyFill="1" applyBorder="1" applyAlignment="1">
      <alignment horizontal="right"/>
    </xf>
    <xf numFmtId="0" fontId="58" fillId="5" borderId="9" xfId="0" applyFont="1" applyFill="1" applyBorder="1" applyAlignment="1">
      <alignment horizontal="right"/>
    </xf>
    <xf numFmtId="0" fontId="58" fillId="9" borderId="31" xfId="0" applyFont="1" applyFill="1" applyBorder="1" applyAlignment="1">
      <alignment horizontal="center"/>
    </xf>
    <xf numFmtId="0" fontId="58" fillId="9" borderId="0" xfId="0" applyFont="1" applyFill="1" applyBorder="1" applyAlignment="1">
      <alignment horizontal="center"/>
    </xf>
    <xf numFmtId="0" fontId="59" fillId="9" borderId="31" xfId="0" applyFont="1" applyFill="1" applyBorder="1" applyAlignment="1">
      <alignment horizontal="center"/>
    </xf>
    <xf numFmtId="0" fontId="59" fillId="9" borderId="0" xfId="0" applyFont="1" applyFill="1" applyBorder="1" applyAlignment="1">
      <alignment horizontal="center"/>
    </xf>
    <xf numFmtId="0" fontId="59" fillId="9" borderId="0" xfId="0" applyFont="1" applyFill="1" applyBorder="1" applyAlignment="1">
      <alignment horizontal="right"/>
    </xf>
    <xf numFmtId="0" fontId="58" fillId="9" borderId="33" xfId="0" applyFont="1" applyFill="1" applyBorder="1" applyAlignment="1">
      <alignment horizontal="center"/>
    </xf>
    <xf numFmtId="0" fontId="58" fillId="9" borderId="40" xfId="0" applyFont="1" applyFill="1" applyBorder="1" applyAlignment="1">
      <alignment horizontal="center"/>
    </xf>
    <xf numFmtId="0" fontId="58" fillId="9" borderId="40" xfId="0" applyFont="1" applyFill="1" applyBorder="1" applyAlignment="1">
      <alignment horizontal="right"/>
    </xf>
    <xf numFmtId="0" fontId="59" fillId="9" borderId="33" xfId="0" applyFont="1" applyFill="1" applyBorder="1" applyAlignment="1">
      <alignment horizontal="center"/>
    </xf>
    <xf numFmtId="0" fontId="59" fillId="9" borderId="40" xfId="0" applyFont="1" applyFill="1" applyBorder="1" applyAlignment="1">
      <alignment horizontal="center"/>
    </xf>
    <xf numFmtId="0" fontId="59" fillId="9" borderId="40" xfId="0" applyFont="1" applyFill="1" applyBorder="1" applyAlignment="1">
      <alignment horizontal="right"/>
    </xf>
    <xf numFmtId="0" fontId="59" fillId="9" borderId="36" xfId="0" applyFont="1" applyFill="1" applyBorder="1" applyAlignment="1">
      <alignment horizontal="right"/>
    </xf>
    <xf numFmtId="0" fontId="58" fillId="5" borderId="29" xfId="0" applyFont="1" applyFill="1" applyBorder="1" applyAlignment="1">
      <alignment horizontal="center"/>
    </xf>
    <xf numFmtId="0" fontId="58" fillId="5" borderId="30" xfId="0" applyFont="1" applyFill="1" applyBorder="1" applyAlignment="1">
      <alignment horizontal="center"/>
    </xf>
    <xf numFmtId="0" fontId="58" fillId="5" borderId="30" xfId="0" applyFont="1" applyFill="1" applyBorder="1" applyAlignment="1">
      <alignment horizontal="right"/>
    </xf>
    <xf numFmtId="0" fontId="59" fillId="5" borderId="29" xfId="0" applyFont="1" applyFill="1" applyBorder="1" applyAlignment="1">
      <alignment horizontal="center"/>
    </xf>
    <xf numFmtId="0" fontId="59" fillId="5" borderId="30" xfId="0" applyFont="1" applyFill="1" applyBorder="1" applyAlignment="1">
      <alignment horizontal="center"/>
    </xf>
    <xf numFmtId="0" fontId="59" fillId="5" borderId="30" xfId="0" applyFont="1" applyFill="1" applyBorder="1" applyAlignment="1">
      <alignment horizontal="right"/>
    </xf>
    <xf numFmtId="0" fontId="59" fillId="5" borderId="34" xfId="0" applyFont="1" applyFill="1" applyBorder="1" applyAlignment="1">
      <alignment horizontal="right"/>
    </xf>
    <xf numFmtId="0" fontId="58" fillId="5" borderId="33" xfId="0" applyFont="1" applyFill="1" applyBorder="1" applyAlignment="1">
      <alignment horizontal="center"/>
    </xf>
    <xf numFmtId="0" fontId="58" fillId="5" borderId="40" xfId="0" applyFont="1" applyFill="1" applyBorder="1" applyAlignment="1">
      <alignment horizontal="center"/>
    </xf>
    <xf numFmtId="0" fontId="58" fillId="5" borderId="40" xfId="0" applyFont="1" applyFill="1" applyBorder="1" applyAlignment="1">
      <alignment horizontal="right"/>
    </xf>
    <xf numFmtId="0" fontId="59" fillId="5" borderId="33" xfId="0" applyFont="1" applyFill="1" applyBorder="1" applyAlignment="1">
      <alignment horizontal="center"/>
    </xf>
    <xf numFmtId="0" fontId="59" fillId="5" borderId="40" xfId="0" applyFont="1" applyFill="1" applyBorder="1" applyAlignment="1">
      <alignment horizontal="center"/>
    </xf>
    <xf numFmtId="0" fontId="59" fillId="5" borderId="40" xfId="0" applyFont="1" applyFill="1" applyBorder="1" applyAlignment="1">
      <alignment horizontal="right"/>
    </xf>
    <xf numFmtId="0" fontId="59" fillId="5" borderId="36" xfId="0" applyFont="1" applyFill="1" applyBorder="1" applyAlignment="1">
      <alignment horizontal="right"/>
    </xf>
    <xf numFmtId="0" fontId="31" fillId="5" borderId="0" xfId="0" applyFont="1" applyFill="1" applyAlignment="1">
      <alignment horizontal="right"/>
    </xf>
    <xf numFmtId="0" fontId="31" fillId="9" borderId="0" xfId="2" applyFont="1" applyFill="1" applyAlignment="1">
      <alignment horizontal="right"/>
    </xf>
    <xf numFmtId="0" fontId="31" fillId="5" borderId="0" xfId="2" applyFont="1" applyFill="1" applyAlignment="1">
      <alignment horizontal="right"/>
    </xf>
    <xf numFmtId="0" fontId="31" fillId="9" borderId="0" xfId="0" applyFont="1" applyFill="1" applyAlignment="1">
      <alignment horizontal="right"/>
    </xf>
    <xf numFmtId="0" fontId="31" fillId="5" borderId="29" xfId="0" applyFont="1" applyFill="1" applyBorder="1" applyAlignment="1">
      <alignment horizontal="right"/>
    </xf>
    <xf numFmtId="0" fontId="14" fillId="5" borderId="0" xfId="0" applyFont="1" applyFill="1" applyBorder="1" applyAlignment="1">
      <alignment horizontal="right"/>
    </xf>
    <xf numFmtId="0" fontId="14" fillId="5" borderId="40" xfId="0" applyFont="1" applyFill="1" applyBorder="1" applyAlignment="1">
      <alignment horizontal="right"/>
    </xf>
    <xf numFmtId="0" fontId="26" fillId="0" borderId="0" xfId="0" applyFont="1"/>
    <xf numFmtId="0" fontId="60" fillId="0" borderId="0" xfId="0" applyFont="1" applyAlignment="1">
      <alignment vertical="center"/>
    </xf>
    <xf numFmtId="0" fontId="61" fillId="0" borderId="0" xfId="0" applyFont="1" applyAlignment="1">
      <alignment horizontal="left" vertical="center"/>
    </xf>
    <xf numFmtId="0" fontId="33" fillId="8" borderId="34" xfId="4" applyFont="1" applyFill="1" applyBorder="1" applyAlignment="1">
      <alignment horizontal="center"/>
    </xf>
    <xf numFmtId="0" fontId="33" fillId="8" borderId="19" xfId="4" applyFont="1" applyFill="1" applyBorder="1" applyAlignment="1">
      <alignment horizontal="center"/>
    </xf>
    <xf numFmtId="0" fontId="33" fillId="8" borderId="36" xfId="4" applyFont="1" applyFill="1" applyBorder="1" applyAlignment="1">
      <alignment horizontal="center"/>
    </xf>
    <xf numFmtId="0" fontId="33" fillId="9" borderId="34" xfId="4" applyFont="1" applyFill="1" applyBorder="1" applyAlignment="1">
      <alignment horizontal="center"/>
    </xf>
    <xf numFmtId="0" fontId="33" fillId="9" borderId="36" xfId="4" applyFont="1" applyFill="1" applyBorder="1" applyAlignment="1">
      <alignment horizontal="center"/>
    </xf>
    <xf numFmtId="0" fontId="33" fillId="40" borderId="19" xfId="4" applyFont="1" applyFill="1" applyBorder="1" applyAlignment="1">
      <alignment horizontal="center"/>
    </xf>
    <xf numFmtId="0" fontId="33" fillId="40" borderId="34" xfId="0" applyFont="1" applyFill="1" applyBorder="1" applyAlignment="1">
      <alignment horizontal="center"/>
    </xf>
    <xf numFmtId="0" fontId="33" fillId="40" borderId="36" xfId="0" applyFont="1" applyFill="1" applyBorder="1" applyAlignment="1">
      <alignment horizontal="center"/>
    </xf>
    <xf numFmtId="0" fontId="37" fillId="0" borderId="0" xfId="4" applyFont="1" applyFill="1" applyBorder="1" applyAlignment="1">
      <alignment horizontal="left"/>
    </xf>
    <xf numFmtId="0" fontId="14" fillId="5" borderId="28" xfId="0" applyFont="1" applyFill="1" applyBorder="1" applyAlignment="1">
      <alignment horizontal="left" wrapText="1"/>
    </xf>
    <xf numFmtId="0" fontId="14" fillId="7" borderId="28" xfId="0" applyFont="1" applyFill="1" applyBorder="1" applyAlignment="1">
      <alignment horizontal="left" wrapText="1"/>
    </xf>
    <xf numFmtId="0" fontId="26" fillId="7" borderId="28" xfId="0" applyFont="1" applyFill="1" applyBorder="1" applyAlignment="1">
      <alignment wrapText="1"/>
    </xf>
    <xf numFmtId="0" fontId="14" fillId="5" borderId="28" xfId="0" applyFont="1" applyFill="1" applyBorder="1" applyAlignment="1">
      <alignment wrapText="1"/>
    </xf>
    <xf numFmtId="0" fontId="14" fillId="7" borderId="28" xfId="0" applyFont="1" applyFill="1" applyBorder="1" applyAlignment="1">
      <alignment wrapText="1"/>
    </xf>
    <xf numFmtId="0" fontId="14" fillId="7" borderId="28" xfId="0" applyFont="1" applyFill="1" applyBorder="1"/>
    <xf numFmtId="0" fontId="14" fillId="5" borderId="28" xfId="0" applyFont="1" applyFill="1" applyBorder="1"/>
    <xf numFmtId="0" fontId="55" fillId="5" borderId="47" xfId="0" applyFont="1" applyFill="1" applyBorder="1" applyAlignment="1">
      <alignment horizontal="center" vertical="center"/>
    </xf>
    <xf numFmtId="0" fontId="55" fillId="7" borderId="47" xfId="0" applyFont="1" applyFill="1" applyBorder="1" applyAlignment="1">
      <alignment horizontal="center" vertical="center"/>
    </xf>
    <xf numFmtId="0" fontId="55" fillId="5" borderId="47" xfId="0" applyFont="1" applyFill="1" applyBorder="1" applyAlignment="1">
      <alignment horizontal="center" vertical="center" wrapText="1"/>
    </xf>
    <xf numFmtId="0" fontId="55" fillId="7" borderId="47" xfId="0" applyFont="1" applyFill="1" applyBorder="1" applyAlignment="1">
      <alignment horizontal="center" vertical="center" wrapText="1"/>
    </xf>
    <xf numFmtId="165" fontId="29" fillId="3" borderId="31" xfId="4" applyNumberFormat="1" applyFont="1" applyFill="1" applyBorder="1" applyAlignment="1">
      <alignment horizontal="right" vertical="center"/>
    </xf>
    <xf numFmtId="165" fontId="29" fillId="3" borderId="33" xfId="4" applyNumberFormat="1" applyFont="1" applyFill="1" applyBorder="1" applyAlignment="1">
      <alignment horizontal="right" vertical="center"/>
    </xf>
    <xf numFmtId="0" fontId="62" fillId="3" borderId="29" xfId="4" applyFont="1" applyFill="1" applyBorder="1" applyAlignment="1">
      <alignment horizontal="centerContinuous"/>
    </xf>
    <xf numFmtId="165" fontId="29" fillId="2" borderId="4" xfId="4" applyNumberFormat="1" applyFont="1" applyFill="1" applyBorder="1" applyAlignment="1">
      <alignment horizontal="right"/>
    </xf>
    <xf numFmtId="165" fontId="29" fillId="2" borderId="6" xfId="4" applyNumberFormat="1" applyFont="1" applyFill="1" applyBorder="1" applyAlignment="1">
      <alignment horizontal="right"/>
    </xf>
    <xf numFmtId="165" fontId="29" fillId="2" borderId="8" xfId="4" applyNumberFormat="1" applyFont="1" applyFill="1" applyBorder="1" applyAlignment="1">
      <alignment horizontal="right"/>
    </xf>
    <xf numFmtId="0" fontId="29" fillId="0" borderId="48" xfId="4" applyFont="1" applyBorder="1" applyAlignment="1">
      <alignment horizontal="center"/>
    </xf>
    <xf numFmtId="0" fontId="37" fillId="2" borderId="5" xfId="4" applyFont="1" applyFill="1" applyBorder="1" applyAlignment="1">
      <alignment horizontal="center" wrapText="1"/>
    </xf>
    <xf numFmtId="0" fontId="29" fillId="2" borderId="9" xfId="4" applyFont="1" applyFill="1" applyBorder="1" applyAlignment="1">
      <alignment horizontal="center"/>
    </xf>
    <xf numFmtId="0" fontId="33" fillId="5" borderId="41" xfId="4" applyNumberFormat="1" applyFont="1" applyFill="1" applyBorder="1" applyAlignment="1">
      <alignment horizontal="right"/>
    </xf>
    <xf numFmtId="167" fontId="33" fillId="0" borderId="0" xfId="4" applyNumberFormat="1" applyFont="1" applyAlignment="1">
      <alignment horizontal="center"/>
    </xf>
    <xf numFmtId="0" fontId="33" fillId="0" borderId="0" xfId="4" applyNumberFormat="1" applyFont="1" applyAlignment="1">
      <alignment horizontal="center"/>
    </xf>
    <xf numFmtId="0" fontId="27" fillId="0" borderId="0" xfId="4" applyNumberFormat="1" applyFont="1" applyAlignment="1">
      <alignment horizontal="center"/>
    </xf>
    <xf numFmtId="171" fontId="4" fillId="0" borderId="0" xfId="4" applyNumberFormat="1" applyFont="1" applyAlignment="1">
      <alignment horizontal="left"/>
    </xf>
    <xf numFmtId="166" fontId="33" fillId="3" borderId="19" xfId="4" quotePrefix="1" applyNumberFormat="1" applyFont="1" applyFill="1" applyBorder="1" applyAlignment="1">
      <alignment horizontal="left" vertical="center"/>
    </xf>
    <xf numFmtId="166" fontId="33" fillId="3" borderId="19" xfId="4" applyNumberFormat="1" applyFont="1" applyFill="1" applyBorder="1" applyAlignment="1">
      <alignment horizontal="left" vertical="center"/>
    </xf>
    <xf numFmtId="166" fontId="33" fillId="3" borderId="0" xfId="4" applyNumberFormat="1" applyFont="1" applyFill="1" applyBorder="1" applyAlignment="1">
      <alignment horizontal="left" vertical="center"/>
    </xf>
    <xf numFmtId="166" fontId="33" fillId="3" borderId="36" xfId="4" applyNumberFormat="1" applyFont="1" applyFill="1" applyBorder="1" applyAlignment="1">
      <alignment horizontal="left" vertical="center"/>
    </xf>
    <xf numFmtId="164" fontId="29" fillId="4" borderId="31" xfId="4" applyNumberFormat="1" applyFont="1" applyFill="1" applyBorder="1" applyAlignment="1">
      <alignment horizontal="right"/>
    </xf>
    <xf numFmtId="164" fontId="29" fillId="4" borderId="33" xfId="4" applyNumberFormat="1" applyFont="1" applyFill="1" applyBorder="1" applyAlignment="1">
      <alignment horizontal="right"/>
    </xf>
    <xf numFmtId="169" fontId="27" fillId="6" borderId="7" xfId="4" applyNumberFormat="1" applyFont="1" applyFill="1" applyBorder="1" applyAlignment="1">
      <alignment horizontal="left"/>
    </xf>
    <xf numFmtId="169" fontId="27" fillId="6" borderId="9" xfId="4" applyNumberFormat="1" applyFont="1" applyFill="1" applyBorder="1" applyAlignment="1">
      <alignment horizontal="left"/>
    </xf>
    <xf numFmtId="0" fontId="36" fillId="5" borderId="49" xfId="4" applyFont="1" applyFill="1" applyBorder="1" applyAlignment="1">
      <alignment horizontal="center"/>
    </xf>
    <xf numFmtId="0" fontId="36" fillId="5" borderId="49" xfId="4" applyFont="1" applyFill="1" applyBorder="1" applyAlignment="1">
      <alignment horizontal="center" wrapText="1"/>
    </xf>
    <xf numFmtId="0" fontId="36" fillId="5" borderId="50" xfId="4" applyFont="1" applyFill="1" applyBorder="1" applyAlignment="1">
      <alignment horizontal="center"/>
    </xf>
    <xf numFmtId="0" fontId="29" fillId="7" borderId="4" xfId="4" applyFont="1" applyFill="1" applyBorder="1" applyAlignment="1">
      <alignment horizontal="right"/>
    </xf>
    <xf numFmtId="0" fontId="29" fillId="7" borderId="6" xfId="4" applyFont="1" applyFill="1" applyBorder="1" applyAlignment="1">
      <alignment horizontal="right"/>
    </xf>
    <xf numFmtId="0" fontId="33" fillId="7" borderId="5" xfId="4" applyFont="1" applyFill="1" applyBorder="1" applyAlignment="1">
      <alignment horizontal="center"/>
    </xf>
    <xf numFmtId="0" fontId="33" fillId="7" borderId="7" xfId="4" applyFont="1" applyFill="1" applyBorder="1" applyAlignment="1">
      <alignment horizontal="center"/>
    </xf>
    <xf numFmtId="0" fontId="27" fillId="7" borderId="9" xfId="4" applyFont="1" applyFill="1" applyBorder="1" applyAlignment="1">
      <alignment horizontal="center"/>
    </xf>
    <xf numFmtId="0" fontId="36" fillId="5" borderId="0" xfId="4" applyNumberFormat="1" applyFont="1" applyFill="1" applyBorder="1" applyAlignment="1">
      <alignment horizontal="center"/>
    </xf>
    <xf numFmtId="0" fontId="36" fillId="5" borderId="7" xfId="4" applyNumberFormat="1" applyFont="1" applyFill="1" applyBorder="1" applyAlignment="1">
      <alignment horizontal="center"/>
    </xf>
    <xf numFmtId="0" fontId="36" fillId="5" borderId="22" xfId="4" applyNumberFormat="1" applyFont="1" applyFill="1" applyBorder="1" applyAlignment="1">
      <alignment horizontal="center"/>
    </xf>
    <xf numFmtId="0" fontId="36" fillId="5" borderId="9" xfId="4" applyNumberFormat="1" applyFont="1" applyFill="1" applyBorder="1" applyAlignment="1">
      <alignment horizontal="center"/>
    </xf>
    <xf numFmtId="0" fontId="37" fillId="5" borderId="27" xfId="4" applyFont="1" applyFill="1" applyBorder="1" applyAlignment="1">
      <alignment horizontal="center"/>
    </xf>
    <xf numFmtId="0" fontId="37" fillId="5" borderId="28" xfId="4" applyFont="1" applyFill="1" applyBorder="1" applyAlignment="1">
      <alignment horizontal="center"/>
    </xf>
    <xf numFmtId="0" fontId="29" fillId="8" borderId="51" xfId="4" applyFont="1" applyFill="1" applyBorder="1" applyAlignment="1">
      <alignment horizontal="right"/>
    </xf>
    <xf numFmtId="0" fontId="29" fillId="8" borderId="52" xfId="4" applyFont="1" applyFill="1" applyBorder="1" applyAlignment="1">
      <alignment horizontal="right"/>
    </xf>
    <xf numFmtId="0" fontId="29" fillId="9" borderId="51" xfId="4" applyFont="1" applyFill="1" applyBorder="1" applyAlignment="1">
      <alignment horizontal="right"/>
    </xf>
    <xf numFmtId="0" fontId="29" fillId="9" borderId="53" xfId="4" applyFont="1" applyFill="1" applyBorder="1" applyAlignment="1">
      <alignment horizontal="right"/>
    </xf>
    <xf numFmtId="0" fontId="29" fillId="40" borderId="51" xfId="0" applyFont="1" applyFill="1" applyBorder="1" applyAlignment="1">
      <alignment horizontal="right"/>
    </xf>
    <xf numFmtId="0" fontId="29" fillId="40" borderId="52" xfId="4" applyFont="1" applyFill="1" applyBorder="1" applyAlignment="1">
      <alignment horizontal="right"/>
    </xf>
    <xf numFmtId="0" fontId="29" fillId="40" borderId="53" xfId="0" applyFont="1" applyFill="1" applyBorder="1" applyAlignment="1">
      <alignment horizontal="right"/>
    </xf>
    <xf numFmtId="0" fontId="0" fillId="45" borderId="0" xfId="0" applyFill="1"/>
    <xf numFmtId="0" fontId="63" fillId="9" borderId="31" xfId="0" applyFont="1" applyFill="1" applyBorder="1" applyAlignment="1">
      <alignment horizontal="center"/>
    </xf>
    <xf numFmtId="0" fontId="64" fillId="5" borderId="0" xfId="4" applyFont="1" applyFill="1" applyBorder="1" applyAlignment="1">
      <alignment horizontal="left"/>
    </xf>
    <xf numFmtId="0" fontId="28" fillId="0" borderId="35" xfId="0" applyFont="1" applyBorder="1" applyAlignment="1">
      <alignment horizontal="center"/>
    </xf>
    <xf numFmtId="0" fontId="28" fillId="0" borderId="0" xfId="0" applyFont="1" applyAlignment="1">
      <alignment horizontal="center"/>
    </xf>
    <xf numFmtId="49" fontId="4" fillId="0" borderId="0" xfId="4" applyNumberFormat="1" applyFont="1" applyAlignment="1">
      <alignment horizontal="left"/>
    </xf>
    <xf numFmtId="0" fontId="14" fillId="0" borderId="0" xfId="0" applyFont="1" applyAlignment="1">
      <alignment horizontal="right"/>
    </xf>
    <xf numFmtId="0" fontId="28" fillId="0" borderId="35" xfId="0" applyFont="1" applyBorder="1" applyAlignment="1"/>
    <xf numFmtId="0" fontId="28" fillId="0" borderId="35" xfId="0" applyFont="1" applyBorder="1" applyAlignment="1">
      <alignment wrapText="1"/>
    </xf>
    <xf numFmtId="0" fontId="59" fillId="0" borderId="0" xfId="4" applyFont="1" applyAlignment="1">
      <alignment horizontal="right"/>
    </xf>
    <xf numFmtId="0" fontId="29" fillId="0" borderId="0" xfId="4" applyFont="1" applyBorder="1" applyAlignment="1">
      <alignment horizontal="right"/>
    </xf>
    <xf numFmtId="0" fontId="66" fillId="13" borderId="54" xfId="4" applyFont="1" applyFill="1" applyBorder="1" applyAlignment="1">
      <alignment horizontal="center"/>
    </xf>
    <xf numFmtId="0" fontId="66" fillId="13" borderId="55" xfId="4" applyFont="1" applyFill="1" applyBorder="1" applyAlignment="1">
      <alignment horizontal="center"/>
    </xf>
    <xf numFmtId="0" fontId="37" fillId="13" borderId="55" xfId="4" applyFont="1" applyFill="1" applyBorder="1" applyAlignment="1">
      <alignment horizontal="center"/>
    </xf>
    <xf numFmtId="8" fontId="37" fillId="13" borderId="55" xfId="4" applyNumberFormat="1" applyFont="1" applyFill="1" applyBorder="1" applyAlignment="1">
      <alignment horizontal="center"/>
    </xf>
    <xf numFmtId="0" fontId="37" fillId="13" borderId="56" xfId="4" applyNumberFormat="1" applyFont="1" applyFill="1" applyBorder="1" applyAlignment="1">
      <alignment horizontal="center"/>
    </xf>
    <xf numFmtId="0" fontId="67" fillId="0" borderId="0" xfId="4" applyFont="1" applyAlignment="1"/>
    <xf numFmtId="0" fontId="29" fillId="5" borderId="10" xfId="4" applyFont="1" applyFill="1" applyBorder="1" applyAlignment="1">
      <alignment horizontal="center"/>
    </xf>
    <xf numFmtId="0" fontId="29" fillId="5" borderId="11" xfId="4" applyFont="1" applyFill="1" applyBorder="1" applyAlignment="1">
      <alignment horizontal="center"/>
    </xf>
    <xf numFmtId="0" fontId="68" fillId="9" borderId="0" xfId="0" applyFont="1" applyFill="1" applyBorder="1" applyAlignment="1">
      <alignment horizontal="right"/>
    </xf>
    <xf numFmtId="0" fontId="0" fillId="0" borderId="0" xfId="0" applyAlignment="1">
      <alignment horizontal="right"/>
    </xf>
    <xf numFmtId="0" fontId="28" fillId="0" borderId="35" xfId="0" applyFont="1" applyBorder="1" applyAlignment="1">
      <alignment horizontal="right"/>
    </xf>
    <xf numFmtId="170" fontId="28" fillId="0" borderId="0" xfId="0" applyNumberFormat="1" applyFont="1" applyAlignment="1">
      <alignment horizontal="right"/>
    </xf>
    <xf numFmtId="0" fontId="26" fillId="7" borderId="0" xfId="0" applyFont="1" applyFill="1"/>
    <xf numFmtId="0" fontId="41" fillId="0" borderId="0" xfId="4" applyFont="1" applyFill="1" applyAlignment="1">
      <alignment horizontal="left"/>
    </xf>
    <xf numFmtId="0" fontId="71" fillId="0" borderId="0" xfId="0" applyFont="1" applyAlignment="1"/>
    <xf numFmtId="0" fontId="28" fillId="0" borderId="35" xfId="0" applyFont="1" applyFill="1" applyBorder="1" applyAlignment="1">
      <alignment horizontal="center"/>
    </xf>
    <xf numFmtId="0" fontId="44" fillId="0" borderId="0" xfId="0" applyFont="1" applyFill="1"/>
    <xf numFmtId="0" fontId="0" fillId="0" borderId="0" xfId="0" applyFill="1"/>
    <xf numFmtId="0" fontId="14" fillId="0" borderId="0" xfId="0" applyNumberFormat="1" applyFont="1" applyFill="1"/>
    <xf numFmtId="0" fontId="28" fillId="0" borderId="35" xfId="0" applyFont="1" applyFill="1" applyBorder="1" applyAlignment="1">
      <alignment horizontal="center" wrapText="1"/>
    </xf>
    <xf numFmtId="0" fontId="0" fillId="0" borderId="0" xfId="0" applyFill="1" applyAlignment="1">
      <alignment horizontal="center"/>
    </xf>
    <xf numFmtId="43" fontId="0" fillId="0" borderId="0" xfId="0" applyNumberFormat="1" applyFill="1"/>
    <xf numFmtId="0" fontId="72" fillId="0" borderId="0" xfId="0" applyFont="1" applyFill="1"/>
    <xf numFmtId="0" fontId="26" fillId="0" borderId="0" xfId="0" applyFont="1" applyFill="1" applyAlignment="1">
      <alignment horizontal="right"/>
    </xf>
    <xf numFmtId="0" fontId="26" fillId="0" borderId="0" xfId="0" applyFont="1" applyFill="1" applyAlignment="1">
      <alignment horizontal="left"/>
    </xf>
    <xf numFmtId="0" fontId="48" fillId="5" borderId="19" xfId="0" applyFont="1" applyFill="1" applyBorder="1" applyAlignment="1">
      <alignment horizontal="right"/>
    </xf>
    <xf numFmtId="0" fontId="58" fillId="5" borderId="34" xfId="0" applyFont="1" applyFill="1" applyBorder="1" applyAlignment="1">
      <alignment horizontal="right"/>
    </xf>
    <xf numFmtId="0" fontId="58" fillId="5" borderId="19" xfId="0" applyFont="1" applyFill="1" applyBorder="1" applyAlignment="1">
      <alignment horizontal="right"/>
    </xf>
    <xf numFmtId="0" fontId="58" fillId="5" borderId="36" xfId="0" applyFont="1" applyFill="1" applyBorder="1" applyAlignment="1">
      <alignment horizontal="right"/>
    </xf>
    <xf numFmtId="0" fontId="41" fillId="0" borderId="0" xfId="4" applyFont="1" applyAlignment="1">
      <alignment horizontal="left"/>
    </xf>
    <xf numFmtId="49" fontId="43" fillId="9" borderId="39" xfId="0" applyNumberFormat="1" applyFont="1" applyFill="1" applyBorder="1" applyAlignment="1">
      <alignment horizontal="left" vertical="center"/>
    </xf>
    <xf numFmtId="49" fontId="28" fillId="9" borderId="27" xfId="0" applyNumberFormat="1" applyFont="1" applyFill="1" applyBorder="1" applyAlignment="1">
      <alignment vertical="center"/>
    </xf>
    <xf numFmtId="49" fontId="28" fillId="9" borderId="28" xfId="0" applyNumberFormat="1" applyFont="1" applyFill="1" applyBorder="1" applyAlignment="1">
      <alignment vertical="center"/>
    </xf>
    <xf numFmtId="49" fontId="28" fillId="0" borderId="0" xfId="0" applyNumberFormat="1" applyFont="1" applyAlignment="1">
      <alignment vertical="center"/>
    </xf>
    <xf numFmtId="49" fontId="43" fillId="9" borderId="39" xfId="0" applyNumberFormat="1" applyFont="1" applyFill="1" applyBorder="1" applyAlignment="1">
      <alignment vertical="center"/>
    </xf>
    <xf numFmtId="49" fontId="14" fillId="9" borderId="27" xfId="0" applyNumberFormat="1" applyFont="1" applyFill="1" applyBorder="1" applyAlignment="1">
      <alignment vertical="center"/>
    </xf>
    <xf numFmtId="49" fontId="14" fillId="9" borderId="28" xfId="0" applyNumberFormat="1" applyFont="1" applyFill="1" applyBorder="1" applyAlignment="1">
      <alignment vertical="center"/>
    </xf>
    <xf numFmtId="49" fontId="3" fillId="9" borderId="1" xfId="4" applyNumberFormat="1" applyFont="1" applyFill="1" applyBorder="1" applyAlignment="1">
      <alignment vertical="center"/>
    </xf>
    <xf numFmtId="49" fontId="3" fillId="9" borderId="1" xfId="0" applyNumberFormat="1" applyFont="1" applyFill="1" applyBorder="1" applyAlignment="1">
      <alignment horizontal="left" vertical="center"/>
    </xf>
    <xf numFmtId="49" fontId="29" fillId="9" borderId="7" xfId="0" applyNumberFormat="1" applyFont="1" applyFill="1" applyBorder="1" applyAlignment="1">
      <alignment horizontal="left" vertical="center"/>
    </xf>
    <xf numFmtId="49" fontId="14" fillId="0" borderId="0" xfId="0" applyNumberFormat="1" applyFont="1" applyAlignment="1">
      <alignment vertical="center"/>
    </xf>
    <xf numFmtId="49" fontId="29" fillId="9" borderId="1" xfId="0" applyNumberFormat="1" applyFont="1" applyFill="1" applyBorder="1" applyAlignment="1">
      <alignment horizontal="left" vertical="center"/>
    </xf>
    <xf numFmtId="49" fontId="29" fillId="9" borderId="2" xfId="0" applyNumberFormat="1" applyFont="1" applyFill="1" applyBorder="1" applyAlignment="1">
      <alignment horizontal="left" vertical="center"/>
    </xf>
    <xf numFmtId="49" fontId="3" fillId="9" borderId="2" xfId="0" applyNumberFormat="1" applyFont="1" applyFill="1" applyBorder="1" applyAlignment="1">
      <alignment vertical="center"/>
    </xf>
    <xf numFmtId="49" fontId="14" fillId="0" borderId="0" xfId="4" applyNumberFormat="1" applyFont="1" applyAlignment="1">
      <alignment horizontal="center" vertical="center"/>
    </xf>
    <xf numFmtId="49" fontId="79" fillId="9" borderId="2" xfId="0" applyNumberFormat="1" applyFont="1" applyFill="1" applyBorder="1" applyAlignment="1">
      <alignment vertical="center"/>
    </xf>
    <xf numFmtId="49" fontId="79" fillId="9" borderId="3" xfId="0" applyNumberFormat="1" applyFont="1" applyFill="1" applyBorder="1" applyAlignment="1">
      <alignment vertical="center"/>
    </xf>
    <xf numFmtId="49" fontId="29" fillId="9" borderId="3" xfId="4" applyNumberFormat="1" applyFont="1" applyFill="1" applyBorder="1" applyAlignment="1">
      <alignment horizontal="left" vertical="center"/>
    </xf>
    <xf numFmtId="49" fontId="29" fillId="9" borderId="9" xfId="4" applyNumberFormat="1" applyFont="1" applyFill="1" applyBorder="1" applyAlignment="1">
      <alignment horizontal="left" vertical="center"/>
    </xf>
    <xf numFmtId="49" fontId="0" fillId="0" borderId="0" xfId="0" applyNumberFormat="1" applyAlignment="1">
      <alignment vertical="center"/>
    </xf>
    <xf numFmtId="0" fontId="29" fillId="27" borderId="41" xfId="0" applyFont="1" applyFill="1" applyBorder="1" applyAlignment="1">
      <alignment horizontal="right"/>
    </xf>
    <xf numFmtId="0" fontId="0" fillId="27" borderId="39" xfId="0" applyFill="1" applyBorder="1" applyAlignment="1"/>
    <xf numFmtId="0" fontId="29" fillId="27" borderId="41" xfId="0" applyFont="1" applyFill="1" applyBorder="1" applyAlignment="1">
      <alignment horizontal="left"/>
    </xf>
    <xf numFmtId="49" fontId="27" fillId="9" borderId="1" xfId="0" applyNumberFormat="1" applyFont="1" applyFill="1" applyBorder="1" applyAlignment="1">
      <alignment vertical="center"/>
    </xf>
    <xf numFmtId="0" fontId="83" fillId="0" borderId="0" xfId="0" applyFont="1"/>
    <xf numFmtId="0" fontId="29" fillId="5" borderId="19" xfId="4" applyFont="1" applyFill="1" applyBorder="1" applyAlignment="1">
      <alignment horizontal="left"/>
    </xf>
    <xf numFmtId="0" fontId="29" fillId="5" borderId="36" xfId="4" applyFont="1" applyFill="1" applyBorder="1" applyAlignment="1">
      <alignment horizontal="left"/>
    </xf>
    <xf numFmtId="0" fontId="28" fillId="5" borderId="47" xfId="0" applyFont="1" applyFill="1" applyBorder="1" applyAlignment="1">
      <alignment horizontal="center" vertical="center"/>
    </xf>
    <xf numFmtId="0" fontId="3" fillId="0" borderId="0" xfId="0" applyFont="1" applyAlignment="1"/>
    <xf numFmtId="0" fontId="2" fillId="0" borderId="0" xfId="0" applyFont="1" applyAlignment="1"/>
    <xf numFmtId="0" fontId="14" fillId="0" borderId="0" xfId="0" applyFont="1" applyAlignment="1"/>
    <xf numFmtId="0" fontId="14" fillId="6" borderId="57" xfId="0" applyFont="1" applyFill="1" applyBorder="1" applyAlignment="1">
      <alignment horizontal="center"/>
    </xf>
    <xf numFmtId="0" fontId="3" fillId="6" borderId="33" xfId="0" applyFont="1" applyFill="1" applyBorder="1" applyAlignment="1">
      <alignment horizontal="right"/>
    </xf>
    <xf numFmtId="0" fontId="14" fillId="6" borderId="58" xfId="0" applyFont="1" applyFill="1" applyBorder="1" applyAlignment="1">
      <alignment horizontal="center"/>
    </xf>
    <xf numFmtId="0" fontId="14" fillId="6" borderId="59" xfId="0" applyFont="1" applyFill="1" applyBorder="1" applyAlignment="1">
      <alignment horizontal="right"/>
    </xf>
    <xf numFmtId="0" fontId="14" fillId="0" borderId="0" xfId="0" applyFont="1" applyAlignment="1">
      <alignment vertical="top"/>
    </xf>
    <xf numFmtId="0" fontId="3" fillId="0" borderId="0" xfId="0" applyFont="1" applyFill="1" applyAlignment="1"/>
    <xf numFmtId="0" fontId="14" fillId="0" borderId="0" xfId="0" applyFont="1" applyFill="1" applyAlignment="1">
      <alignment vertical="top"/>
    </xf>
    <xf numFmtId="0" fontId="2" fillId="0" borderId="0" xfId="0" applyFont="1" applyFill="1" applyAlignment="1"/>
    <xf numFmtId="0" fontId="14" fillId="0" borderId="0" xfId="0" applyFont="1" applyAlignment="1">
      <alignment horizontal="center"/>
    </xf>
    <xf numFmtId="0" fontId="14" fillId="0" borderId="0" xfId="0" applyFont="1" applyFill="1" applyAlignment="1"/>
    <xf numFmtId="0" fontId="14" fillId="7" borderId="41" xfId="0" applyFont="1" applyFill="1" applyBorder="1" applyAlignment="1">
      <alignment horizontal="center"/>
    </xf>
    <xf numFmtId="0" fontId="3" fillId="8" borderId="1" xfId="4" applyFont="1" applyFill="1" applyBorder="1" applyAlignment="1">
      <alignment horizontal="center"/>
    </xf>
    <xf numFmtId="0" fontId="3" fillId="5" borderId="50" xfId="4" applyFont="1" applyFill="1" applyBorder="1" applyAlignment="1">
      <alignment horizontal="left"/>
    </xf>
    <xf numFmtId="0" fontId="3" fillId="5" borderId="26" xfId="4" applyFont="1" applyFill="1" applyBorder="1" applyAlignment="1">
      <alignment horizontal="center"/>
    </xf>
    <xf numFmtId="0" fontId="3" fillId="5" borderId="37" xfId="4" applyFont="1" applyFill="1" applyBorder="1" applyAlignment="1">
      <alignment horizontal="center"/>
    </xf>
    <xf numFmtId="0" fontId="3" fillId="4" borderId="50" xfId="4" applyFont="1" applyFill="1" applyBorder="1" applyAlignment="1">
      <alignment horizontal="left"/>
    </xf>
    <xf numFmtId="0" fontId="3" fillId="4" borderId="26" xfId="4" applyFont="1" applyFill="1" applyBorder="1" applyAlignment="1">
      <alignment horizontal="center"/>
    </xf>
    <xf numFmtId="0" fontId="3" fillId="4" borderId="37" xfId="4" applyFont="1" applyFill="1" applyBorder="1" applyAlignment="1">
      <alignment horizontal="center"/>
    </xf>
    <xf numFmtId="0" fontId="3" fillId="0" borderId="0" xfId="4" applyFont="1" applyAlignment="1"/>
    <xf numFmtId="0" fontId="3" fillId="5" borderId="49" xfId="4" applyFont="1" applyFill="1" applyBorder="1" applyAlignment="1">
      <alignment horizontal="left"/>
    </xf>
    <xf numFmtId="0" fontId="3" fillId="5" borderId="7" xfId="4" applyFont="1" applyFill="1" applyBorder="1" applyAlignment="1">
      <alignment horizontal="center"/>
    </xf>
    <xf numFmtId="0" fontId="3" fillId="5" borderId="18" xfId="4" applyFont="1" applyFill="1" applyBorder="1" applyAlignment="1">
      <alignment horizontal="center"/>
    </xf>
    <xf numFmtId="0" fontId="3" fillId="4" borderId="49" xfId="4" applyFont="1" applyFill="1" applyBorder="1" applyAlignment="1">
      <alignment horizontal="left"/>
    </xf>
    <xf numFmtId="0" fontId="3" fillId="4" borderId="7" xfId="4" applyFont="1" applyFill="1" applyBorder="1" applyAlignment="1">
      <alignment horizontal="center"/>
    </xf>
    <xf numFmtId="0" fontId="3" fillId="4" borderId="18" xfId="4" applyFont="1" applyFill="1" applyBorder="1" applyAlignment="1">
      <alignment horizontal="center"/>
    </xf>
    <xf numFmtId="0" fontId="3" fillId="6" borderId="8" xfId="4" applyFont="1" applyFill="1" applyBorder="1" applyAlignment="1">
      <alignment horizontal="right"/>
    </xf>
    <xf numFmtId="0" fontId="3" fillId="6" borderId="6" xfId="4" applyFont="1" applyFill="1" applyBorder="1" applyAlignment="1">
      <alignment horizontal="right"/>
    </xf>
    <xf numFmtId="0" fontId="3" fillId="5" borderId="60" xfId="4" applyFont="1" applyFill="1" applyBorder="1" applyAlignment="1">
      <alignment horizontal="left"/>
    </xf>
    <xf numFmtId="0" fontId="3" fillId="4" borderId="60" xfId="4" applyFont="1" applyFill="1" applyBorder="1" applyAlignment="1">
      <alignment horizontal="left"/>
    </xf>
    <xf numFmtId="164" fontId="3" fillId="6" borderId="5" xfId="4" applyNumberFormat="1" applyFont="1" applyFill="1" applyBorder="1" applyAlignment="1">
      <alignment horizontal="center"/>
    </xf>
    <xf numFmtId="0" fontId="14" fillId="17" borderId="3" xfId="4" applyFont="1" applyFill="1" applyBorder="1" applyAlignment="1">
      <alignment horizontal="left"/>
    </xf>
    <xf numFmtId="0" fontId="14" fillId="17" borderId="3" xfId="4" applyFont="1" applyFill="1" applyBorder="1" applyAlignment="1">
      <alignment horizontal="right"/>
    </xf>
    <xf numFmtId="0" fontId="14" fillId="0" borderId="0" xfId="4" applyFont="1" applyAlignment="1">
      <alignment horizontal="center"/>
    </xf>
    <xf numFmtId="0" fontId="14" fillId="17" borderId="3" xfId="4" applyFont="1" applyFill="1" applyBorder="1" applyAlignment="1">
      <alignment horizontal="center"/>
    </xf>
    <xf numFmtId="0" fontId="14" fillId="17" borderId="2" xfId="4" applyFont="1" applyFill="1" applyBorder="1" applyAlignment="1">
      <alignment horizontal="left"/>
    </xf>
    <xf numFmtId="0" fontId="14" fillId="17" borderId="2" xfId="4" applyFont="1" applyFill="1" applyBorder="1" applyAlignment="1">
      <alignment horizontal="right"/>
    </xf>
    <xf numFmtId="0" fontId="14" fillId="0" borderId="0" xfId="4" applyFont="1" applyBorder="1" applyAlignment="1">
      <alignment horizontal="center"/>
    </xf>
    <xf numFmtId="0" fontId="14" fillId="17" borderId="2" xfId="4" applyFont="1" applyFill="1" applyBorder="1" applyAlignment="1">
      <alignment horizontal="center"/>
    </xf>
    <xf numFmtId="0" fontId="3" fillId="8" borderId="53" xfId="4" applyFont="1" applyFill="1" applyBorder="1" applyAlignment="1">
      <alignment horizontal="right"/>
    </xf>
    <xf numFmtId="0" fontId="3" fillId="8" borderId="52" xfId="4" applyFont="1" applyFill="1" applyBorder="1" applyAlignment="1">
      <alignment horizontal="right"/>
    </xf>
    <xf numFmtId="0" fontId="14" fillId="17" borderId="1" xfId="4" applyFont="1" applyFill="1" applyBorder="1" applyAlignment="1">
      <alignment horizontal="center"/>
    </xf>
    <xf numFmtId="0" fontId="14" fillId="17" borderId="1" xfId="4" applyFont="1" applyFill="1" applyBorder="1" applyAlignment="1">
      <alignment horizontal="left"/>
    </xf>
    <xf numFmtId="0" fontId="14" fillId="17" borderId="1" xfId="4" applyFont="1" applyFill="1" applyBorder="1" applyAlignment="1">
      <alignment horizontal="right"/>
    </xf>
    <xf numFmtId="0" fontId="3" fillId="0" borderId="0" xfId="4" applyFont="1" applyBorder="1" applyAlignment="1"/>
    <xf numFmtId="0" fontId="29" fillId="5" borderId="40" xfId="4" applyFont="1" applyFill="1" applyBorder="1" applyAlignment="1">
      <alignment horizontal="left"/>
    </xf>
    <xf numFmtId="172" fontId="29" fillId="5" borderId="40" xfId="4" applyNumberFormat="1" applyFont="1" applyFill="1" applyBorder="1" applyAlignment="1">
      <alignment horizontal="center"/>
    </xf>
    <xf numFmtId="0" fontId="29" fillId="9" borderId="35" xfId="0" applyFont="1" applyFill="1" applyBorder="1" applyAlignment="1"/>
    <xf numFmtId="0" fontId="3" fillId="0" borderId="0" xfId="4" applyFont="1" applyAlignment="1">
      <alignment horizontal="left"/>
    </xf>
    <xf numFmtId="0" fontId="29" fillId="5" borderId="0" xfId="4" applyFont="1" applyFill="1" applyBorder="1" applyAlignment="1">
      <alignment horizontal="left"/>
    </xf>
    <xf numFmtId="172" fontId="29" fillId="5" borderId="0" xfId="4" applyNumberFormat="1" applyFont="1" applyFill="1" applyBorder="1" applyAlignment="1">
      <alignment horizontal="center"/>
    </xf>
    <xf numFmtId="0" fontId="29" fillId="9" borderId="0" xfId="0" applyFont="1" applyFill="1" applyBorder="1" applyAlignment="1"/>
    <xf numFmtId="0" fontId="3" fillId="0" borderId="0" xfId="4" applyFont="1" applyAlignment="1">
      <alignment horizontal="centerContinuous"/>
    </xf>
    <xf numFmtId="0" fontId="3" fillId="8" borderId="41" xfId="0" applyFont="1" applyFill="1" applyBorder="1" applyAlignment="1">
      <alignment horizontal="center"/>
    </xf>
    <xf numFmtId="0" fontId="3" fillId="0" borderId="0" xfId="0" applyFont="1" applyFill="1" applyBorder="1" applyAlignment="1"/>
    <xf numFmtId="0" fontId="0" fillId="0" borderId="0" xfId="0" applyFill="1" applyBorder="1" applyAlignment="1"/>
    <xf numFmtId="0" fontId="29" fillId="0" borderId="0" xfId="0" applyFont="1" applyFill="1" applyBorder="1" applyAlignment="1"/>
    <xf numFmtId="0" fontId="3" fillId="4" borderId="61" xfId="4" applyFont="1" applyFill="1" applyBorder="1" applyAlignment="1">
      <alignment horizontal="center" vertical="center"/>
    </xf>
    <xf numFmtId="0" fontId="3" fillId="4" borderId="35" xfId="4" applyFont="1" applyFill="1" applyBorder="1" applyAlignment="1">
      <alignment horizontal="center" vertical="center"/>
    </xf>
    <xf numFmtId="0" fontId="3" fillId="4" borderId="43" xfId="4" applyFont="1" applyFill="1" applyBorder="1" applyAlignment="1">
      <alignment horizontal="center" vertical="center"/>
    </xf>
    <xf numFmtId="0" fontId="3" fillId="4" borderId="0" xfId="4" applyFont="1" applyFill="1" applyBorder="1" applyAlignment="1">
      <alignment horizontal="center" vertical="center"/>
    </xf>
    <xf numFmtId="0" fontId="0" fillId="27" borderId="41" xfId="0" applyFill="1" applyBorder="1" applyAlignment="1"/>
    <xf numFmtId="0" fontId="0" fillId="27" borderId="41" xfId="0" applyFill="1" applyBorder="1"/>
    <xf numFmtId="0" fontId="14" fillId="41" borderId="36" xfId="4" applyFont="1" applyFill="1" applyBorder="1" applyAlignment="1">
      <alignment horizontal="center"/>
    </xf>
    <xf numFmtId="0" fontId="14" fillId="41" borderId="40" xfId="4" applyFont="1" applyFill="1" applyBorder="1" applyAlignment="1">
      <alignment horizontal="center"/>
    </xf>
    <xf numFmtId="0" fontId="14" fillId="41" borderId="33" xfId="4" applyFont="1" applyFill="1" applyBorder="1" applyAlignment="1">
      <alignment horizontal="center"/>
    </xf>
    <xf numFmtId="0" fontId="3" fillId="5" borderId="22" xfId="0" applyFont="1" applyFill="1" applyBorder="1" applyAlignment="1"/>
    <xf numFmtId="0" fontId="3" fillId="5" borderId="8" xfId="0" applyFont="1" applyFill="1" applyBorder="1" applyAlignment="1"/>
    <xf numFmtId="0" fontId="3" fillId="2" borderId="26" xfId="0" applyFont="1" applyFill="1" applyBorder="1" applyAlignment="1"/>
    <xf numFmtId="0" fontId="3" fillId="7" borderId="8" xfId="4" applyFont="1" applyFill="1" applyBorder="1" applyAlignment="1">
      <alignment horizontal="right"/>
    </xf>
    <xf numFmtId="0" fontId="14" fillId="41" borderId="19" xfId="4" applyFont="1" applyFill="1" applyBorder="1" applyAlignment="1">
      <alignment horizontal="center"/>
    </xf>
    <xf numFmtId="0" fontId="14" fillId="41" borderId="0" xfId="4" applyFont="1" applyFill="1" applyBorder="1" applyAlignment="1">
      <alignment horizontal="center"/>
    </xf>
    <xf numFmtId="0" fontId="14" fillId="41" borderId="31" xfId="4" applyFont="1" applyFill="1" applyBorder="1" applyAlignment="1">
      <alignment horizontal="center"/>
    </xf>
    <xf numFmtId="0" fontId="3" fillId="5" borderId="27" xfId="0" applyFont="1" applyFill="1" applyBorder="1" applyAlignment="1"/>
    <xf numFmtId="0" fontId="3" fillId="5" borderId="39" xfId="0" applyFont="1" applyFill="1" applyBorder="1" applyAlignment="1"/>
    <xf numFmtId="0" fontId="3" fillId="2" borderId="7" xfId="0" applyFont="1" applyFill="1" applyBorder="1" applyAlignment="1"/>
    <xf numFmtId="0" fontId="14" fillId="41" borderId="34" xfId="4" applyFont="1" applyFill="1" applyBorder="1" applyAlignment="1">
      <alignment horizontal="center"/>
    </xf>
    <xf numFmtId="0" fontId="14" fillId="41" borderId="30" xfId="4" applyFont="1" applyFill="1" applyBorder="1" applyAlignment="1">
      <alignment horizontal="center"/>
    </xf>
    <xf numFmtId="0" fontId="14" fillId="41" borderId="29" xfId="4" applyFont="1" applyFill="1" applyBorder="1" applyAlignment="1">
      <alignment horizontal="center"/>
    </xf>
    <xf numFmtId="0" fontId="3" fillId="4" borderId="42" xfId="4" applyFont="1" applyFill="1" applyBorder="1" applyAlignment="1">
      <alignment horizontal="center" vertical="center"/>
    </xf>
    <xf numFmtId="0" fontId="3" fillId="4" borderId="62" xfId="4" applyFont="1" applyFill="1" applyBorder="1" applyAlignment="1">
      <alignment horizontal="center" vertical="center"/>
    </xf>
    <xf numFmtId="164" fontId="14" fillId="0" borderId="0" xfId="4" applyNumberFormat="1" applyFont="1" applyAlignment="1"/>
    <xf numFmtId="164" fontId="14" fillId="0" borderId="0" xfId="4" applyNumberFormat="1" applyFont="1" applyBorder="1" applyAlignment="1"/>
    <xf numFmtId="0" fontId="2" fillId="0" borderId="0" xfId="0" applyFont="1" applyAlignment="1">
      <alignment horizontal="center"/>
    </xf>
    <xf numFmtId="49" fontId="3" fillId="0" borderId="0" xfId="0" applyNumberFormat="1" applyFont="1" applyFill="1" applyBorder="1" applyAlignment="1">
      <alignment horizontal="center" vertical="center"/>
    </xf>
    <xf numFmtId="0" fontId="3" fillId="5" borderId="36" xfId="4" applyFont="1" applyFill="1" applyBorder="1" applyAlignment="1">
      <alignment horizontal="center"/>
    </xf>
    <xf numFmtId="0" fontId="3" fillId="5" borderId="0" xfId="4" applyFont="1" applyFill="1" applyBorder="1" applyAlignment="1">
      <alignment horizontal="center" vertical="center"/>
    </xf>
    <xf numFmtId="0" fontId="3" fillId="5" borderId="18" xfId="4" applyFont="1" applyFill="1" applyBorder="1" applyAlignment="1">
      <alignment horizontal="center" vertical="center"/>
    </xf>
    <xf numFmtId="0" fontId="3" fillId="5" borderId="40" xfId="4" applyFont="1" applyFill="1" applyBorder="1" applyAlignment="1">
      <alignment horizontal="center"/>
    </xf>
    <xf numFmtId="0" fontId="3" fillId="5" borderId="19" xfId="4" applyFont="1" applyFill="1" applyBorder="1" applyAlignment="1">
      <alignment horizontal="center" vertical="center"/>
    </xf>
    <xf numFmtId="11" fontId="29" fillId="5" borderId="19" xfId="4" quotePrefix="1" applyNumberFormat="1" applyFont="1" applyFill="1" applyBorder="1" applyAlignment="1">
      <alignment horizontal="left"/>
    </xf>
    <xf numFmtId="11" fontId="29" fillId="5" borderId="0" xfId="4" quotePrefix="1" applyNumberFormat="1" applyFont="1" applyFill="1" applyBorder="1" applyAlignment="1">
      <alignment horizontal="left"/>
    </xf>
    <xf numFmtId="11" fontId="29" fillId="5" borderId="19" xfId="4" applyNumberFormat="1" applyFont="1" applyFill="1" applyBorder="1" applyAlignment="1">
      <alignment horizontal="left"/>
    </xf>
    <xf numFmtId="11" fontId="29" fillId="5" borderId="0" xfId="4" applyNumberFormat="1" applyFont="1" applyFill="1" applyBorder="1" applyAlignment="1">
      <alignment horizontal="left"/>
    </xf>
    <xf numFmtId="49" fontId="29" fillId="9" borderId="7" xfId="4" applyNumberFormat="1" applyFont="1" applyFill="1" applyBorder="1" applyAlignment="1">
      <alignment horizontal="left" vertical="center"/>
    </xf>
    <xf numFmtId="49" fontId="29" fillId="9" borderId="2" xfId="4" applyNumberFormat="1" applyFont="1" applyFill="1" applyBorder="1" applyAlignment="1">
      <alignment horizontal="left" vertical="center"/>
    </xf>
    <xf numFmtId="0" fontId="3" fillId="5" borderId="28" xfId="0" applyFont="1" applyFill="1" applyBorder="1" applyAlignment="1"/>
    <xf numFmtId="1" fontId="14" fillId="0" borderId="0" xfId="4" applyNumberFormat="1" applyFont="1" applyBorder="1" applyAlignment="1"/>
    <xf numFmtId="0" fontId="14" fillId="0" borderId="0" xfId="0" applyFont="1" applyBorder="1" applyAlignment="1"/>
    <xf numFmtId="164" fontId="14" fillId="5" borderId="41" xfId="4" applyNumberFormat="1" applyFont="1" applyFill="1" applyBorder="1" applyAlignment="1"/>
    <xf numFmtId="0" fontId="2" fillId="0" borderId="0" xfId="0" applyFont="1" applyBorder="1" applyAlignment="1"/>
    <xf numFmtId="0" fontId="3" fillId="2" borderId="5" xfId="0" applyFont="1" applyFill="1" applyBorder="1" applyAlignment="1"/>
    <xf numFmtId="0" fontId="35" fillId="5" borderId="0" xfId="4" applyFont="1" applyFill="1" applyBorder="1" applyAlignment="1">
      <alignment horizontal="center"/>
    </xf>
    <xf numFmtId="0" fontId="35" fillId="5" borderId="30" xfId="4" applyFont="1" applyFill="1" applyBorder="1" applyAlignment="1">
      <alignment horizontal="center"/>
    </xf>
    <xf numFmtId="0" fontId="3" fillId="0" borderId="0" xfId="4" applyFont="1" applyAlignment="1">
      <alignment horizontal="center"/>
    </xf>
    <xf numFmtId="0" fontId="28" fillId="0" borderId="0" xfId="4" applyFont="1" applyAlignment="1"/>
    <xf numFmtId="0" fontId="29" fillId="0" borderId="0" xfId="4" applyFont="1" applyAlignment="1">
      <alignment horizontal="left" wrapText="1"/>
    </xf>
    <xf numFmtId="0" fontId="0" fillId="0" borderId="0" xfId="0" applyAlignment="1">
      <alignment horizontal="center"/>
    </xf>
    <xf numFmtId="0" fontId="31" fillId="9" borderId="29" xfId="0" applyFont="1" applyFill="1" applyBorder="1" applyAlignment="1">
      <alignment horizontal="center" vertical="center"/>
    </xf>
    <xf numFmtId="0" fontId="31" fillId="9" borderId="30" xfId="0" applyFont="1" applyFill="1" applyBorder="1" applyAlignment="1">
      <alignment horizontal="center" vertical="center"/>
    </xf>
    <xf numFmtId="0" fontId="32" fillId="9" borderId="30" xfId="0" applyFont="1" applyFill="1" applyBorder="1" applyAlignment="1">
      <alignment horizontal="center" vertical="center"/>
    </xf>
  </cellXfs>
  <cellStyles count="5">
    <cellStyle name="Comma" xfId="1" builtinId="3"/>
    <cellStyle name="Normal" xfId="0" builtinId="0"/>
    <cellStyle name="Normal_Iso180.xls_UserFrmsxls" xfId="2"/>
    <cellStyle name="Normal_IsoDialogSettings3" xfId="3"/>
    <cellStyle name="Normal_MenuItems" xfId="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dialogsheet" Target="dialogsheets/sheet6.xml"/><Relationship Id="rId18" Type="http://schemas.openxmlformats.org/officeDocument/2006/relationships/dialogsheet" Target="dialogsheets/sheet11.xml"/><Relationship Id="rId26" Type="http://schemas.openxmlformats.org/officeDocument/2006/relationships/dialogsheet" Target="dialogsheets/sheet19.xml"/><Relationship Id="rId39" Type="http://schemas.openxmlformats.org/officeDocument/2006/relationships/dialogsheet" Target="dialogsheets/sheet32.xml"/><Relationship Id="rId3" Type="http://schemas.openxmlformats.org/officeDocument/2006/relationships/worksheet" Target="worksheets/sheet2.xml"/><Relationship Id="rId21" Type="http://schemas.openxmlformats.org/officeDocument/2006/relationships/dialogsheet" Target="dialogsheets/sheet14.xml"/><Relationship Id="rId34" Type="http://schemas.openxmlformats.org/officeDocument/2006/relationships/dialogsheet" Target="dialogsheets/sheet27.xml"/><Relationship Id="rId42" Type="http://schemas.openxmlformats.org/officeDocument/2006/relationships/theme" Target="theme/theme1.xml"/><Relationship Id="rId47" Type="http://schemas.microsoft.com/office/2006/relationships/attachedToolbars" Target="attachedToolbars.bin"/><Relationship Id="rId7" Type="http://schemas.openxmlformats.org/officeDocument/2006/relationships/dialogsheet" Target="dialogsheets/sheet3.xml"/><Relationship Id="rId12" Type="http://schemas.openxmlformats.org/officeDocument/2006/relationships/dialogsheet" Target="dialogsheets/sheet5.xml"/><Relationship Id="rId17" Type="http://schemas.openxmlformats.org/officeDocument/2006/relationships/dialogsheet" Target="dialogsheets/sheet10.xml"/><Relationship Id="rId25" Type="http://schemas.openxmlformats.org/officeDocument/2006/relationships/dialogsheet" Target="dialogsheets/sheet18.xml"/><Relationship Id="rId33" Type="http://schemas.openxmlformats.org/officeDocument/2006/relationships/dialogsheet" Target="dialogsheets/sheet26.xml"/><Relationship Id="rId38" Type="http://schemas.openxmlformats.org/officeDocument/2006/relationships/dialogsheet" Target="dialogsheets/sheet31.xml"/><Relationship Id="rId46" Type="http://schemas.microsoft.com/office/2006/relationships/vbaProject" Target="vbaProject.bin"/><Relationship Id="rId2" Type="http://schemas.openxmlformats.org/officeDocument/2006/relationships/dialogsheet" Target="dialogsheets/sheet1.xml"/><Relationship Id="rId16" Type="http://schemas.openxmlformats.org/officeDocument/2006/relationships/dialogsheet" Target="dialogsheets/sheet9.xml"/><Relationship Id="rId20" Type="http://schemas.openxmlformats.org/officeDocument/2006/relationships/dialogsheet" Target="dialogsheets/sheet13.xml"/><Relationship Id="rId29" Type="http://schemas.openxmlformats.org/officeDocument/2006/relationships/dialogsheet" Target="dialogsheets/sheet22.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dialogsheet" Target="dialogsheets/sheet4.xml"/><Relationship Id="rId24" Type="http://schemas.openxmlformats.org/officeDocument/2006/relationships/dialogsheet" Target="dialogsheets/sheet17.xml"/><Relationship Id="rId32" Type="http://schemas.openxmlformats.org/officeDocument/2006/relationships/dialogsheet" Target="dialogsheets/sheet25.xml"/><Relationship Id="rId37" Type="http://schemas.openxmlformats.org/officeDocument/2006/relationships/dialogsheet" Target="dialogsheets/sheet30.xml"/><Relationship Id="rId40" Type="http://schemas.openxmlformats.org/officeDocument/2006/relationships/worksheet" Target="worksheets/sheet8.xml"/><Relationship Id="rId45" Type="http://schemas.openxmlformats.org/officeDocument/2006/relationships/calcChain" Target="calcChain.xml"/><Relationship Id="rId5" Type="http://schemas.openxmlformats.org/officeDocument/2006/relationships/dialogsheet" Target="dialogsheets/sheet2.xml"/><Relationship Id="rId15" Type="http://schemas.openxmlformats.org/officeDocument/2006/relationships/dialogsheet" Target="dialogsheets/sheet8.xml"/><Relationship Id="rId23" Type="http://schemas.openxmlformats.org/officeDocument/2006/relationships/dialogsheet" Target="dialogsheets/sheet16.xml"/><Relationship Id="rId28" Type="http://schemas.openxmlformats.org/officeDocument/2006/relationships/dialogsheet" Target="dialogsheets/sheet21.xml"/><Relationship Id="rId36" Type="http://schemas.openxmlformats.org/officeDocument/2006/relationships/dialogsheet" Target="dialogsheets/sheet29.xml"/><Relationship Id="rId10" Type="http://schemas.openxmlformats.org/officeDocument/2006/relationships/worksheet" Target="worksheets/sheet7.xml"/><Relationship Id="rId19" Type="http://schemas.openxmlformats.org/officeDocument/2006/relationships/dialogsheet" Target="dialogsheets/sheet12.xml"/><Relationship Id="rId31" Type="http://schemas.openxmlformats.org/officeDocument/2006/relationships/dialogsheet" Target="dialogsheets/sheet24.xml"/><Relationship Id="rId44"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6.xml"/><Relationship Id="rId14" Type="http://schemas.openxmlformats.org/officeDocument/2006/relationships/dialogsheet" Target="dialogsheets/sheet7.xml"/><Relationship Id="rId22" Type="http://schemas.openxmlformats.org/officeDocument/2006/relationships/dialogsheet" Target="dialogsheets/sheet15.xml"/><Relationship Id="rId27" Type="http://schemas.openxmlformats.org/officeDocument/2006/relationships/dialogsheet" Target="dialogsheets/sheet20.xml"/><Relationship Id="rId30" Type="http://schemas.openxmlformats.org/officeDocument/2006/relationships/dialogsheet" Target="dialogsheets/sheet23.xml"/><Relationship Id="rId35" Type="http://schemas.openxmlformats.org/officeDocument/2006/relationships/dialogsheet" Target="dialogsheets/sheet28.xml"/><Relationship Id="rId43" Type="http://schemas.openxmlformats.org/officeDocument/2006/relationships/styles" Target="styles.xml"/></Relationships>
</file>

<file path=xl/dialog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dialogsheets/_rels/sheet10.xml.rels><?xml version="1.0" encoding="UTF-8" standalone="yes"?>
<Relationships xmlns="http://schemas.openxmlformats.org/package/2006/relationships"><Relationship Id="rId1" Type="http://schemas.openxmlformats.org/officeDocument/2006/relationships/vmlDrawing" Target="../drawings/vmlDrawing10.vml"/></Relationships>
</file>

<file path=xl/dialog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dialog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dialogsheets/_rels/sheet13.xml.rels><?xml version="1.0" encoding="UTF-8" standalone="yes"?>
<Relationships xmlns="http://schemas.openxmlformats.org/package/2006/relationships"><Relationship Id="rId1" Type="http://schemas.openxmlformats.org/officeDocument/2006/relationships/vmlDrawing" Target="../drawings/vmlDrawing13.vml"/></Relationships>
</file>

<file path=xl/dialogsheets/_rels/sheet14.xml.rels><?xml version="1.0" encoding="UTF-8" standalone="yes"?>
<Relationships xmlns="http://schemas.openxmlformats.org/package/2006/relationships"><Relationship Id="rId1" Type="http://schemas.openxmlformats.org/officeDocument/2006/relationships/vmlDrawing" Target="../drawings/vmlDrawing14.vml"/></Relationships>
</file>

<file path=xl/dialogsheets/_rels/sheet15.xml.rels><?xml version="1.0" encoding="UTF-8" standalone="yes"?>
<Relationships xmlns="http://schemas.openxmlformats.org/package/2006/relationships"><Relationship Id="rId1" Type="http://schemas.openxmlformats.org/officeDocument/2006/relationships/vmlDrawing" Target="../drawings/vmlDrawing15.vml"/></Relationships>
</file>

<file path=xl/dialog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dialogsheets/_rels/sheet17.xml.rels><?xml version="1.0" encoding="UTF-8" standalone="yes"?>
<Relationships xmlns="http://schemas.openxmlformats.org/package/2006/relationships"><Relationship Id="rId1" Type="http://schemas.openxmlformats.org/officeDocument/2006/relationships/vmlDrawing" Target="../drawings/vmlDrawing17.vml"/></Relationships>
</file>

<file path=xl/dialogsheets/_rels/sheet18.xml.rels><?xml version="1.0" encoding="UTF-8" standalone="yes"?>
<Relationships xmlns="http://schemas.openxmlformats.org/package/2006/relationships"><Relationship Id="rId1" Type="http://schemas.openxmlformats.org/officeDocument/2006/relationships/vmlDrawing" Target="../drawings/vmlDrawing18.vml"/></Relationships>
</file>

<file path=xl/dialog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dialog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dialogsheets/_rels/sheet20.xml.rels><?xml version="1.0" encoding="UTF-8" standalone="yes"?>
<Relationships xmlns="http://schemas.openxmlformats.org/package/2006/relationships"><Relationship Id="rId1" Type="http://schemas.openxmlformats.org/officeDocument/2006/relationships/vmlDrawing" Target="../drawings/vmlDrawing20.vml"/></Relationships>
</file>

<file path=xl/dialogsheets/_rels/sheet21.xml.rels><?xml version="1.0" encoding="UTF-8" standalone="yes"?>
<Relationships xmlns="http://schemas.openxmlformats.org/package/2006/relationships"><Relationship Id="rId1" Type="http://schemas.openxmlformats.org/officeDocument/2006/relationships/vmlDrawing" Target="../drawings/vmlDrawing21.vml"/></Relationships>
</file>

<file path=xl/dialogsheets/_rels/sheet22.xml.rels><?xml version="1.0" encoding="UTF-8" standalone="yes"?>
<Relationships xmlns="http://schemas.openxmlformats.org/package/2006/relationships"><Relationship Id="rId1" Type="http://schemas.openxmlformats.org/officeDocument/2006/relationships/vmlDrawing" Target="../drawings/vmlDrawing22.vml"/></Relationships>
</file>

<file path=xl/dialogsheets/_rels/sheet23.xml.rels><?xml version="1.0" encoding="UTF-8" standalone="yes"?>
<Relationships xmlns="http://schemas.openxmlformats.org/package/2006/relationships"><Relationship Id="rId1" Type="http://schemas.openxmlformats.org/officeDocument/2006/relationships/vmlDrawing" Target="../drawings/vmlDrawing23.vml"/></Relationships>
</file>

<file path=xl/dialog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16.bin"/></Relationships>
</file>

<file path=xl/dialogsheets/_rels/sheet25.xml.rels><?xml version="1.0" encoding="UTF-8" standalone="yes"?>
<Relationships xmlns="http://schemas.openxmlformats.org/package/2006/relationships"><Relationship Id="rId1" Type="http://schemas.openxmlformats.org/officeDocument/2006/relationships/vmlDrawing" Target="../drawings/vmlDrawing25.vml"/></Relationships>
</file>

<file path=xl/dialog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17.bin"/></Relationships>
</file>

<file path=xl/dialog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18.bin"/></Relationships>
</file>

<file path=xl/dialog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19.bin"/></Relationships>
</file>

<file path=xl/dialog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0.bin"/></Relationships>
</file>

<file path=xl/dialogsheets/_rels/sheet3.xml.rels><?xml version="1.0" encoding="UTF-8" standalone="yes"?>
<Relationships xmlns="http://schemas.openxmlformats.org/package/2006/relationships"><Relationship Id="rId1" Type="http://schemas.openxmlformats.org/officeDocument/2006/relationships/vmlDrawing" Target="../drawings/vmlDrawing3.vml"/></Relationships>
</file>

<file path=xl/dialogsheets/_rels/sheet30.xml.rels><?xml version="1.0" encoding="UTF-8" standalone="yes"?>
<Relationships xmlns="http://schemas.openxmlformats.org/package/2006/relationships"><Relationship Id="rId1" Type="http://schemas.openxmlformats.org/officeDocument/2006/relationships/vmlDrawing" Target="../drawings/vmlDrawing30.vml"/></Relationships>
</file>

<file path=xl/dialog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21.bin"/></Relationships>
</file>

<file path=xl/dialogsheets/_rels/sheet32.xml.rels><?xml version="1.0" encoding="UTF-8" standalone="yes"?>
<Relationships xmlns="http://schemas.openxmlformats.org/package/2006/relationships"><Relationship Id="rId1" Type="http://schemas.openxmlformats.org/officeDocument/2006/relationships/vmlDrawing" Target="../drawings/vmlDrawing32.vml"/></Relationships>
</file>

<file path=xl/dialog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dialog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dialog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dialogsheets/_rels/sheet7.xml.rels><?xml version="1.0" encoding="UTF-8" standalone="yes"?>
<Relationships xmlns="http://schemas.openxmlformats.org/package/2006/relationships"><Relationship Id="rId1" Type="http://schemas.openxmlformats.org/officeDocument/2006/relationships/vmlDrawing" Target="../drawings/vmlDrawing7.vml"/></Relationships>
</file>

<file path=xl/dialogsheets/_rels/sheet8.xml.rels><?xml version="1.0" encoding="UTF-8" standalone="yes"?>
<Relationships xmlns="http://schemas.openxmlformats.org/package/2006/relationships"><Relationship Id="rId1" Type="http://schemas.openxmlformats.org/officeDocument/2006/relationships/vmlDrawing" Target="../drawings/vmlDrawing8.vml"/></Relationships>
</file>

<file path=xl/dialogsheets/_rels/sheet9.xml.rels><?xml version="1.0" encoding="UTF-8" standalone="yes"?>
<Relationships xmlns="http://schemas.openxmlformats.org/package/2006/relationships"><Relationship Id="rId1" Type="http://schemas.openxmlformats.org/officeDocument/2006/relationships/vmlDrawing" Target="../drawings/vmlDrawing9.vml"/></Relationships>
</file>

<file path=xl/dialogsheets/sheet1.xml><?xml version="1.0" encoding="utf-8"?>
<dialogsheet xmlns="http://schemas.openxmlformats.org/spreadsheetml/2006/main" xmlns:r="http://schemas.openxmlformats.org/officeDocument/2006/relationships">
  <sheetViews>
    <sheetView showGridLines="0" showRowColHeaders="0" showZeros="0" showOutlineSymbols="0" topLeftCell="AF1" workbookViewId="0">
      <selection activeCell="A2" sqref="A2"/>
    </sheetView>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10.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11.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12.xml><?xml version="1.0" encoding="utf-8"?>
<dialogsheet xmlns="http://schemas.openxmlformats.org/spreadsheetml/2006/main" xmlns:r="http://schemas.openxmlformats.org/officeDocument/2006/relationships">
  <sheetViews>
    <sheetView showGridLines="0" showRowColHeaders="0" showZeros="0" showOutlineSymbols="0" topLeftCell="A2"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13.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14.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15.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16.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r:id="rId1"/>
  <headerFooter alignWithMargins="0">
    <oddHeader>&amp;A</oddHeader>
    <oddFooter>Page &amp;P</oddFooter>
  </headerFooter>
  <legacyDrawing r:id="rId2"/>
</dialogsheet>
</file>

<file path=xl/dialogsheets/sheet17.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18.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19.xml><?xml version="1.0" encoding="utf-8"?>
<dialogsheet xmlns="http://schemas.openxmlformats.org/spreadsheetml/2006/main" xmlns:r="http://schemas.openxmlformats.org/officeDocument/2006/relationships">
  <sheetViews>
    <sheetView showGridLines="0" showRowColHeaders="0" showZeros="0" showOutlineSymbols="0" topLeftCell="A4" workbookViewId="0"/>
  </sheetViews>
  <sheetFormatPr defaultColWidth="0.88671875" defaultRowHeight="4.8" customHeight="1"/>
  <sheetProtection sheet="1"/>
  <printOptions gridLinesSet="0"/>
  <pageMargins left="0.75" right="0.75" top="1" bottom="1" header="0.5" footer="0.5"/>
  <pageSetup orientation="portrait" r:id="rId1"/>
  <headerFooter alignWithMargins="0">
    <oddHeader>&amp;A</oddHeader>
    <oddFooter>Page &amp;P</oddFooter>
  </headerFooter>
  <legacyDrawing r:id="rId2"/>
</dialogsheet>
</file>

<file path=xl/dialogsheets/sheet2.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r:id="rId1"/>
  <headerFooter alignWithMargins="0">
    <oddHeader>&amp;A</oddHeader>
    <oddFooter>Page &amp;P</oddFooter>
  </headerFooter>
  <legacyDrawing r:id="rId2"/>
</dialogsheet>
</file>

<file path=xl/dialogsheets/sheet20.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21.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22.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23.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24.xml><?xml version="1.0" encoding="utf-8"?>
<dialogsheet xmlns="http://schemas.openxmlformats.org/spreadsheetml/2006/main" xmlns:r="http://schemas.openxmlformats.org/officeDocument/2006/relationships">
  <sheetViews>
    <sheetView showGridLines="0" showRowColHeaders="0" showZeros="0" showOutlineSymbols="0" topLeftCell="A3" workbookViewId="0"/>
  </sheetViews>
  <sheetFormatPr defaultColWidth="0.88671875" defaultRowHeight="4.8" customHeight="1"/>
  <sheetProtection sheet="1"/>
  <printOptions gridLinesSet="0"/>
  <pageMargins left="0.75" right="0.75" top="1" bottom="1" header="0.5" footer="0.5"/>
  <pageSetup orientation="portrait" r:id="rId1"/>
  <headerFooter alignWithMargins="0">
    <oddHeader>&amp;A</oddHeader>
    <oddFooter>Page &amp;P</oddFooter>
  </headerFooter>
  <legacyDrawing r:id="rId2"/>
</dialogsheet>
</file>

<file path=xl/dialogsheets/sheet25.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26.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r:id="rId1"/>
  <headerFooter alignWithMargins="0">
    <oddHeader>&amp;A</oddHeader>
    <oddFooter>Page &amp;P</oddFooter>
  </headerFooter>
  <legacyDrawing r:id="rId2"/>
</dialogsheet>
</file>

<file path=xl/dialogsheets/sheet27.xml><?xml version="1.0" encoding="utf-8"?>
<dialogsheet xmlns="http://schemas.openxmlformats.org/spreadsheetml/2006/main" xmlns:r="http://schemas.openxmlformats.org/officeDocument/2006/relationships">
  <sheetViews>
    <sheetView showGridLines="0" showRowColHeaders="0" showZeros="0" showOutlineSymbols="0" topLeftCell="A10"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28.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29.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3.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30.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31.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32.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4.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5.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r:id="rId1"/>
  <headerFooter alignWithMargins="0">
    <oddHeader>&amp;A</oddHeader>
    <oddFooter>Page &amp;P</oddFooter>
  </headerFooter>
  <legacyDrawing r:id="rId2"/>
</dialogsheet>
</file>

<file path=xl/dialogsheets/sheet6.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pageSetup orientation="portrait" horizontalDpi="300" verticalDpi="300" r:id="rId1"/>
  <headerFooter alignWithMargins="0">
    <oddHeader>&amp;A</oddHeader>
    <oddFooter>Page &amp;P</oddFooter>
  </headerFooter>
  <legacyDrawing r:id="rId2"/>
</dialogsheet>
</file>

<file path=xl/dialogsheets/sheet7.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8.xml><?xml version="1.0" encoding="utf-8"?>
<dialogsheet xmlns="http://schemas.openxmlformats.org/spreadsheetml/2006/main" xmlns:r="http://schemas.openxmlformats.org/officeDocument/2006/relationships">
  <sheetViews>
    <sheetView showGridLines="0" showRowColHeaders="0" showZeros="0" showOutlineSymbols="0" topLeftCell="Y1"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ialogsheets/sheet9.xml><?xml version="1.0" encoding="utf-8"?>
<dialogsheet xmlns="http://schemas.openxmlformats.org/spreadsheetml/2006/main" xmlns:r="http://schemas.openxmlformats.org/officeDocument/2006/relationships">
  <sheetViews>
    <sheetView showGridLines="0" showRowColHeaders="0" showZeros="0" showOutlineSymbols="0" workbookViewId="0"/>
  </sheetViews>
  <sheetFormatPr defaultColWidth="0.88671875" defaultRowHeight="4.8" customHeight="1"/>
  <sheetProtection sheet="1"/>
  <printOptions gridLinesSet="0"/>
  <pageMargins left="0.75" right="0.75" top="1" bottom="1" header="0.5" footer="0.5"/>
  <headerFooter alignWithMargins="0">
    <oddHeader>&amp;A</oddHeader>
    <oddFooter>Page &amp;P</oddFooter>
  </headerFooter>
  <legacyDrawing r:id="rId1"/>
</dialog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23</xdr:col>
      <xdr:colOff>7620</xdr:colOff>
      <xdr:row>4</xdr:row>
      <xdr:rowOff>7620</xdr:rowOff>
    </xdr:from>
    <xdr:to>
      <xdr:col>23</xdr:col>
      <xdr:colOff>449580</xdr:colOff>
      <xdr:row>5</xdr:row>
      <xdr:rowOff>0</xdr:rowOff>
    </xdr:to>
    <xdr:sp macro="" textlink="">
      <xdr:nvSpPr>
        <xdr:cNvPr id="413697"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698"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699"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700"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701"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702"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703"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704"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705"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706"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707"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708"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709"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710"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711"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712" name="ColorScale"/>
        <xdr:cNvGrpSpPr>
          <a:grpSpLocks/>
        </xdr:cNvGrpSpPr>
      </xdr:nvGrpSpPr>
      <xdr:grpSpPr bwMode="auto">
        <a:xfrm>
          <a:off x="2010784" y="2779059"/>
          <a:ext cx="198568" cy="1190961"/>
          <a:chOff x="0" y="0"/>
          <a:chExt cx="20" cy="100"/>
        </a:xfrm>
      </xdr:grpSpPr>
      <xdr:sp macro="" textlink="">
        <xdr:nvSpPr>
          <xdr:cNvPr id="415036" name="Rectangle 247"/>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5037" name="Rectangle 248"/>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5038" name="Rectangle 249"/>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5039" name="Rectangle 250"/>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5040" name="Rectangle 251"/>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5041" name="Rectangle 252"/>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5042" name="Rectangle 253"/>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5043" name="Rectangle 254"/>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5044" name="Rectangle 255"/>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5045" name="Rectangle 256"/>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5046" name="Rectangle 257"/>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5047" name="Rectangle 258"/>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5048" name="Rectangle 259"/>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5049" name="Rectangle 260"/>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5050" name="Rectangle 261"/>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5051" name="Rectangle 262"/>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5052" name="Rectangle 263"/>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5053" name="Rectangle 264"/>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5054" name="Rectangle 265"/>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5055" name="Rectangle 266"/>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5056" name="Rectangle 267"/>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5057" name="Rectangle 268"/>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5058" name="Rectangle 269"/>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5059" name="Rectangle 270"/>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5060" name="Rectangle 271"/>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5061" name="Rectangle 272"/>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5062" name="Rectangle 273"/>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5063" name="Rectangle 274"/>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5064" name="Rectangle 275"/>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5065" name="Rectangle 276"/>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5066" name="Rectangle 277"/>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5067" name="Rectangle 278"/>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5068" name="Rectangle 279"/>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5069" name="Rectangle 280"/>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5070" name="Rectangle 281"/>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5071" name="Rectangle 282"/>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5072" name="Rectangle 283"/>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5073" name="Rectangle 284"/>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5074" name="Rectangle 285"/>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5075" name="Rectangle 286"/>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5076" name="Rectangle 287"/>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5077" name="Rectangle 288"/>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5078" name="Rectangle 289"/>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5079" name="Rectangle 290"/>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5080" name="Rectangle 291"/>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5081" name="Rectangle 292"/>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5082" name="Rectangle 293"/>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5083" name="Rectangle 294"/>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5084" name="Rectangle 295"/>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5085" name="Rectangle 296"/>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5086" name="Rectangle 297"/>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5087" name="Rectangle 298"/>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5088" name="Rectangle 299"/>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5089" name="Rectangle 300"/>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5090" name="Rectangle 301"/>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5091" name="Rectangle 302"/>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5092" name="Rectangle 303"/>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5093" name="Rectangle 304"/>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5094" name="Rectangle 305"/>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5095" name="Rectangle 306"/>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5096" name="Rectangle 307"/>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713" name="BWscale"/>
        <xdr:cNvGrpSpPr>
          <a:grpSpLocks/>
        </xdr:cNvGrpSpPr>
      </xdr:nvGrpSpPr>
      <xdr:grpSpPr bwMode="auto">
        <a:xfrm>
          <a:off x="1599304" y="2779059"/>
          <a:ext cx="198120" cy="1183341"/>
          <a:chOff x="0" y="0"/>
          <a:chExt cx="20" cy="100"/>
        </a:xfrm>
      </xdr:grpSpPr>
      <xdr:sp macro="" textlink="">
        <xdr:nvSpPr>
          <xdr:cNvPr id="414975" name="Rectangle 309"/>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976" name="Rectangle 310"/>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977" name="Rectangle 311"/>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978" name="Rectangle 312"/>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979" name="Rectangle 313"/>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980" name="Rectangle 314"/>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981" name="Rectangle 315"/>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982" name="Rectangle 316"/>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983" name="Rectangle 317"/>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984" name="Rectangle 318"/>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985" name="Rectangle 319"/>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986" name="Rectangle 320"/>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987" name="Rectangle 321"/>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988" name="Rectangle 322"/>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989" name="Rectangle 323"/>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990" name="Rectangle 324"/>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991" name="Rectangle 325"/>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992" name="Rectangle 326"/>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993" name="Rectangle 327"/>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994" name="Rectangle 328"/>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995" name="Rectangle 329"/>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996" name="Rectangle 330"/>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997" name="Rectangle 331"/>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998" name="Rectangle 332"/>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999" name="Rectangle 333"/>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5000" name="Rectangle 334"/>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5001" name="Rectangle 335"/>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5002" name="Rectangle 336"/>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5003" name="Rectangle 337"/>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5004" name="Rectangle 338"/>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5005" name="Rectangle 339"/>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5006" name="Rectangle 340"/>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5007" name="Rectangle 341"/>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5008" name="Rectangle 342"/>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5009" name="Rectangle 343"/>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5010" name="Rectangle 344"/>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5011" name="Rectangle 345"/>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5012" name="Rectangle 346"/>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5013" name="Rectangle 347"/>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5014" name="Rectangle 348"/>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5015" name="Rectangle 349"/>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5016" name="Rectangle 350"/>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5017" name="Rectangle 351"/>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5018" name="Rectangle 352"/>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5019" name="Rectangle 353"/>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5020" name="Rectangle 354"/>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5021" name="Rectangle 355"/>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5022" name="Rectangle 356"/>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5023" name="Rectangle 357"/>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5024" name="Rectangle 358"/>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5025" name="Rectangle 359"/>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5026" name="Rectangle 360"/>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5027" name="Rectangle 361"/>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5028" name="Rectangle 362"/>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5029" name="Rectangle 363"/>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5030" name="Rectangle 364"/>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5031" name="Rectangle 365"/>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5032" name="Rectangle 366"/>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5033" name="Rectangle 367"/>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5034" name="Rectangle 368"/>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5035" name="Rectangle 369"/>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714"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715"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716"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717"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718"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719"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720"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721"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722"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723"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724"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725"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726"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727"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728"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729" name="ColorScale"/>
        <xdr:cNvGrpSpPr>
          <a:grpSpLocks/>
        </xdr:cNvGrpSpPr>
      </xdr:nvGrpSpPr>
      <xdr:grpSpPr bwMode="auto">
        <a:xfrm>
          <a:off x="2010784" y="2779059"/>
          <a:ext cx="198568" cy="1190961"/>
          <a:chOff x="0" y="0"/>
          <a:chExt cx="20" cy="100"/>
        </a:xfrm>
      </xdr:grpSpPr>
      <xdr:sp macro="" textlink="">
        <xdr:nvSpPr>
          <xdr:cNvPr id="414914" name="Rectangle 387"/>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915" name="Rectangle 388"/>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916" name="Rectangle 389"/>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917" name="Rectangle 390"/>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918" name="Rectangle 391"/>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919" name="Rectangle 392"/>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920" name="Rectangle 393"/>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921" name="Rectangle 394"/>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922" name="Rectangle 395"/>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923" name="Rectangle 396"/>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924" name="Rectangle 397"/>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925" name="Rectangle 398"/>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926" name="Rectangle 399"/>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927" name="Rectangle 400"/>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928" name="Rectangle 401"/>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929" name="Rectangle 402"/>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930" name="Rectangle 403"/>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931" name="Rectangle 404"/>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932" name="Rectangle 405"/>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933" name="Rectangle 406"/>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934" name="Rectangle 407"/>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935" name="Rectangle 408"/>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936" name="Rectangle 409"/>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937" name="Rectangle 410"/>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938" name="Rectangle 411"/>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939" name="Rectangle 412"/>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940" name="Rectangle 413"/>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941" name="Rectangle 414"/>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942" name="Rectangle 415"/>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943" name="Rectangle 416"/>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944" name="Rectangle 417"/>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945" name="Rectangle 418"/>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946" name="Rectangle 419"/>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947" name="Rectangle 420"/>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948" name="Rectangle 421"/>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949" name="Rectangle 422"/>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950" name="Rectangle 423"/>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951" name="Rectangle 424"/>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952" name="Rectangle 425"/>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953" name="Rectangle 426"/>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954" name="Rectangle 427"/>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955" name="Rectangle 428"/>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956" name="Rectangle 429"/>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957" name="Rectangle 430"/>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958" name="Rectangle 431"/>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959" name="Rectangle 432"/>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960" name="Rectangle 433"/>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961" name="Rectangle 434"/>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962" name="Rectangle 435"/>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963" name="Rectangle 436"/>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964" name="Rectangle 437"/>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965" name="Rectangle 438"/>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966" name="Rectangle 439"/>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967" name="Rectangle 440"/>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968" name="Rectangle 441"/>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969" name="Rectangle 442"/>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970" name="Rectangle 443"/>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971" name="Rectangle 444"/>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972" name="Rectangle 445"/>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973" name="Rectangle 446"/>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974" name="Rectangle 447"/>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730" name="BWscale"/>
        <xdr:cNvGrpSpPr>
          <a:grpSpLocks/>
        </xdr:cNvGrpSpPr>
      </xdr:nvGrpSpPr>
      <xdr:grpSpPr bwMode="auto">
        <a:xfrm>
          <a:off x="1599304" y="2779059"/>
          <a:ext cx="198120" cy="1183341"/>
          <a:chOff x="0" y="0"/>
          <a:chExt cx="20" cy="100"/>
        </a:xfrm>
      </xdr:grpSpPr>
      <xdr:sp macro="" textlink="">
        <xdr:nvSpPr>
          <xdr:cNvPr id="414853" name="Rectangle 449"/>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854" name="Rectangle 450"/>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855" name="Rectangle 451"/>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856" name="Rectangle 452"/>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857" name="Rectangle 453"/>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858" name="Rectangle 454"/>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859" name="Rectangle 455"/>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860" name="Rectangle 456"/>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861" name="Rectangle 457"/>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862" name="Rectangle 458"/>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863" name="Rectangle 459"/>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864" name="Rectangle 460"/>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865" name="Rectangle 461"/>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866" name="Rectangle 462"/>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867" name="Rectangle 463"/>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868" name="Rectangle 464"/>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869" name="Rectangle 465"/>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870" name="Rectangle 466"/>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871" name="Rectangle 467"/>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872" name="Rectangle 468"/>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873" name="Rectangle 469"/>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874" name="Rectangle 470"/>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875" name="Rectangle 471"/>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876" name="Rectangle 472"/>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877" name="Rectangle 473"/>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878" name="Rectangle 474"/>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879" name="Rectangle 475"/>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880" name="Rectangle 476"/>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881" name="Rectangle 477"/>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882" name="Rectangle 478"/>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883" name="Rectangle 479"/>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884" name="Rectangle 480"/>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885" name="Rectangle 481"/>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886" name="Rectangle 482"/>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887" name="Rectangle 483"/>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888" name="Rectangle 484"/>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889" name="Rectangle 485"/>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890" name="Rectangle 486"/>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891" name="Rectangle 487"/>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892" name="Rectangle 488"/>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893" name="Rectangle 489"/>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894" name="Rectangle 490"/>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895" name="Rectangle 491"/>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896" name="Rectangle 492"/>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897" name="Rectangle 493"/>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898" name="Rectangle 494"/>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899" name="Rectangle 495"/>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900" name="Rectangle 496"/>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901" name="Rectangle 497"/>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902" name="Rectangle 498"/>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903" name="Rectangle 499"/>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904" name="Rectangle 500"/>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905" name="Rectangle 501"/>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906" name="Rectangle 502"/>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907" name="Rectangle 503"/>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908" name="Rectangle 504"/>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909" name="Rectangle 505"/>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910" name="Rectangle 506"/>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911" name="Rectangle 507"/>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912" name="Rectangle 508"/>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913" name="Rectangle 509"/>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731"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732"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733"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734"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735"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736"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737"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738"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739"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740"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741"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742"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743"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744"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745"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746" name="ColorScale"/>
        <xdr:cNvGrpSpPr>
          <a:grpSpLocks/>
        </xdr:cNvGrpSpPr>
      </xdr:nvGrpSpPr>
      <xdr:grpSpPr bwMode="auto">
        <a:xfrm>
          <a:off x="2010784" y="2779059"/>
          <a:ext cx="198568" cy="1190961"/>
          <a:chOff x="0" y="0"/>
          <a:chExt cx="20" cy="100"/>
        </a:xfrm>
      </xdr:grpSpPr>
      <xdr:sp macro="" textlink="">
        <xdr:nvSpPr>
          <xdr:cNvPr id="414792" name="Rectangle 527"/>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793" name="Rectangle 528"/>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794" name="Rectangle 529"/>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795" name="Rectangle 530"/>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796" name="Rectangle 531"/>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797" name="Rectangle 532"/>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798" name="Rectangle 533"/>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799" name="Rectangle 534"/>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800" name="Rectangle 535"/>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801" name="Rectangle 536"/>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802" name="Rectangle 537"/>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803" name="Rectangle 538"/>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804" name="Rectangle 539"/>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805" name="Rectangle 540"/>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806" name="Rectangle 541"/>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807" name="Rectangle 542"/>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808" name="Rectangle 543"/>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809" name="Rectangle 544"/>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810" name="Rectangle 545"/>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811" name="Rectangle 546"/>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812" name="Rectangle 547"/>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813" name="Rectangle 548"/>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814" name="Rectangle 549"/>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815" name="Rectangle 550"/>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816" name="Rectangle 551"/>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817" name="Rectangle 552"/>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818" name="Rectangle 553"/>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819" name="Rectangle 554"/>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820" name="Rectangle 555"/>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821" name="Rectangle 556"/>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822" name="Rectangle 557"/>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823" name="Rectangle 558"/>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824" name="Rectangle 559"/>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825" name="Rectangle 560"/>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826" name="Rectangle 561"/>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827" name="Rectangle 562"/>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828" name="Rectangle 563"/>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829" name="Rectangle 564"/>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830" name="Rectangle 565"/>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831" name="Rectangle 566"/>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832" name="Rectangle 567"/>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833" name="Rectangle 568"/>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834" name="Rectangle 569"/>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835" name="Rectangle 570"/>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836" name="Rectangle 571"/>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837" name="Rectangle 572"/>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838" name="Rectangle 573"/>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839" name="Rectangle 574"/>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840" name="Rectangle 575"/>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841" name="Rectangle 576"/>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842" name="Rectangle 577"/>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843" name="Rectangle 578"/>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844" name="Rectangle 579"/>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845" name="Rectangle 580"/>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846" name="Rectangle 581"/>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847" name="Rectangle 582"/>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848" name="Rectangle 583"/>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849" name="Rectangle 584"/>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850" name="Rectangle 585"/>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851" name="Rectangle 586"/>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852" name="Rectangle 587"/>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747" name="BWscale"/>
        <xdr:cNvGrpSpPr>
          <a:grpSpLocks/>
        </xdr:cNvGrpSpPr>
      </xdr:nvGrpSpPr>
      <xdr:grpSpPr bwMode="auto">
        <a:xfrm>
          <a:off x="1599304" y="2779059"/>
          <a:ext cx="198120" cy="1183341"/>
          <a:chOff x="0" y="0"/>
          <a:chExt cx="20" cy="100"/>
        </a:xfrm>
      </xdr:grpSpPr>
      <xdr:sp macro="" textlink="">
        <xdr:nvSpPr>
          <xdr:cNvPr id="414731" name="Rectangle 589"/>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732" name="Rectangle 590"/>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733" name="Rectangle 591"/>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734" name="Rectangle 592"/>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735" name="Rectangle 593"/>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736" name="Rectangle 594"/>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737" name="Rectangle 595"/>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738" name="Rectangle 596"/>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739" name="Rectangle 597"/>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740" name="Rectangle 598"/>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741" name="Rectangle 599"/>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742" name="Rectangle 600"/>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743" name="Rectangle 601"/>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744" name="Rectangle 602"/>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745" name="Rectangle 603"/>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746" name="Rectangle 604"/>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747" name="Rectangle 605"/>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748" name="Rectangle 606"/>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749" name="Rectangle 607"/>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750" name="Rectangle 608"/>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751" name="Rectangle 609"/>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752" name="Rectangle 610"/>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753" name="Rectangle 611"/>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754" name="Rectangle 612"/>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755" name="Rectangle 613"/>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756" name="Rectangle 614"/>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757" name="Rectangle 615"/>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758" name="Rectangle 616"/>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759" name="Rectangle 617"/>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760" name="Rectangle 618"/>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761" name="Rectangle 619"/>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762" name="Rectangle 620"/>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763" name="Rectangle 621"/>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764" name="Rectangle 622"/>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765" name="Rectangle 623"/>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766" name="Rectangle 624"/>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767" name="Rectangle 625"/>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768" name="Rectangle 626"/>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769" name="Rectangle 627"/>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770" name="Rectangle 628"/>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771" name="Rectangle 629"/>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772" name="Rectangle 630"/>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773" name="Rectangle 631"/>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774" name="Rectangle 632"/>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775" name="Rectangle 633"/>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776" name="Rectangle 634"/>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777" name="Rectangle 635"/>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778" name="Rectangle 636"/>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779" name="Rectangle 637"/>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780" name="Rectangle 638"/>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781" name="Rectangle 639"/>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782" name="Rectangle 640"/>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783" name="Rectangle 641"/>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784" name="Rectangle 642"/>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785" name="Rectangle 643"/>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786" name="Rectangle 644"/>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787" name="Rectangle 645"/>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788" name="Rectangle 646"/>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789" name="Rectangle 647"/>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790" name="Rectangle 648"/>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791" name="Rectangle 649"/>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748"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749"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750"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751"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752"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753"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754"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755"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756"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757"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758"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759"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760"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761"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762"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763" name="ColorScale"/>
        <xdr:cNvGrpSpPr>
          <a:grpSpLocks/>
        </xdr:cNvGrpSpPr>
      </xdr:nvGrpSpPr>
      <xdr:grpSpPr bwMode="auto">
        <a:xfrm>
          <a:off x="2010784" y="2779059"/>
          <a:ext cx="198568" cy="1190961"/>
          <a:chOff x="0" y="0"/>
          <a:chExt cx="20" cy="100"/>
        </a:xfrm>
      </xdr:grpSpPr>
      <xdr:sp macro="" textlink="">
        <xdr:nvSpPr>
          <xdr:cNvPr id="414670" name="Rectangle 667"/>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671" name="Rectangle 668"/>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672" name="Rectangle 669"/>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673" name="Rectangle 670"/>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674" name="Rectangle 671"/>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675" name="Rectangle 672"/>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676" name="Rectangle 673"/>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677" name="Rectangle 674"/>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678" name="Rectangle 675"/>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679" name="Rectangle 676"/>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680" name="Rectangle 677"/>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681" name="Rectangle 678"/>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682" name="Rectangle 679"/>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683" name="Rectangle 680"/>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684" name="Rectangle 681"/>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685" name="Rectangle 682"/>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686" name="Rectangle 683"/>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687" name="Rectangle 684"/>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688" name="Rectangle 685"/>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689" name="Rectangle 686"/>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690" name="Rectangle 687"/>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691" name="Rectangle 688"/>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692" name="Rectangle 689"/>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693" name="Rectangle 690"/>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694" name="Rectangle 691"/>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695" name="Rectangle 692"/>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696" name="Rectangle 693"/>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697" name="Rectangle 694"/>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698" name="Rectangle 695"/>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699" name="Rectangle 696"/>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700" name="Rectangle 697"/>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701" name="Rectangle 698"/>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702" name="Rectangle 699"/>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703" name="Rectangle 700"/>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704" name="Rectangle 701"/>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705" name="Rectangle 702"/>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706" name="Rectangle 703"/>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707" name="Rectangle 704"/>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708" name="Rectangle 705"/>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709" name="Rectangle 706"/>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710" name="Rectangle 707"/>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711" name="Rectangle 708"/>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712" name="Rectangle 709"/>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713" name="Rectangle 710"/>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714" name="Rectangle 711"/>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715" name="Rectangle 712"/>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716" name="Rectangle 713"/>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717" name="Rectangle 714"/>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718" name="Rectangle 715"/>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719" name="Rectangle 716"/>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720" name="Rectangle 717"/>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721" name="Rectangle 718"/>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722" name="Rectangle 719"/>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723" name="Rectangle 720"/>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724" name="Rectangle 721"/>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725" name="Rectangle 722"/>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726" name="Rectangle 723"/>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727" name="Rectangle 724"/>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728" name="Rectangle 725"/>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729" name="Rectangle 726"/>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730" name="Rectangle 727"/>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764" name="BWscale"/>
        <xdr:cNvGrpSpPr>
          <a:grpSpLocks/>
        </xdr:cNvGrpSpPr>
      </xdr:nvGrpSpPr>
      <xdr:grpSpPr bwMode="auto">
        <a:xfrm>
          <a:off x="1599304" y="2779059"/>
          <a:ext cx="198120" cy="1183341"/>
          <a:chOff x="0" y="0"/>
          <a:chExt cx="20" cy="100"/>
        </a:xfrm>
      </xdr:grpSpPr>
      <xdr:sp macro="" textlink="">
        <xdr:nvSpPr>
          <xdr:cNvPr id="414609" name="Rectangle 729"/>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610" name="Rectangle 730"/>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611" name="Rectangle 731"/>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612" name="Rectangle 732"/>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613" name="Rectangle 733"/>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614" name="Rectangle 734"/>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615" name="Rectangle 735"/>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616" name="Rectangle 736"/>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617" name="Rectangle 737"/>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618" name="Rectangle 738"/>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619" name="Rectangle 739"/>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620" name="Rectangle 740"/>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621" name="Rectangle 741"/>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622" name="Rectangle 742"/>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623" name="Rectangle 743"/>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624" name="Rectangle 744"/>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625" name="Rectangle 745"/>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626" name="Rectangle 746"/>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627" name="Rectangle 747"/>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628" name="Rectangle 748"/>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629" name="Rectangle 749"/>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630" name="Rectangle 750"/>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631" name="Rectangle 751"/>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632" name="Rectangle 752"/>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633" name="Rectangle 753"/>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634" name="Rectangle 754"/>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635" name="Rectangle 755"/>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636" name="Rectangle 756"/>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637" name="Rectangle 757"/>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638" name="Rectangle 758"/>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639" name="Rectangle 759"/>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640" name="Rectangle 760"/>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641" name="Rectangle 761"/>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642" name="Rectangle 762"/>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643" name="Rectangle 763"/>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644" name="Rectangle 764"/>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645" name="Rectangle 765"/>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646" name="Rectangle 766"/>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647" name="Rectangle 767"/>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648" name="Rectangle 768"/>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649" name="Rectangle 769"/>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650" name="Rectangle 770"/>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651" name="Rectangle 771"/>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652" name="Rectangle 772"/>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653" name="Rectangle 773"/>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654" name="Rectangle 774"/>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655" name="Rectangle 775"/>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656" name="Rectangle 776"/>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657" name="Rectangle 777"/>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658" name="Rectangle 778"/>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659" name="Rectangle 779"/>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660" name="Rectangle 780"/>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661" name="Rectangle 781"/>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662" name="Rectangle 782"/>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663" name="Rectangle 783"/>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664" name="Rectangle 784"/>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665" name="Rectangle 785"/>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666" name="Rectangle 786"/>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667" name="Rectangle 787"/>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668" name="Rectangle 788"/>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669" name="Rectangle 789"/>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765"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766"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767"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768"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769"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770"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771"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772"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773"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774"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775"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776"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777"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778"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779"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780" name="ColorScale"/>
        <xdr:cNvGrpSpPr>
          <a:grpSpLocks/>
        </xdr:cNvGrpSpPr>
      </xdr:nvGrpSpPr>
      <xdr:grpSpPr bwMode="auto">
        <a:xfrm>
          <a:off x="2010784" y="2779059"/>
          <a:ext cx="198568" cy="1190961"/>
          <a:chOff x="0" y="0"/>
          <a:chExt cx="20" cy="100"/>
        </a:xfrm>
      </xdr:grpSpPr>
      <xdr:sp macro="" textlink="">
        <xdr:nvSpPr>
          <xdr:cNvPr id="414548" name="Rectangle 807"/>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549" name="Rectangle 808"/>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550" name="Rectangle 809"/>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551" name="Rectangle 810"/>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552" name="Rectangle 811"/>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553" name="Rectangle 812"/>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554" name="Rectangle 813"/>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555" name="Rectangle 814"/>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556" name="Rectangle 815"/>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557" name="Rectangle 816"/>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558" name="Rectangle 817"/>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559" name="Rectangle 818"/>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560" name="Rectangle 819"/>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561" name="Rectangle 820"/>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562" name="Rectangle 821"/>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563" name="Rectangle 822"/>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564" name="Rectangle 823"/>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565" name="Rectangle 824"/>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566" name="Rectangle 825"/>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567" name="Rectangle 826"/>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568" name="Rectangle 827"/>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569" name="Rectangle 828"/>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570" name="Rectangle 829"/>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571" name="Rectangle 830"/>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572" name="Rectangle 831"/>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573" name="Rectangle 832"/>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574" name="Rectangle 833"/>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575" name="Rectangle 834"/>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576" name="Rectangle 835"/>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577" name="Rectangle 836"/>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578" name="Rectangle 837"/>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579" name="Rectangle 838"/>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580" name="Rectangle 839"/>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581" name="Rectangle 840"/>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582" name="Rectangle 841"/>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583" name="Rectangle 842"/>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584" name="Rectangle 843"/>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585" name="Rectangle 844"/>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586" name="Rectangle 845"/>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587" name="Rectangle 846"/>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588" name="Rectangle 847"/>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589" name="Rectangle 848"/>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590" name="Rectangle 849"/>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591" name="Rectangle 850"/>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592" name="Rectangle 851"/>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593" name="Rectangle 852"/>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594" name="Rectangle 853"/>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595" name="Rectangle 854"/>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596" name="Rectangle 855"/>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597" name="Rectangle 856"/>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598" name="Rectangle 857"/>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599" name="Rectangle 858"/>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600" name="Rectangle 859"/>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601" name="Rectangle 860"/>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602" name="Rectangle 861"/>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603" name="Rectangle 862"/>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604" name="Rectangle 863"/>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605" name="Rectangle 864"/>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606" name="Rectangle 865"/>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607" name="Rectangle 866"/>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608" name="Rectangle 867"/>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781" name="BWscale"/>
        <xdr:cNvGrpSpPr>
          <a:grpSpLocks/>
        </xdr:cNvGrpSpPr>
      </xdr:nvGrpSpPr>
      <xdr:grpSpPr bwMode="auto">
        <a:xfrm>
          <a:off x="1599304" y="2779059"/>
          <a:ext cx="198120" cy="1183341"/>
          <a:chOff x="0" y="0"/>
          <a:chExt cx="20" cy="100"/>
        </a:xfrm>
      </xdr:grpSpPr>
      <xdr:sp macro="" textlink="">
        <xdr:nvSpPr>
          <xdr:cNvPr id="414487" name="Rectangle 869"/>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488" name="Rectangle 870"/>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489" name="Rectangle 871"/>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490" name="Rectangle 872"/>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491" name="Rectangle 873"/>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492" name="Rectangle 874"/>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493" name="Rectangle 875"/>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494" name="Rectangle 876"/>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495" name="Rectangle 877"/>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496" name="Rectangle 878"/>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497" name="Rectangle 879"/>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498" name="Rectangle 880"/>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499" name="Rectangle 881"/>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500" name="Rectangle 882"/>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501" name="Rectangle 883"/>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502" name="Rectangle 884"/>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503" name="Rectangle 885"/>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504" name="Rectangle 886"/>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505" name="Rectangle 887"/>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506" name="Rectangle 888"/>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507" name="Rectangle 889"/>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508" name="Rectangle 890"/>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509" name="Rectangle 891"/>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510" name="Rectangle 892"/>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511" name="Rectangle 893"/>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512" name="Rectangle 894"/>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513" name="Rectangle 895"/>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514" name="Rectangle 896"/>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515" name="Rectangle 897"/>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516" name="Rectangle 898"/>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517" name="Rectangle 899"/>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518" name="Rectangle 900"/>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519" name="Rectangle 901"/>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520" name="Rectangle 902"/>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521" name="Rectangle 903"/>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522" name="Rectangle 904"/>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523" name="Rectangle 905"/>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524" name="Rectangle 906"/>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525" name="Rectangle 907"/>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526" name="Rectangle 908"/>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527" name="Rectangle 909"/>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528" name="Rectangle 910"/>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529" name="Rectangle 911"/>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530" name="Rectangle 912"/>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531" name="Rectangle 913"/>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532" name="Rectangle 914"/>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533" name="Rectangle 915"/>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534" name="Rectangle 916"/>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535" name="Rectangle 917"/>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536" name="Rectangle 918"/>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537" name="Rectangle 919"/>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538" name="Rectangle 920"/>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539" name="Rectangle 921"/>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540" name="Rectangle 922"/>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541" name="Rectangle 923"/>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542" name="Rectangle 924"/>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543" name="Rectangle 925"/>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544" name="Rectangle 926"/>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545" name="Rectangle 927"/>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546" name="Rectangle 928"/>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547" name="Rectangle 929"/>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782"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783"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784"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785"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786"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787"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788"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789"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790"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791"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792"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793"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794"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795"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796"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797" name="ColorScale"/>
        <xdr:cNvGrpSpPr>
          <a:grpSpLocks/>
        </xdr:cNvGrpSpPr>
      </xdr:nvGrpSpPr>
      <xdr:grpSpPr bwMode="auto">
        <a:xfrm>
          <a:off x="2010784" y="2779059"/>
          <a:ext cx="198568" cy="1190961"/>
          <a:chOff x="0" y="0"/>
          <a:chExt cx="20" cy="100"/>
        </a:xfrm>
      </xdr:grpSpPr>
      <xdr:sp macro="" textlink="">
        <xdr:nvSpPr>
          <xdr:cNvPr id="414426" name="Rectangle 947"/>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427" name="Rectangle 948"/>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428" name="Rectangle 949"/>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429" name="Rectangle 950"/>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430" name="Rectangle 951"/>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431" name="Rectangle 952"/>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432" name="Rectangle 953"/>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433" name="Rectangle 954"/>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434" name="Rectangle 955"/>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435" name="Rectangle 956"/>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436" name="Rectangle 957"/>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437" name="Rectangle 958"/>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438" name="Rectangle 959"/>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439" name="Rectangle 960"/>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440" name="Rectangle 961"/>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441" name="Rectangle 962"/>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442" name="Rectangle 963"/>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443" name="Rectangle 964"/>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444" name="Rectangle 965"/>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445" name="Rectangle 966"/>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446" name="Rectangle 967"/>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447" name="Rectangle 968"/>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448" name="Rectangle 969"/>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449" name="Rectangle 970"/>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450" name="Rectangle 971"/>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451" name="Rectangle 972"/>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452" name="Rectangle 973"/>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453" name="Rectangle 974"/>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454" name="Rectangle 975"/>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455" name="Rectangle 976"/>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456" name="Rectangle 977"/>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457" name="Rectangle 978"/>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458" name="Rectangle 979"/>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459" name="Rectangle 980"/>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460" name="Rectangle 981"/>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461" name="Rectangle 982"/>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462" name="Rectangle 983"/>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463" name="Rectangle 984"/>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464" name="Rectangle 985"/>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465" name="Rectangle 986"/>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466" name="Rectangle 987"/>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467" name="Rectangle 988"/>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468" name="Rectangle 989"/>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469" name="Rectangle 990"/>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470" name="Rectangle 991"/>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471" name="Rectangle 992"/>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472" name="Rectangle 993"/>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473" name="Rectangle 994"/>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474" name="Rectangle 995"/>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475" name="Rectangle 996"/>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476" name="Rectangle 997"/>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477" name="Rectangle 998"/>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478" name="Rectangle 999"/>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479" name="Rectangle 1000"/>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480" name="Rectangle 1001"/>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481" name="Rectangle 1002"/>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482" name="Rectangle 1003"/>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483" name="Rectangle 1004"/>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484" name="Rectangle 1005"/>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485" name="Rectangle 1006"/>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486" name="Rectangle 1007"/>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798" name="BWscale"/>
        <xdr:cNvGrpSpPr>
          <a:grpSpLocks/>
        </xdr:cNvGrpSpPr>
      </xdr:nvGrpSpPr>
      <xdr:grpSpPr bwMode="auto">
        <a:xfrm>
          <a:off x="1599304" y="2779059"/>
          <a:ext cx="198120" cy="1183341"/>
          <a:chOff x="0" y="0"/>
          <a:chExt cx="20" cy="100"/>
        </a:xfrm>
      </xdr:grpSpPr>
      <xdr:sp macro="" textlink="">
        <xdr:nvSpPr>
          <xdr:cNvPr id="414365" name="Rectangle 1009"/>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366" name="Rectangle 1010"/>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367" name="Rectangle 1011"/>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368" name="Rectangle 1012"/>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369" name="Rectangle 1013"/>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370" name="Rectangle 1014"/>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371" name="Rectangle 1015"/>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372" name="Rectangle 1016"/>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373" name="Rectangle 1017"/>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374" name="Rectangle 1018"/>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375" name="Rectangle 1019"/>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376" name="Rectangle 1020"/>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377" name="Rectangle 1021"/>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378" name="Rectangle 1022"/>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379" name="Rectangle 1023"/>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380" name="Rectangle 0"/>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381" name="Rectangle 1"/>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382" name="Rectangle 2"/>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383" name="Rectangle 3"/>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384" name="Rectangle 4"/>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385" name="Rectangle 5"/>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386" name="Rectangle 6"/>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387" name="Rectangle 7"/>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388" name="Rectangle 8"/>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389" name="Rectangle 9"/>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390" name="Rectangle 10"/>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391" name="Rectangle 11"/>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392" name="Rectangle 12"/>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393" name="Rectangle 13"/>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394" name="Rectangle 14"/>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395" name="Rectangle 15"/>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396" name="Rectangle 16"/>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397" name="Rectangle 17"/>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398" name="Rectangle 18"/>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399" name="Rectangle 19"/>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400" name="Rectangle 20"/>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401" name="Rectangle 21"/>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402" name="Rectangle 22"/>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403" name="Rectangle 23"/>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404" name="Rectangle 24"/>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405" name="Rectangle 25"/>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406" name="Rectangle 26"/>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407" name="Rectangle 27"/>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408" name="Rectangle 28"/>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409" name="Rectangle 29"/>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410" name="Rectangle 30"/>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411" name="Rectangle 31"/>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412" name="Rectangle 32"/>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413" name="Rectangle 33"/>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414" name="Rectangle 34"/>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415" name="Rectangle 35"/>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416" name="Rectangle 36"/>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417" name="Rectangle 37"/>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418" name="Rectangle 38"/>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419" name="Rectangle 39"/>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420" name="Rectangle 40"/>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421" name="Rectangle 41"/>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422" name="Rectangle 42"/>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423" name="Rectangle 43"/>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424" name="Rectangle 44"/>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425" name="Rectangle 45"/>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799"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800"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801"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802"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803"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804"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805"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806"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807"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808"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809"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810"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811"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812"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813"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814" name="ColorScale"/>
        <xdr:cNvGrpSpPr>
          <a:grpSpLocks/>
        </xdr:cNvGrpSpPr>
      </xdr:nvGrpSpPr>
      <xdr:grpSpPr bwMode="auto">
        <a:xfrm>
          <a:off x="2010784" y="2779059"/>
          <a:ext cx="198568" cy="1190961"/>
          <a:chOff x="0" y="0"/>
          <a:chExt cx="20" cy="100"/>
        </a:xfrm>
      </xdr:grpSpPr>
      <xdr:sp macro="" textlink="">
        <xdr:nvSpPr>
          <xdr:cNvPr id="414304" name="Rectangle 63"/>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305" name="Rectangle 64"/>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306" name="Rectangle 65"/>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307" name="Rectangle 66"/>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308" name="Rectangle 67"/>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309" name="Rectangle 68"/>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310" name="Rectangle 69"/>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311" name="Rectangle 70"/>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312" name="Rectangle 71"/>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313" name="Rectangle 72"/>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314" name="Rectangle 73"/>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315" name="Rectangle 74"/>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316" name="Rectangle 75"/>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317" name="Rectangle 76"/>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318" name="Rectangle 77"/>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319" name="Rectangle 78"/>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320" name="Rectangle 79"/>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321" name="Rectangle 80"/>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322" name="Rectangle 81"/>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323" name="Rectangle 82"/>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324" name="Rectangle 83"/>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325" name="Rectangle 84"/>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326" name="Rectangle 85"/>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327" name="Rectangle 86"/>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328" name="Rectangle 87"/>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329" name="Rectangle 88"/>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330" name="Rectangle 89"/>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331" name="Rectangle 90"/>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332" name="Rectangle 91"/>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333" name="Rectangle 92"/>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334" name="Rectangle 93"/>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335" name="Rectangle 94"/>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336" name="Rectangle 95"/>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337" name="Rectangle 96"/>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338" name="Rectangle 97"/>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339" name="Rectangle 98"/>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340" name="Rectangle 99"/>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341" name="Rectangle 100"/>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342" name="Rectangle 101"/>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343" name="Rectangle 102"/>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344" name="Rectangle 103"/>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345" name="Rectangle 104"/>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346" name="Rectangle 105"/>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347" name="Rectangle 106"/>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348" name="Rectangle 107"/>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349" name="Rectangle 108"/>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350" name="Rectangle 109"/>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351" name="Rectangle 110"/>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352" name="Rectangle 111"/>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353" name="Rectangle 112"/>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354" name="Rectangle 113"/>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355" name="Rectangle 114"/>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356" name="Rectangle 115"/>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357" name="Rectangle 116"/>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358" name="Rectangle 117"/>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359" name="Rectangle 118"/>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360" name="Rectangle 119"/>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361" name="Rectangle 120"/>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362" name="Rectangle 121"/>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363" name="Rectangle 122"/>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364" name="Rectangle 123"/>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815" name="BWscale"/>
        <xdr:cNvGrpSpPr>
          <a:grpSpLocks/>
        </xdr:cNvGrpSpPr>
      </xdr:nvGrpSpPr>
      <xdr:grpSpPr bwMode="auto">
        <a:xfrm>
          <a:off x="1599304" y="2779059"/>
          <a:ext cx="198120" cy="1183341"/>
          <a:chOff x="0" y="0"/>
          <a:chExt cx="20" cy="100"/>
        </a:xfrm>
      </xdr:grpSpPr>
      <xdr:sp macro="" textlink="">
        <xdr:nvSpPr>
          <xdr:cNvPr id="414243" name="Rectangle 125"/>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244" name="Rectangle 126"/>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245" name="Rectangle 127"/>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246" name="Rectangle 128"/>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247" name="Rectangle 129"/>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248" name="Rectangle 130"/>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249" name="Rectangle 131"/>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250" name="Rectangle 132"/>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251" name="Rectangle 133"/>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252" name="Rectangle 134"/>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253" name="Rectangle 135"/>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254" name="Rectangle 136"/>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255" name="Rectangle 137"/>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256" name="Rectangle 138"/>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257" name="Rectangle 139"/>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258" name="Rectangle 140"/>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259" name="Rectangle 141"/>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260" name="Rectangle 142"/>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261" name="Rectangle 143"/>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262" name="Rectangle 144"/>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263" name="Rectangle 145"/>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264" name="Rectangle 146"/>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265" name="Rectangle 147"/>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266" name="Rectangle 148"/>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267" name="Rectangle 149"/>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268" name="Rectangle 150"/>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269" name="Rectangle 151"/>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270" name="Rectangle 152"/>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271" name="Rectangle 153"/>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272" name="Rectangle 154"/>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273" name="Rectangle 155"/>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274" name="Rectangle 156"/>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275" name="Rectangle 157"/>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276" name="Rectangle 158"/>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277" name="Rectangle 159"/>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278" name="Rectangle 160"/>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279" name="Rectangle 161"/>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280" name="Rectangle 162"/>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281" name="Rectangle 163"/>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282" name="Rectangle 164"/>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283" name="Rectangle 165"/>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284" name="Rectangle 166"/>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285" name="Rectangle 167"/>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286" name="Rectangle 168"/>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287" name="Rectangle 169"/>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288" name="Rectangle 170"/>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289" name="Rectangle 171"/>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290" name="Rectangle 172"/>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291" name="Rectangle 173"/>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292" name="Rectangle 174"/>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293" name="Rectangle 175"/>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294" name="Rectangle 176"/>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295" name="Rectangle 177"/>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296" name="Rectangle 178"/>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297" name="Rectangle 179"/>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298" name="Rectangle 180"/>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299" name="Rectangle 181"/>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300" name="Rectangle 182"/>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301" name="Rectangle 183"/>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302" name="Rectangle 184"/>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303" name="Rectangle 185"/>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816"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817"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818"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819"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820"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821"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822"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823"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824"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825"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826"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827"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828"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829"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830"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831" name="ColorScale"/>
        <xdr:cNvGrpSpPr>
          <a:grpSpLocks/>
        </xdr:cNvGrpSpPr>
      </xdr:nvGrpSpPr>
      <xdr:grpSpPr bwMode="auto">
        <a:xfrm>
          <a:off x="2010784" y="2779059"/>
          <a:ext cx="198568" cy="1190961"/>
          <a:chOff x="0" y="0"/>
          <a:chExt cx="20" cy="100"/>
        </a:xfrm>
      </xdr:grpSpPr>
      <xdr:sp macro="" textlink="">
        <xdr:nvSpPr>
          <xdr:cNvPr id="414182" name="Rectangle 203"/>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183" name="Rectangle 204"/>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184" name="Rectangle 205"/>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185" name="Rectangle 206"/>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186" name="Rectangle 207"/>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187" name="Rectangle 208"/>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188" name="Rectangle 209"/>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189" name="Rectangle 210"/>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190" name="Rectangle 211"/>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191" name="Rectangle 212"/>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192" name="Rectangle 213"/>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193" name="Rectangle 214"/>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194" name="Rectangle 215"/>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195" name="Rectangle 216"/>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196" name="Rectangle 217"/>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197" name="Rectangle 218"/>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198" name="Rectangle 219"/>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199" name="Rectangle 220"/>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200" name="Rectangle 221"/>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201" name="Rectangle 222"/>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202" name="Rectangle 223"/>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203" name="Rectangle 224"/>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204" name="Rectangle 225"/>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205" name="Rectangle 226"/>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206" name="Rectangle 227"/>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207" name="Rectangle 228"/>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208" name="Rectangle 229"/>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209" name="Rectangle 230"/>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210" name="Rectangle 231"/>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211" name="Rectangle 232"/>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212" name="Rectangle 233"/>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213" name="Rectangle 234"/>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214" name="Rectangle 235"/>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215" name="Rectangle 236"/>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216" name="Rectangle 237"/>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217" name="Rectangle 238"/>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218" name="Rectangle 239"/>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219" name="Rectangle 240"/>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220" name="Rectangle 241"/>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221" name="Rectangle 242"/>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222" name="Rectangle 243"/>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223" name="Rectangle 244"/>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224" name="Rectangle 245"/>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225" name="Rectangle 246"/>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226" name="Rectangle 247"/>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227" name="Rectangle 248"/>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228" name="Rectangle 249"/>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229" name="Rectangle 250"/>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230" name="Rectangle 251"/>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231" name="Rectangle 252"/>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232" name="Rectangle 253"/>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233" name="Rectangle 254"/>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234" name="Rectangle 255"/>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235" name="Rectangle 256"/>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236" name="Rectangle 257"/>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237" name="Rectangle 258"/>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238" name="Rectangle 259"/>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239" name="Rectangle 260"/>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240" name="Rectangle 261"/>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241" name="Rectangle 262"/>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242" name="Rectangle 263"/>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832" name="BWscale"/>
        <xdr:cNvGrpSpPr>
          <a:grpSpLocks/>
        </xdr:cNvGrpSpPr>
      </xdr:nvGrpSpPr>
      <xdr:grpSpPr bwMode="auto">
        <a:xfrm>
          <a:off x="1599304" y="2779059"/>
          <a:ext cx="198120" cy="1183341"/>
          <a:chOff x="0" y="0"/>
          <a:chExt cx="20" cy="100"/>
        </a:xfrm>
      </xdr:grpSpPr>
      <xdr:sp macro="" textlink="">
        <xdr:nvSpPr>
          <xdr:cNvPr id="414121" name="Rectangle 265"/>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122" name="Rectangle 266"/>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123" name="Rectangle 267"/>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124" name="Rectangle 268"/>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125" name="Rectangle 269"/>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126" name="Rectangle 270"/>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127" name="Rectangle 271"/>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128" name="Rectangle 272"/>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129" name="Rectangle 273"/>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130" name="Rectangle 274"/>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131" name="Rectangle 275"/>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132" name="Rectangle 276"/>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133" name="Rectangle 277"/>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134" name="Rectangle 278"/>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135" name="Rectangle 279"/>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136" name="Rectangle 280"/>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137" name="Rectangle 281"/>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138" name="Rectangle 282"/>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139" name="Rectangle 283"/>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140" name="Rectangle 284"/>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141" name="Rectangle 285"/>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142" name="Rectangle 286"/>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143" name="Rectangle 287"/>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144" name="Rectangle 288"/>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145" name="Rectangle 289"/>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146" name="Rectangle 290"/>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147" name="Rectangle 291"/>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148" name="Rectangle 292"/>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149" name="Rectangle 293"/>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150" name="Rectangle 294"/>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151" name="Rectangle 295"/>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152" name="Rectangle 296"/>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153" name="Rectangle 297"/>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154" name="Rectangle 298"/>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155" name="Rectangle 299"/>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156" name="Rectangle 300"/>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157" name="Rectangle 301"/>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158" name="Rectangle 302"/>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159" name="Rectangle 303"/>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160" name="Rectangle 304"/>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161" name="Rectangle 305"/>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162" name="Rectangle 306"/>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163" name="Rectangle 307"/>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164" name="Rectangle 308"/>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165" name="Rectangle 309"/>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166" name="Rectangle 310"/>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167" name="Rectangle 311"/>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168" name="Rectangle 312"/>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169" name="Rectangle 313"/>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170" name="Rectangle 314"/>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171" name="Rectangle 315"/>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172" name="Rectangle 316"/>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173" name="Rectangle 317"/>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174" name="Rectangle 318"/>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175" name="Rectangle 319"/>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176" name="Rectangle 320"/>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177" name="Rectangle 321"/>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178" name="Rectangle 322"/>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179" name="Rectangle 323"/>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180" name="Rectangle 324"/>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181" name="Rectangle 325"/>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0</xdr:rowOff>
    </xdr:to>
    <xdr:sp macro="" textlink="">
      <xdr:nvSpPr>
        <xdr:cNvPr id="413833" name="Black"/>
        <xdr:cNvSpPr>
          <a:spLocks noChangeArrowheads="1"/>
        </xdr:cNvSpPr>
      </xdr:nvSpPr>
      <xdr:spPr bwMode="auto">
        <a:xfrm>
          <a:off x="19438620" y="807720"/>
          <a:ext cx="441960" cy="190500"/>
        </a:xfrm>
        <a:prstGeom prst="rect">
          <a:avLst/>
        </a:prstGeom>
        <a:solidFill>
          <a:srgbClr val="000000"/>
        </a:solidFill>
        <a:ln w="9525">
          <a:noFill/>
          <a:miter lim="800000"/>
          <a:headEnd/>
          <a:tailEnd/>
        </a:ln>
      </xdr:spPr>
    </xdr:sp>
    <xdr:clientData/>
  </xdr:twoCellAnchor>
  <xdr:twoCellAnchor>
    <xdr:from>
      <xdr:col>23</xdr:col>
      <xdr:colOff>0</xdr:colOff>
      <xdr:row>5</xdr:row>
      <xdr:rowOff>76200</xdr:rowOff>
    </xdr:from>
    <xdr:to>
      <xdr:col>23</xdr:col>
      <xdr:colOff>434340</xdr:colOff>
      <xdr:row>6</xdr:row>
      <xdr:rowOff>7620</xdr:rowOff>
    </xdr:to>
    <xdr:sp macro="" textlink="">
      <xdr:nvSpPr>
        <xdr:cNvPr id="413834" name="Red"/>
        <xdr:cNvSpPr>
          <a:spLocks noChangeArrowheads="1"/>
        </xdr:cNvSpPr>
      </xdr:nvSpPr>
      <xdr:spPr bwMode="auto">
        <a:xfrm>
          <a:off x="19431000" y="1074420"/>
          <a:ext cx="434340" cy="137160"/>
        </a:xfrm>
        <a:prstGeom prst="rect">
          <a:avLst/>
        </a:prstGeom>
        <a:solidFill>
          <a:srgbClr val="FF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835"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836"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837"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838"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30480</xdr:colOff>
      <xdr:row>10</xdr:row>
      <xdr:rowOff>53340</xdr:rowOff>
    </xdr:from>
    <xdr:to>
      <xdr:col>24</xdr:col>
      <xdr:colOff>7620</xdr:colOff>
      <xdr:row>11</xdr:row>
      <xdr:rowOff>0</xdr:rowOff>
    </xdr:to>
    <xdr:sp macro="" textlink="">
      <xdr:nvSpPr>
        <xdr:cNvPr id="413839" name="Cyan"/>
        <xdr:cNvSpPr>
          <a:spLocks noChangeArrowheads="1"/>
        </xdr:cNvSpPr>
      </xdr:nvSpPr>
      <xdr:spPr bwMode="auto">
        <a:xfrm>
          <a:off x="1946148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840"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7620</xdr:colOff>
      <xdr:row>13</xdr:row>
      <xdr:rowOff>60960</xdr:rowOff>
    </xdr:from>
    <xdr:to>
      <xdr:col>23</xdr:col>
      <xdr:colOff>449580</xdr:colOff>
      <xdr:row>14</xdr:row>
      <xdr:rowOff>7620</xdr:rowOff>
    </xdr:to>
    <xdr:sp macro="" textlink="">
      <xdr:nvSpPr>
        <xdr:cNvPr id="413841" name="Gray"/>
        <xdr:cNvSpPr>
          <a:spLocks noChangeArrowheads="1"/>
        </xdr:cNvSpPr>
      </xdr:nvSpPr>
      <xdr:spPr bwMode="auto">
        <a:xfrm>
          <a:off x="19438620" y="2621280"/>
          <a:ext cx="441960" cy="15240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842"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843"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844"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845"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846"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847"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848" name="ColorScale"/>
        <xdr:cNvGrpSpPr>
          <a:grpSpLocks/>
        </xdr:cNvGrpSpPr>
      </xdr:nvGrpSpPr>
      <xdr:grpSpPr bwMode="auto">
        <a:xfrm>
          <a:off x="2010784" y="2779059"/>
          <a:ext cx="198568" cy="1190961"/>
          <a:chOff x="0" y="0"/>
          <a:chExt cx="20" cy="100"/>
        </a:xfrm>
      </xdr:grpSpPr>
      <xdr:sp macro="" textlink="">
        <xdr:nvSpPr>
          <xdr:cNvPr id="414060" name="Rectangle 343"/>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061" name="Rectangle 344"/>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4062" name="Rectangle 345"/>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4063" name="Rectangle 346"/>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4064" name="Rectangle 347"/>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4065" name="Rectangle 348"/>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4066" name="Rectangle 349"/>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4067" name="Rectangle 350"/>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4068" name="Rectangle 351"/>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4069" name="Rectangle 352"/>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4070" name="Rectangle 353"/>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4071" name="Rectangle 354"/>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4072" name="Rectangle 355"/>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4073" name="Rectangle 356"/>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4074" name="Rectangle 357"/>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4075" name="Rectangle 358"/>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4076" name="Rectangle 359"/>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4077" name="Rectangle 360"/>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4078" name="Rectangle 361"/>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4079" name="Rectangle 362"/>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4080" name="Rectangle 363"/>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4081" name="Rectangle 364"/>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4082" name="Rectangle 365"/>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4083" name="Rectangle 366"/>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4084" name="Rectangle 367"/>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4085" name="Rectangle 368"/>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4086" name="Rectangle 369"/>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4087" name="Rectangle 370"/>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4088" name="Rectangle 371"/>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4089" name="Rectangle 372"/>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4090" name="Rectangle 373"/>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4091" name="Rectangle 374"/>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4092" name="Rectangle 375"/>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4093" name="Rectangle 376"/>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4094" name="Rectangle 377"/>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4095" name="Rectangle 378"/>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4096" name="Rectangle 379"/>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4097" name="Rectangle 380"/>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4098" name="Rectangle 381"/>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4099" name="Rectangle 382"/>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4100" name="Rectangle 383"/>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4101" name="Rectangle 384"/>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4102" name="Rectangle 385"/>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4103" name="Rectangle 386"/>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4104" name="Rectangle 387"/>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4105" name="Rectangle 388"/>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4106" name="Rectangle 389"/>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4107" name="Rectangle 390"/>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4108" name="Rectangle 391"/>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4109" name="Rectangle 392"/>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4110" name="Rectangle 393"/>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4111" name="Rectangle 394"/>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4112" name="Rectangle 395"/>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4113" name="Rectangle 396"/>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4114" name="Rectangle 397"/>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4115" name="Rectangle 398"/>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4116" name="Rectangle 399"/>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4117" name="Rectangle 400"/>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4118" name="Rectangle 401"/>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4119" name="Rectangle 402"/>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4120" name="Rectangle 403"/>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849" name="BWscale"/>
        <xdr:cNvGrpSpPr>
          <a:grpSpLocks/>
        </xdr:cNvGrpSpPr>
      </xdr:nvGrpSpPr>
      <xdr:grpSpPr bwMode="auto">
        <a:xfrm>
          <a:off x="1599304" y="2779059"/>
          <a:ext cx="198120" cy="1183341"/>
          <a:chOff x="0" y="0"/>
          <a:chExt cx="20" cy="100"/>
        </a:xfrm>
      </xdr:grpSpPr>
      <xdr:sp macro="" textlink="">
        <xdr:nvSpPr>
          <xdr:cNvPr id="413999" name="Rectangle 405"/>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4000" name="Rectangle 406"/>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4001" name="Rectangle 407"/>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4002" name="Rectangle 408"/>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4003" name="Rectangle 409"/>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4004" name="Rectangle 410"/>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4005" name="Rectangle 411"/>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4006" name="Rectangle 412"/>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4007" name="Rectangle 413"/>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4008" name="Rectangle 414"/>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4009" name="Rectangle 415"/>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4010" name="Rectangle 416"/>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4011" name="Rectangle 417"/>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4012" name="Rectangle 418"/>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4013" name="Rectangle 419"/>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4014" name="Rectangle 420"/>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4015" name="Rectangle 421"/>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4016" name="Rectangle 422"/>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4017" name="Rectangle 423"/>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4018" name="Rectangle 424"/>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4019" name="Rectangle 425"/>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4020" name="Rectangle 426"/>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4021" name="Rectangle 427"/>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4022" name="Rectangle 428"/>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4023" name="Rectangle 429"/>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4024" name="Rectangle 430"/>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4025" name="Rectangle 431"/>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4026" name="Rectangle 432"/>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4027" name="Rectangle 433"/>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4028" name="Rectangle 434"/>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4029" name="Rectangle 435"/>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4030" name="Rectangle 436"/>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4031" name="Rectangle 437"/>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4032" name="Rectangle 438"/>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4033" name="Rectangle 439"/>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4034" name="Rectangle 440"/>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4035" name="Rectangle 441"/>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4036" name="Rectangle 442"/>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4037" name="Rectangle 443"/>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4038" name="Rectangle 444"/>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4039" name="Rectangle 445"/>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4040" name="Rectangle 446"/>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4041" name="Rectangle 447"/>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4042" name="Rectangle 448"/>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4043" name="Rectangle 449"/>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4044" name="Rectangle 450"/>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4045" name="Rectangle 451"/>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4046" name="Rectangle 452"/>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4047" name="Rectangle 453"/>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4048" name="Rectangle 454"/>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4049" name="Rectangle 455"/>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4050" name="Rectangle 456"/>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4051" name="Rectangle 457"/>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4052" name="Rectangle 458"/>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4053" name="Rectangle 459"/>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4054" name="Rectangle 460"/>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4055" name="Rectangle 461"/>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4056" name="Rectangle 462"/>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4057" name="Rectangle 463"/>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4058" name="Rectangle 464"/>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4059" name="Rectangle 465"/>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23</xdr:col>
      <xdr:colOff>7620</xdr:colOff>
      <xdr:row>4</xdr:row>
      <xdr:rowOff>7620</xdr:rowOff>
    </xdr:from>
    <xdr:to>
      <xdr:col>23</xdr:col>
      <xdr:colOff>449580</xdr:colOff>
      <xdr:row>5</xdr:row>
      <xdr:rowOff>7620</xdr:rowOff>
    </xdr:to>
    <xdr:sp macro="" textlink="">
      <xdr:nvSpPr>
        <xdr:cNvPr id="413850" name="Black"/>
        <xdr:cNvSpPr>
          <a:spLocks noChangeArrowheads="1"/>
        </xdr:cNvSpPr>
      </xdr:nvSpPr>
      <xdr:spPr bwMode="auto">
        <a:xfrm>
          <a:off x="19438620" y="807720"/>
          <a:ext cx="441960" cy="198120"/>
        </a:xfrm>
        <a:prstGeom prst="rect">
          <a:avLst/>
        </a:prstGeom>
        <a:solidFill>
          <a:srgbClr val="000000"/>
        </a:solidFill>
        <a:ln w="9525">
          <a:noFill/>
          <a:miter lim="800000"/>
          <a:headEnd/>
          <a:tailEnd/>
        </a:ln>
      </xdr:spPr>
    </xdr:sp>
    <xdr:clientData/>
  </xdr:twoCellAnchor>
  <xdr:twoCellAnchor>
    <xdr:from>
      <xdr:col>23</xdr:col>
      <xdr:colOff>22860</xdr:colOff>
      <xdr:row>6</xdr:row>
      <xdr:rowOff>68580</xdr:rowOff>
    </xdr:from>
    <xdr:to>
      <xdr:col>24</xdr:col>
      <xdr:colOff>0</xdr:colOff>
      <xdr:row>7</xdr:row>
      <xdr:rowOff>0</xdr:rowOff>
    </xdr:to>
    <xdr:sp macro="" textlink="">
      <xdr:nvSpPr>
        <xdr:cNvPr id="413851" name="Green"/>
        <xdr:cNvSpPr>
          <a:spLocks noChangeArrowheads="1"/>
        </xdr:cNvSpPr>
      </xdr:nvSpPr>
      <xdr:spPr bwMode="auto">
        <a:xfrm>
          <a:off x="19453860" y="1272540"/>
          <a:ext cx="434340" cy="129540"/>
        </a:xfrm>
        <a:prstGeom prst="rect">
          <a:avLst/>
        </a:prstGeom>
        <a:solidFill>
          <a:srgbClr val="00AA00"/>
        </a:solidFill>
        <a:ln w="9525">
          <a:noFill/>
          <a:miter lim="800000"/>
          <a:headEnd/>
          <a:tailEnd/>
        </a:ln>
      </xdr:spPr>
    </xdr:sp>
    <xdr:clientData/>
  </xdr:twoCellAnchor>
  <xdr:twoCellAnchor>
    <xdr:from>
      <xdr:col>23</xdr:col>
      <xdr:colOff>22860</xdr:colOff>
      <xdr:row>7</xdr:row>
      <xdr:rowOff>68580</xdr:rowOff>
    </xdr:from>
    <xdr:to>
      <xdr:col>24</xdr:col>
      <xdr:colOff>0</xdr:colOff>
      <xdr:row>8</xdr:row>
      <xdr:rowOff>7620</xdr:rowOff>
    </xdr:to>
    <xdr:sp macro="" textlink="">
      <xdr:nvSpPr>
        <xdr:cNvPr id="413852" name="Magenta"/>
        <xdr:cNvSpPr>
          <a:spLocks noChangeArrowheads="1"/>
        </xdr:cNvSpPr>
      </xdr:nvSpPr>
      <xdr:spPr bwMode="auto">
        <a:xfrm>
          <a:off x="19453860" y="1470660"/>
          <a:ext cx="434340" cy="137160"/>
        </a:xfrm>
        <a:prstGeom prst="rect">
          <a:avLst/>
        </a:prstGeom>
        <a:solidFill>
          <a:srgbClr val="FF00FF"/>
        </a:solidFill>
        <a:ln w="9525">
          <a:noFill/>
          <a:miter lim="800000"/>
          <a:headEnd/>
          <a:tailEnd/>
        </a:ln>
      </xdr:spPr>
    </xdr:sp>
    <xdr:clientData/>
  </xdr:twoCellAnchor>
  <xdr:twoCellAnchor>
    <xdr:from>
      <xdr:col>23</xdr:col>
      <xdr:colOff>22860</xdr:colOff>
      <xdr:row>8</xdr:row>
      <xdr:rowOff>53340</xdr:rowOff>
    </xdr:from>
    <xdr:to>
      <xdr:col>24</xdr:col>
      <xdr:colOff>0</xdr:colOff>
      <xdr:row>9</xdr:row>
      <xdr:rowOff>0</xdr:rowOff>
    </xdr:to>
    <xdr:sp macro="" textlink="">
      <xdr:nvSpPr>
        <xdr:cNvPr id="413853" name="Blue"/>
        <xdr:cNvSpPr>
          <a:spLocks noChangeArrowheads="1"/>
        </xdr:cNvSpPr>
      </xdr:nvSpPr>
      <xdr:spPr bwMode="auto">
        <a:xfrm>
          <a:off x="19453860" y="1653540"/>
          <a:ext cx="434340" cy="144780"/>
        </a:xfrm>
        <a:prstGeom prst="rect">
          <a:avLst/>
        </a:prstGeom>
        <a:solidFill>
          <a:srgbClr val="0000FF"/>
        </a:solidFill>
        <a:ln w="9525">
          <a:noFill/>
          <a:miter lim="800000"/>
          <a:headEnd/>
          <a:tailEnd/>
        </a:ln>
      </xdr:spPr>
    </xdr:sp>
    <xdr:clientData/>
  </xdr:twoCellAnchor>
  <xdr:twoCellAnchor>
    <xdr:from>
      <xdr:col>23</xdr:col>
      <xdr:colOff>22860</xdr:colOff>
      <xdr:row>9</xdr:row>
      <xdr:rowOff>68580</xdr:rowOff>
    </xdr:from>
    <xdr:to>
      <xdr:col>24</xdr:col>
      <xdr:colOff>0</xdr:colOff>
      <xdr:row>10</xdr:row>
      <xdr:rowOff>7620</xdr:rowOff>
    </xdr:to>
    <xdr:sp macro="" textlink="">
      <xdr:nvSpPr>
        <xdr:cNvPr id="413854" name="DarkRed"/>
        <xdr:cNvSpPr>
          <a:spLocks noChangeArrowheads="1"/>
        </xdr:cNvSpPr>
      </xdr:nvSpPr>
      <xdr:spPr bwMode="auto">
        <a:xfrm>
          <a:off x="19453860" y="1866900"/>
          <a:ext cx="434340" cy="114300"/>
        </a:xfrm>
        <a:prstGeom prst="rect">
          <a:avLst/>
        </a:prstGeom>
        <a:solidFill>
          <a:srgbClr val="C80000"/>
        </a:solidFill>
        <a:ln w="9525">
          <a:noFill/>
          <a:miter lim="800000"/>
          <a:headEnd/>
          <a:tailEnd/>
        </a:ln>
      </xdr:spPr>
    </xdr:sp>
    <xdr:clientData/>
  </xdr:twoCellAnchor>
  <xdr:twoCellAnchor>
    <xdr:from>
      <xdr:col>23</xdr:col>
      <xdr:colOff>22860</xdr:colOff>
      <xdr:row>10</xdr:row>
      <xdr:rowOff>53340</xdr:rowOff>
    </xdr:from>
    <xdr:to>
      <xdr:col>24</xdr:col>
      <xdr:colOff>0</xdr:colOff>
      <xdr:row>11</xdr:row>
      <xdr:rowOff>0</xdr:rowOff>
    </xdr:to>
    <xdr:sp macro="" textlink="">
      <xdr:nvSpPr>
        <xdr:cNvPr id="413855" name="Cyan"/>
        <xdr:cNvSpPr>
          <a:spLocks noChangeArrowheads="1"/>
        </xdr:cNvSpPr>
      </xdr:nvSpPr>
      <xdr:spPr bwMode="auto">
        <a:xfrm>
          <a:off x="19453860" y="2026920"/>
          <a:ext cx="434340" cy="137160"/>
        </a:xfrm>
        <a:prstGeom prst="rect">
          <a:avLst/>
        </a:prstGeom>
        <a:solidFill>
          <a:srgbClr val="00FFFF"/>
        </a:solidFill>
        <a:ln w="9525">
          <a:noFill/>
          <a:miter lim="800000"/>
          <a:headEnd/>
          <a:tailEnd/>
        </a:ln>
      </xdr:spPr>
    </xdr:sp>
    <xdr:clientData/>
  </xdr:twoCellAnchor>
  <xdr:twoCellAnchor>
    <xdr:from>
      <xdr:col>23</xdr:col>
      <xdr:colOff>22860</xdr:colOff>
      <xdr:row>11</xdr:row>
      <xdr:rowOff>45720</xdr:rowOff>
    </xdr:from>
    <xdr:to>
      <xdr:col>24</xdr:col>
      <xdr:colOff>0</xdr:colOff>
      <xdr:row>11</xdr:row>
      <xdr:rowOff>198120</xdr:rowOff>
    </xdr:to>
    <xdr:sp macro="" textlink="">
      <xdr:nvSpPr>
        <xdr:cNvPr id="413856" name="Purple"/>
        <xdr:cNvSpPr>
          <a:spLocks noChangeArrowheads="1"/>
        </xdr:cNvSpPr>
      </xdr:nvSpPr>
      <xdr:spPr bwMode="auto">
        <a:xfrm>
          <a:off x="19453860" y="2209800"/>
          <a:ext cx="434340" cy="152400"/>
        </a:xfrm>
        <a:prstGeom prst="rect">
          <a:avLst/>
        </a:prstGeom>
        <a:solidFill>
          <a:srgbClr val="AA50A0"/>
        </a:solidFill>
        <a:ln w="9525">
          <a:noFill/>
          <a:miter lim="800000"/>
          <a:headEnd/>
          <a:tailEnd/>
        </a:ln>
      </xdr:spPr>
    </xdr:sp>
    <xdr:clientData/>
  </xdr:twoCellAnchor>
  <xdr:twoCellAnchor>
    <xdr:from>
      <xdr:col>23</xdr:col>
      <xdr:colOff>22860</xdr:colOff>
      <xdr:row>13</xdr:row>
      <xdr:rowOff>60960</xdr:rowOff>
    </xdr:from>
    <xdr:to>
      <xdr:col>24</xdr:col>
      <xdr:colOff>0</xdr:colOff>
      <xdr:row>14</xdr:row>
      <xdr:rowOff>0</xdr:rowOff>
    </xdr:to>
    <xdr:sp macro="" textlink="">
      <xdr:nvSpPr>
        <xdr:cNvPr id="413857" name="Gray"/>
        <xdr:cNvSpPr>
          <a:spLocks noChangeArrowheads="1"/>
        </xdr:cNvSpPr>
      </xdr:nvSpPr>
      <xdr:spPr bwMode="auto">
        <a:xfrm>
          <a:off x="19453860" y="2621280"/>
          <a:ext cx="434340" cy="144780"/>
        </a:xfrm>
        <a:prstGeom prst="rect">
          <a:avLst/>
        </a:prstGeom>
        <a:solidFill>
          <a:srgbClr val="808080"/>
        </a:solidFill>
        <a:ln w="9525">
          <a:noFill/>
          <a:miter lim="800000"/>
          <a:headEnd/>
          <a:tailEnd/>
        </a:ln>
      </xdr:spPr>
    </xdr:sp>
    <xdr:clientData/>
  </xdr:twoCellAnchor>
  <xdr:twoCellAnchor>
    <xdr:from>
      <xdr:col>23</xdr:col>
      <xdr:colOff>22860</xdr:colOff>
      <xdr:row>14</xdr:row>
      <xdr:rowOff>60960</xdr:rowOff>
    </xdr:from>
    <xdr:to>
      <xdr:col>24</xdr:col>
      <xdr:colOff>0</xdr:colOff>
      <xdr:row>15</xdr:row>
      <xdr:rowOff>0</xdr:rowOff>
    </xdr:to>
    <xdr:sp macro="" textlink="">
      <xdr:nvSpPr>
        <xdr:cNvPr id="413858" name="PaleRed"/>
        <xdr:cNvSpPr>
          <a:spLocks noChangeArrowheads="1"/>
        </xdr:cNvSpPr>
      </xdr:nvSpPr>
      <xdr:spPr bwMode="auto">
        <a:xfrm>
          <a:off x="19453860" y="2827020"/>
          <a:ext cx="434340" cy="129540"/>
        </a:xfrm>
        <a:prstGeom prst="rect">
          <a:avLst/>
        </a:prstGeom>
        <a:solidFill>
          <a:srgbClr val="FC9292"/>
        </a:solidFill>
        <a:ln w="9525">
          <a:noFill/>
          <a:miter lim="800000"/>
          <a:headEnd/>
          <a:tailEnd/>
        </a:ln>
      </xdr:spPr>
    </xdr:sp>
    <xdr:clientData/>
  </xdr:twoCellAnchor>
  <xdr:twoCellAnchor>
    <xdr:from>
      <xdr:col>23</xdr:col>
      <xdr:colOff>22860</xdr:colOff>
      <xdr:row>15</xdr:row>
      <xdr:rowOff>83820</xdr:rowOff>
    </xdr:from>
    <xdr:to>
      <xdr:col>24</xdr:col>
      <xdr:colOff>0</xdr:colOff>
      <xdr:row>16</xdr:row>
      <xdr:rowOff>7620</xdr:rowOff>
    </xdr:to>
    <xdr:sp macro="" textlink="">
      <xdr:nvSpPr>
        <xdr:cNvPr id="413859" name="PaleGreen"/>
        <xdr:cNvSpPr>
          <a:spLocks noChangeArrowheads="1"/>
        </xdr:cNvSpPr>
      </xdr:nvSpPr>
      <xdr:spPr bwMode="auto">
        <a:xfrm>
          <a:off x="19453860" y="3040380"/>
          <a:ext cx="434340" cy="129540"/>
        </a:xfrm>
        <a:prstGeom prst="rect">
          <a:avLst/>
        </a:prstGeom>
        <a:solidFill>
          <a:srgbClr val="59FF75"/>
        </a:solidFill>
        <a:ln w="9525">
          <a:noFill/>
          <a:miter lim="800000"/>
          <a:headEnd/>
          <a:tailEnd/>
        </a:ln>
      </xdr:spPr>
    </xdr:sp>
    <xdr:clientData/>
  </xdr:twoCellAnchor>
  <xdr:twoCellAnchor>
    <xdr:from>
      <xdr:col>23</xdr:col>
      <xdr:colOff>7620</xdr:colOff>
      <xdr:row>16</xdr:row>
      <xdr:rowOff>45720</xdr:rowOff>
    </xdr:from>
    <xdr:to>
      <xdr:col>23</xdr:col>
      <xdr:colOff>449580</xdr:colOff>
      <xdr:row>17</xdr:row>
      <xdr:rowOff>7620</xdr:rowOff>
    </xdr:to>
    <xdr:sp macro="" textlink="">
      <xdr:nvSpPr>
        <xdr:cNvPr id="413860" name="PaleMagenta"/>
        <xdr:cNvSpPr>
          <a:spLocks noChangeArrowheads="1"/>
        </xdr:cNvSpPr>
      </xdr:nvSpPr>
      <xdr:spPr bwMode="auto">
        <a:xfrm>
          <a:off x="19438620" y="3208020"/>
          <a:ext cx="441960" cy="160020"/>
        </a:xfrm>
        <a:prstGeom prst="rect">
          <a:avLst/>
        </a:prstGeom>
        <a:solidFill>
          <a:srgbClr val="FD8DE2"/>
        </a:solidFill>
        <a:ln w="9525">
          <a:noFill/>
          <a:miter lim="800000"/>
          <a:headEnd/>
          <a:tailEnd/>
        </a:ln>
      </xdr:spPr>
    </xdr:sp>
    <xdr:clientData/>
  </xdr:twoCellAnchor>
  <xdr:twoCellAnchor>
    <xdr:from>
      <xdr:col>23</xdr:col>
      <xdr:colOff>7620</xdr:colOff>
      <xdr:row>17</xdr:row>
      <xdr:rowOff>53340</xdr:rowOff>
    </xdr:from>
    <xdr:to>
      <xdr:col>23</xdr:col>
      <xdr:colOff>449580</xdr:colOff>
      <xdr:row>18</xdr:row>
      <xdr:rowOff>0</xdr:rowOff>
    </xdr:to>
    <xdr:sp macro="" textlink="">
      <xdr:nvSpPr>
        <xdr:cNvPr id="413861" name="PaleBlue"/>
        <xdr:cNvSpPr>
          <a:spLocks noChangeArrowheads="1"/>
        </xdr:cNvSpPr>
      </xdr:nvSpPr>
      <xdr:spPr bwMode="auto">
        <a:xfrm>
          <a:off x="19438620" y="3413760"/>
          <a:ext cx="441960" cy="152400"/>
        </a:xfrm>
        <a:prstGeom prst="rect">
          <a:avLst/>
        </a:prstGeom>
        <a:solidFill>
          <a:srgbClr val="A4ADFE"/>
        </a:solidFill>
        <a:ln w="9525">
          <a:noFill/>
          <a:miter lim="800000"/>
          <a:headEnd/>
          <a:tailEnd/>
        </a:ln>
      </xdr:spPr>
    </xdr:sp>
    <xdr:clientData/>
  </xdr:twoCellAnchor>
  <xdr:twoCellAnchor>
    <xdr:from>
      <xdr:col>23</xdr:col>
      <xdr:colOff>22860</xdr:colOff>
      <xdr:row>18</xdr:row>
      <xdr:rowOff>7620</xdr:rowOff>
    </xdr:from>
    <xdr:to>
      <xdr:col>24</xdr:col>
      <xdr:colOff>0</xdr:colOff>
      <xdr:row>19</xdr:row>
      <xdr:rowOff>0</xdr:rowOff>
    </xdr:to>
    <xdr:sp macro="" textlink="">
      <xdr:nvSpPr>
        <xdr:cNvPr id="413862" name="PaleAqua"/>
        <xdr:cNvSpPr>
          <a:spLocks noChangeArrowheads="1"/>
        </xdr:cNvSpPr>
      </xdr:nvSpPr>
      <xdr:spPr bwMode="auto">
        <a:xfrm>
          <a:off x="19453860" y="3573780"/>
          <a:ext cx="434340" cy="198120"/>
        </a:xfrm>
        <a:prstGeom prst="rect">
          <a:avLst/>
        </a:prstGeom>
        <a:solidFill>
          <a:srgbClr val="A2E6F6"/>
        </a:solidFill>
        <a:ln w="9525">
          <a:noFill/>
          <a:miter lim="800000"/>
          <a:headEnd/>
          <a:tailEnd/>
        </a:ln>
      </xdr:spPr>
    </xdr:sp>
    <xdr:clientData/>
  </xdr:twoCellAnchor>
  <xdr:twoCellAnchor>
    <xdr:from>
      <xdr:col>23</xdr:col>
      <xdr:colOff>7620</xdr:colOff>
      <xdr:row>19</xdr:row>
      <xdr:rowOff>76200</xdr:rowOff>
    </xdr:from>
    <xdr:to>
      <xdr:col>23</xdr:col>
      <xdr:colOff>449580</xdr:colOff>
      <xdr:row>20</xdr:row>
      <xdr:rowOff>7620</xdr:rowOff>
    </xdr:to>
    <xdr:sp macro="" textlink="">
      <xdr:nvSpPr>
        <xdr:cNvPr id="413863" name="PaleYellow"/>
        <xdr:cNvSpPr>
          <a:spLocks noChangeArrowheads="1"/>
        </xdr:cNvSpPr>
      </xdr:nvSpPr>
      <xdr:spPr bwMode="auto">
        <a:xfrm>
          <a:off x="19438620" y="3848100"/>
          <a:ext cx="441960" cy="114300"/>
        </a:xfrm>
        <a:prstGeom prst="rect">
          <a:avLst/>
        </a:prstGeom>
        <a:solidFill>
          <a:srgbClr val="FFFF63"/>
        </a:solidFill>
        <a:ln w="9525">
          <a:noFill/>
          <a:miter lim="800000"/>
          <a:headEnd/>
          <a:tailEnd/>
        </a:ln>
      </xdr:spPr>
    </xdr:sp>
    <xdr:clientData/>
  </xdr:twoCellAnchor>
  <xdr:twoCellAnchor>
    <xdr:from>
      <xdr:col>2</xdr:col>
      <xdr:colOff>594360</xdr:colOff>
      <xdr:row>14</xdr:row>
      <xdr:rowOff>0</xdr:rowOff>
    </xdr:from>
    <xdr:to>
      <xdr:col>3</xdr:col>
      <xdr:colOff>129540</xdr:colOff>
      <xdr:row>20</xdr:row>
      <xdr:rowOff>7620</xdr:rowOff>
    </xdr:to>
    <xdr:grpSp>
      <xdr:nvGrpSpPr>
        <xdr:cNvPr id="413864" name="ColorScale"/>
        <xdr:cNvGrpSpPr>
          <a:grpSpLocks/>
        </xdr:cNvGrpSpPr>
      </xdr:nvGrpSpPr>
      <xdr:grpSpPr bwMode="auto">
        <a:xfrm>
          <a:off x="2010784" y="2779059"/>
          <a:ext cx="198568" cy="1190961"/>
          <a:chOff x="0" y="0"/>
          <a:chExt cx="20" cy="100"/>
        </a:xfrm>
      </xdr:grpSpPr>
      <xdr:sp macro="" textlink="">
        <xdr:nvSpPr>
          <xdr:cNvPr id="413938" name="Rectangle 483"/>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3939" name="Rectangle 484"/>
          <xdr:cNvSpPr>
            <a:spLocks noChangeArrowheads="1"/>
          </xdr:cNvSpPr>
        </xdr:nvSpPr>
        <xdr:spPr bwMode="auto">
          <a:xfrm>
            <a:off x="0" y="98"/>
            <a:ext cx="20" cy="2"/>
          </a:xfrm>
          <a:prstGeom prst="rect">
            <a:avLst/>
          </a:prstGeom>
          <a:solidFill>
            <a:srgbClr val="0000FF"/>
          </a:solidFill>
          <a:ln w="9525">
            <a:noFill/>
            <a:miter lim="800000"/>
            <a:headEnd/>
            <a:tailEnd/>
          </a:ln>
        </xdr:spPr>
      </xdr:sp>
      <xdr:sp macro="" textlink="">
        <xdr:nvSpPr>
          <xdr:cNvPr id="413940" name="Rectangle 485"/>
          <xdr:cNvSpPr>
            <a:spLocks noChangeArrowheads="1"/>
          </xdr:cNvSpPr>
        </xdr:nvSpPr>
        <xdr:spPr bwMode="auto">
          <a:xfrm>
            <a:off x="0" y="96"/>
            <a:ext cx="20" cy="2"/>
          </a:xfrm>
          <a:prstGeom prst="rect">
            <a:avLst/>
          </a:prstGeom>
          <a:solidFill>
            <a:srgbClr val="0013FF"/>
          </a:solidFill>
          <a:ln w="9525">
            <a:noFill/>
            <a:miter lim="800000"/>
            <a:headEnd/>
            <a:tailEnd/>
          </a:ln>
        </xdr:spPr>
      </xdr:sp>
      <xdr:sp macro="" textlink="">
        <xdr:nvSpPr>
          <xdr:cNvPr id="413941" name="Rectangle 486"/>
          <xdr:cNvSpPr>
            <a:spLocks noChangeArrowheads="1"/>
          </xdr:cNvSpPr>
        </xdr:nvSpPr>
        <xdr:spPr bwMode="auto">
          <a:xfrm>
            <a:off x="0" y="95"/>
            <a:ext cx="20" cy="1"/>
          </a:xfrm>
          <a:prstGeom prst="rect">
            <a:avLst/>
          </a:prstGeom>
          <a:solidFill>
            <a:srgbClr val="0026FF"/>
          </a:solidFill>
          <a:ln w="9525">
            <a:noFill/>
            <a:miter lim="800000"/>
            <a:headEnd/>
            <a:tailEnd/>
          </a:ln>
        </xdr:spPr>
      </xdr:sp>
      <xdr:sp macro="" textlink="">
        <xdr:nvSpPr>
          <xdr:cNvPr id="413942" name="Rectangle 487"/>
          <xdr:cNvSpPr>
            <a:spLocks noChangeArrowheads="1"/>
          </xdr:cNvSpPr>
        </xdr:nvSpPr>
        <xdr:spPr bwMode="auto">
          <a:xfrm>
            <a:off x="0" y="93"/>
            <a:ext cx="20" cy="2"/>
          </a:xfrm>
          <a:prstGeom prst="rect">
            <a:avLst/>
          </a:prstGeom>
          <a:solidFill>
            <a:srgbClr val="003AFF"/>
          </a:solidFill>
          <a:ln w="9525">
            <a:noFill/>
            <a:miter lim="800000"/>
            <a:headEnd/>
            <a:tailEnd/>
          </a:ln>
        </xdr:spPr>
      </xdr:sp>
      <xdr:sp macro="" textlink="">
        <xdr:nvSpPr>
          <xdr:cNvPr id="413943" name="Rectangle 488"/>
          <xdr:cNvSpPr>
            <a:spLocks noChangeArrowheads="1"/>
          </xdr:cNvSpPr>
        </xdr:nvSpPr>
        <xdr:spPr bwMode="auto">
          <a:xfrm>
            <a:off x="0" y="91"/>
            <a:ext cx="20" cy="2"/>
          </a:xfrm>
          <a:prstGeom prst="rect">
            <a:avLst/>
          </a:prstGeom>
          <a:solidFill>
            <a:srgbClr val="004DFF"/>
          </a:solidFill>
          <a:ln w="9525">
            <a:noFill/>
            <a:miter lim="800000"/>
            <a:headEnd/>
            <a:tailEnd/>
          </a:ln>
        </xdr:spPr>
      </xdr:sp>
      <xdr:sp macro="" textlink="">
        <xdr:nvSpPr>
          <xdr:cNvPr id="413944" name="Rectangle 489"/>
          <xdr:cNvSpPr>
            <a:spLocks noChangeArrowheads="1"/>
          </xdr:cNvSpPr>
        </xdr:nvSpPr>
        <xdr:spPr bwMode="auto">
          <a:xfrm>
            <a:off x="0" y="90"/>
            <a:ext cx="20" cy="1"/>
          </a:xfrm>
          <a:prstGeom prst="rect">
            <a:avLst/>
          </a:prstGeom>
          <a:solidFill>
            <a:srgbClr val="0060FF"/>
          </a:solidFill>
          <a:ln w="9525">
            <a:noFill/>
            <a:miter lim="800000"/>
            <a:headEnd/>
            <a:tailEnd/>
          </a:ln>
        </xdr:spPr>
      </xdr:sp>
      <xdr:sp macro="" textlink="">
        <xdr:nvSpPr>
          <xdr:cNvPr id="413945" name="Rectangle 490"/>
          <xdr:cNvSpPr>
            <a:spLocks noChangeArrowheads="1"/>
          </xdr:cNvSpPr>
        </xdr:nvSpPr>
        <xdr:spPr bwMode="auto">
          <a:xfrm>
            <a:off x="0" y="88"/>
            <a:ext cx="20" cy="2"/>
          </a:xfrm>
          <a:prstGeom prst="rect">
            <a:avLst/>
          </a:prstGeom>
          <a:solidFill>
            <a:srgbClr val="0073FF"/>
          </a:solidFill>
          <a:ln w="9525">
            <a:noFill/>
            <a:miter lim="800000"/>
            <a:headEnd/>
            <a:tailEnd/>
          </a:ln>
        </xdr:spPr>
      </xdr:sp>
      <xdr:sp macro="" textlink="">
        <xdr:nvSpPr>
          <xdr:cNvPr id="413946" name="Rectangle 491"/>
          <xdr:cNvSpPr>
            <a:spLocks noChangeArrowheads="1"/>
          </xdr:cNvSpPr>
        </xdr:nvSpPr>
        <xdr:spPr bwMode="auto">
          <a:xfrm>
            <a:off x="0" y="86"/>
            <a:ext cx="20" cy="2"/>
          </a:xfrm>
          <a:prstGeom prst="rect">
            <a:avLst/>
          </a:prstGeom>
          <a:solidFill>
            <a:srgbClr val="0086FF"/>
          </a:solidFill>
          <a:ln w="9525">
            <a:noFill/>
            <a:miter lim="800000"/>
            <a:headEnd/>
            <a:tailEnd/>
          </a:ln>
        </xdr:spPr>
      </xdr:sp>
      <xdr:sp macro="" textlink="">
        <xdr:nvSpPr>
          <xdr:cNvPr id="413947" name="Rectangle 492"/>
          <xdr:cNvSpPr>
            <a:spLocks noChangeArrowheads="1"/>
          </xdr:cNvSpPr>
        </xdr:nvSpPr>
        <xdr:spPr bwMode="auto">
          <a:xfrm>
            <a:off x="0" y="85"/>
            <a:ext cx="20" cy="1"/>
          </a:xfrm>
          <a:prstGeom prst="rect">
            <a:avLst/>
          </a:prstGeom>
          <a:solidFill>
            <a:srgbClr val="009AFF"/>
          </a:solidFill>
          <a:ln w="9525">
            <a:noFill/>
            <a:miter lim="800000"/>
            <a:headEnd/>
            <a:tailEnd/>
          </a:ln>
        </xdr:spPr>
      </xdr:sp>
      <xdr:sp macro="" textlink="">
        <xdr:nvSpPr>
          <xdr:cNvPr id="413948" name="Rectangle 493"/>
          <xdr:cNvSpPr>
            <a:spLocks noChangeArrowheads="1"/>
          </xdr:cNvSpPr>
        </xdr:nvSpPr>
        <xdr:spPr bwMode="auto">
          <a:xfrm>
            <a:off x="0" y="83"/>
            <a:ext cx="20" cy="2"/>
          </a:xfrm>
          <a:prstGeom prst="rect">
            <a:avLst/>
          </a:prstGeom>
          <a:solidFill>
            <a:srgbClr val="00ADFF"/>
          </a:solidFill>
          <a:ln w="9525">
            <a:noFill/>
            <a:miter lim="800000"/>
            <a:headEnd/>
            <a:tailEnd/>
          </a:ln>
        </xdr:spPr>
      </xdr:sp>
      <xdr:sp macro="" textlink="">
        <xdr:nvSpPr>
          <xdr:cNvPr id="413949" name="Rectangle 494"/>
          <xdr:cNvSpPr>
            <a:spLocks noChangeArrowheads="1"/>
          </xdr:cNvSpPr>
        </xdr:nvSpPr>
        <xdr:spPr bwMode="auto">
          <a:xfrm>
            <a:off x="0" y="81"/>
            <a:ext cx="20" cy="2"/>
          </a:xfrm>
          <a:prstGeom prst="rect">
            <a:avLst/>
          </a:prstGeom>
          <a:solidFill>
            <a:srgbClr val="00C0FF"/>
          </a:solidFill>
          <a:ln w="9525">
            <a:noFill/>
            <a:miter lim="800000"/>
            <a:headEnd/>
            <a:tailEnd/>
          </a:ln>
        </xdr:spPr>
      </xdr:sp>
      <xdr:sp macro="" textlink="">
        <xdr:nvSpPr>
          <xdr:cNvPr id="413950" name="Rectangle 495"/>
          <xdr:cNvSpPr>
            <a:spLocks noChangeArrowheads="1"/>
          </xdr:cNvSpPr>
        </xdr:nvSpPr>
        <xdr:spPr bwMode="auto">
          <a:xfrm>
            <a:off x="0" y="80"/>
            <a:ext cx="20" cy="1"/>
          </a:xfrm>
          <a:prstGeom prst="rect">
            <a:avLst/>
          </a:prstGeom>
          <a:solidFill>
            <a:srgbClr val="00D2FF"/>
          </a:solidFill>
          <a:ln w="9525">
            <a:noFill/>
            <a:miter lim="800000"/>
            <a:headEnd/>
            <a:tailEnd/>
          </a:ln>
        </xdr:spPr>
      </xdr:sp>
      <xdr:sp macro="" textlink="">
        <xdr:nvSpPr>
          <xdr:cNvPr id="413951" name="Rectangle 496"/>
          <xdr:cNvSpPr>
            <a:spLocks noChangeArrowheads="1"/>
          </xdr:cNvSpPr>
        </xdr:nvSpPr>
        <xdr:spPr bwMode="auto">
          <a:xfrm>
            <a:off x="0" y="78"/>
            <a:ext cx="20" cy="2"/>
          </a:xfrm>
          <a:prstGeom prst="rect">
            <a:avLst/>
          </a:prstGeom>
          <a:solidFill>
            <a:srgbClr val="00E0FF"/>
          </a:solidFill>
          <a:ln w="9525">
            <a:noFill/>
            <a:miter lim="800000"/>
            <a:headEnd/>
            <a:tailEnd/>
          </a:ln>
        </xdr:spPr>
      </xdr:sp>
      <xdr:sp macro="" textlink="">
        <xdr:nvSpPr>
          <xdr:cNvPr id="413952" name="Rectangle 497"/>
          <xdr:cNvSpPr>
            <a:spLocks noChangeArrowheads="1"/>
          </xdr:cNvSpPr>
        </xdr:nvSpPr>
        <xdr:spPr bwMode="auto">
          <a:xfrm>
            <a:off x="0" y="76"/>
            <a:ext cx="20" cy="2"/>
          </a:xfrm>
          <a:prstGeom prst="rect">
            <a:avLst/>
          </a:prstGeom>
          <a:solidFill>
            <a:srgbClr val="00EFFF"/>
          </a:solidFill>
          <a:ln w="9525">
            <a:noFill/>
            <a:miter lim="800000"/>
            <a:headEnd/>
            <a:tailEnd/>
          </a:ln>
        </xdr:spPr>
      </xdr:sp>
      <xdr:sp macro="" textlink="">
        <xdr:nvSpPr>
          <xdr:cNvPr id="413953" name="Rectangle 498"/>
          <xdr:cNvSpPr>
            <a:spLocks noChangeArrowheads="1"/>
          </xdr:cNvSpPr>
        </xdr:nvSpPr>
        <xdr:spPr bwMode="auto">
          <a:xfrm>
            <a:off x="0" y="75"/>
            <a:ext cx="20" cy="1"/>
          </a:xfrm>
          <a:prstGeom prst="rect">
            <a:avLst/>
          </a:prstGeom>
          <a:solidFill>
            <a:srgbClr val="00FEFF"/>
          </a:solidFill>
          <a:ln w="9525">
            <a:noFill/>
            <a:miter lim="800000"/>
            <a:headEnd/>
            <a:tailEnd/>
          </a:ln>
        </xdr:spPr>
      </xdr:sp>
      <xdr:sp macro="" textlink="">
        <xdr:nvSpPr>
          <xdr:cNvPr id="413954" name="Rectangle 499"/>
          <xdr:cNvSpPr>
            <a:spLocks noChangeArrowheads="1"/>
          </xdr:cNvSpPr>
        </xdr:nvSpPr>
        <xdr:spPr bwMode="auto">
          <a:xfrm>
            <a:off x="0" y="73"/>
            <a:ext cx="20" cy="2"/>
          </a:xfrm>
          <a:prstGeom prst="rect">
            <a:avLst/>
          </a:prstGeom>
          <a:solidFill>
            <a:srgbClr val="00FFF1"/>
          </a:solidFill>
          <a:ln w="9525">
            <a:noFill/>
            <a:miter lim="800000"/>
            <a:headEnd/>
            <a:tailEnd/>
          </a:ln>
        </xdr:spPr>
      </xdr:sp>
      <xdr:sp macro="" textlink="">
        <xdr:nvSpPr>
          <xdr:cNvPr id="413955" name="Rectangle 500"/>
          <xdr:cNvSpPr>
            <a:spLocks noChangeArrowheads="1"/>
          </xdr:cNvSpPr>
        </xdr:nvSpPr>
        <xdr:spPr bwMode="auto">
          <a:xfrm>
            <a:off x="0" y="71"/>
            <a:ext cx="20" cy="2"/>
          </a:xfrm>
          <a:prstGeom prst="rect">
            <a:avLst/>
          </a:prstGeom>
          <a:solidFill>
            <a:srgbClr val="00FFE2"/>
          </a:solidFill>
          <a:ln w="9525">
            <a:noFill/>
            <a:miter lim="800000"/>
            <a:headEnd/>
            <a:tailEnd/>
          </a:ln>
        </xdr:spPr>
      </xdr:sp>
      <xdr:sp macro="" textlink="">
        <xdr:nvSpPr>
          <xdr:cNvPr id="413956" name="Rectangle 501"/>
          <xdr:cNvSpPr>
            <a:spLocks noChangeArrowheads="1"/>
          </xdr:cNvSpPr>
        </xdr:nvSpPr>
        <xdr:spPr bwMode="auto">
          <a:xfrm>
            <a:off x="0" y="70"/>
            <a:ext cx="20" cy="1"/>
          </a:xfrm>
          <a:prstGeom prst="rect">
            <a:avLst/>
          </a:prstGeom>
          <a:solidFill>
            <a:srgbClr val="00FFD3"/>
          </a:solidFill>
          <a:ln w="9525">
            <a:noFill/>
            <a:miter lim="800000"/>
            <a:headEnd/>
            <a:tailEnd/>
          </a:ln>
        </xdr:spPr>
      </xdr:sp>
      <xdr:sp macro="" textlink="">
        <xdr:nvSpPr>
          <xdr:cNvPr id="413957" name="Rectangle 502"/>
          <xdr:cNvSpPr>
            <a:spLocks noChangeArrowheads="1"/>
          </xdr:cNvSpPr>
        </xdr:nvSpPr>
        <xdr:spPr bwMode="auto">
          <a:xfrm>
            <a:off x="0" y="68"/>
            <a:ext cx="20" cy="2"/>
          </a:xfrm>
          <a:prstGeom prst="rect">
            <a:avLst/>
          </a:prstGeom>
          <a:solidFill>
            <a:srgbClr val="00FFC5"/>
          </a:solidFill>
          <a:ln w="9525">
            <a:noFill/>
            <a:miter lim="800000"/>
            <a:headEnd/>
            <a:tailEnd/>
          </a:ln>
        </xdr:spPr>
      </xdr:sp>
      <xdr:sp macro="" textlink="">
        <xdr:nvSpPr>
          <xdr:cNvPr id="413958" name="Rectangle 503"/>
          <xdr:cNvSpPr>
            <a:spLocks noChangeArrowheads="1"/>
          </xdr:cNvSpPr>
        </xdr:nvSpPr>
        <xdr:spPr bwMode="auto">
          <a:xfrm>
            <a:off x="0" y="66"/>
            <a:ext cx="20" cy="2"/>
          </a:xfrm>
          <a:prstGeom prst="rect">
            <a:avLst/>
          </a:prstGeom>
          <a:solidFill>
            <a:srgbClr val="00FFB5"/>
          </a:solidFill>
          <a:ln w="9525">
            <a:noFill/>
            <a:miter lim="800000"/>
            <a:headEnd/>
            <a:tailEnd/>
          </a:ln>
        </xdr:spPr>
      </xdr:sp>
      <xdr:sp macro="" textlink="">
        <xdr:nvSpPr>
          <xdr:cNvPr id="413959" name="Rectangle 504"/>
          <xdr:cNvSpPr>
            <a:spLocks noChangeArrowheads="1"/>
          </xdr:cNvSpPr>
        </xdr:nvSpPr>
        <xdr:spPr bwMode="auto">
          <a:xfrm>
            <a:off x="0" y="65"/>
            <a:ext cx="20" cy="1"/>
          </a:xfrm>
          <a:prstGeom prst="rect">
            <a:avLst/>
          </a:prstGeom>
          <a:solidFill>
            <a:srgbClr val="00FF9E"/>
          </a:solidFill>
          <a:ln w="9525">
            <a:noFill/>
            <a:miter lim="800000"/>
            <a:headEnd/>
            <a:tailEnd/>
          </a:ln>
        </xdr:spPr>
      </xdr:sp>
      <xdr:sp macro="" textlink="">
        <xdr:nvSpPr>
          <xdr:cNvPr id="413960" name="Rectangle 505"/>
          <xdr:cNvSpPr>
            <a:spLocks noChangeArrowheads="1"/>
          </xdr:cNvSpPr>
        </xdr:nvSpPr>
        <xdr:spPr bwMode="auto">
          <a:xfrm>
            <a:off x="0" y="63"/>
            <a:ext cx="20" cy="2"/>
          </a:xfrm>
          <a:prstGeom prst="rect">
            <a:avLst/>
          </a:prstGeom>
          <a:solidFill>
            <a:srgbClr val="00FF88"/>
          </a:solidFill>
          <a:ln w="9525">
            <a:noFill/>
            <a:miter lim="800000"/>
            <a:headEnd/>
            <a:tailEnd/>
          </a:ln>
        </xdr:spPr>
      </xdr:sp>
      <xdr:sp macro="" textlink="">
        <xdr:nvSpPr>
          <xdr:cNvPr id="413961" name="Rectangle 506"/>
          <xdr:cNvSpPr>
            <a:spLocks noChangeArrowheads="1"/>
          </xdr:cNvSpPr>
        </xdr:nvSpPr>
        <xdr:spPr bwMode="auto">
          <a:xfrm>
            <a:off x="0" y="61"/>
            <a:ext cx="20" cy="2"/>
          </a:xfrm>
          <a:prstGeom prst="rect">
            <a:avLst/>
          </a:prstGeom>
          <a:solidFill>
            <a:srgbClr val="00FF71"/>
          </a:solidFill>
          <a:ln w="9525">
            <a:noFill/>
            <a:miter lim="800000"/>
            <a:headEnd/>
            <a:tailEnd/>
          </a:ln>
        </xdr:spPr>
      </xdr:sp>
      <xdr:sp macro="" textlink="">
        <xdr:nvSpPr>
          <xdr:cNvPr id="413962" name="Rectangle 507"/>
          <xdr:cNvSpPr>
            <a:spLocks noChangeArrowheads="1"/>
          </xdr:cNvSpPr>
        </xdr:nvSpPr>
        <xdr:spPr bwMode="auto">
          <a:xfrm>
            <a:off x="0" y="60"/>
            <a:ext cx="20" cy="1"/>
          </a:xfrm>
          <a:prstGeom prst="rect">
            <a:avLst/>
          </a:prstGeom>
          <a:solidFill>
            <a:srgbClr val="00FF5A"/>
          </a:solidFill>
          <a:ln w="9525">
            <a:noFill/>
            <a:miter lim="800000"/>
            <a:headEnd/>
            <a:tailEnd/>
          </a:ln>
        </xdr:spPr>
      </xdr:sp>
      <xdr:sp macro="" textlink="">
        <xdr:nvSpPr>
          <xdr:cNvPr id="413963" name="Rectangle 508"/>
          <xdr:cNvSpPr>
            <a:spLocks noChangeArrowheads="1"/>
          </xdr:cNvSpPr>
        </xdr:nvSpPr>
        <xdr:spPr bwMode="auto">
          <a:xfrm>
            <a:off x="0" y="58"/>
            <a:ext cx="20" cy="2"/>
          </a:xfrm>
          <a:prstGeom prst="rect">
            <a:avLst/>
          </a:prstGeom>
          <a:solidFill>
            <a:srgbClr val="00FF44"/>
          </a:solidFill>
          <a:ln w="9525">
            <a:noFill/>
            <a:miter lim="800000"/>
            <a:headEnd/>
            <a:tailEnd/>
          </a:ln>
        </xdr:spPr>
      </xdr:sp>
      <xdr:sp macro="" textlink="">
        <xdr:nvSpPr>
          <xdr:cNvPr id="413964" name="Rectangle 509"/>
          <xdr:cNvSpPr>
            <a:spLocks noChangeArrowheads="1"/>
          </xdr:cNvSpPr>
        </xdr:nvSpPr>
        <xdr:spPr bwMode="auto">
          <a:xfrm>
            <a:off x="0" y="56"/>
            <a:ext cx="20" cy="2"/>
          </a:xfrm>
          <a:prstGeom prst="rect">
            <a:avLst/>
          </a:prstGeom>
          <a:solidFill>
            <a:srgbClr val="00FF2D"/>
          </a:solidFill>
          <a:ln w="9525">
            <a:noFill/>
            <a:miter lim="800000"/>
            <a:headEnd/>
            <a:tailEnd/>
          </a:ln>
        </xdr:spPr>
      </xdr:sp>
      <xdr:sp macro="" textlink="">
        <xdr:nvSpPr>
          <xdr:cNvPr id="413965" name="Rectangle 510"/>
          <xdr:cNvSpPr>
            <a:spLocks noChangeArrowheads="1"/>
          </xdr:cNvSpPr>
        </xdr:nvSpPr>
        <xdr:spPr bwMode="auto">
          <a:xfrm>
            <a:off x="0" y="55"/>
            <a:ext cx="20" cy="1"/>
          </a:xfrm>
          <a:prstGeom prst="rect">
            <a:avLst/>
          </a:prstGeom>
          <a:solidFill>
            <a:srgbClr val="00FF17"/>
          </a:solidFill>
          <a:ln w="9525">
            <a:noFill/>
            <a:miter lim="800000"/>
            <a:headEnd/>
            <a:tailEnd/>
          </a:ln>
        </xdr:spPr>
      </xdr:sp>
      <xdr:sp macro="" textlink="">
        <xdr:nvSpPr>
          <xdr:cNvPr id="413966" name="Rectangle 511"/>
          <xdr:cNvSpPr>
            <a:spLocks noChangeArrowheads="1"/>
          </xdr:cNvSpPr>
        </xdr:nvSpPr>
        <xdr:spPr bwMode="auto">
          <a:xfrm>
            <a:off x="0" y="53"/>
            <a:ext cx="20" cy="2"/>
          </a:xfrm>
          <a:prstGeom prst="rect">
            <a:avLst/>
          </a:prstGeom>
          <a:solidFill>
            <a:srgbClr val="00FF00"/>
          </a:solidFill>
          <a:ln w="9525">
            <a:noFill/>
            <a:miter lim="800000"/>
            <a:headEnd/>
            <a:tailEnd/>
          </a:ln>
        </xdr:spPr>
      </xdr:sp>
      <xdr:sp macro="" textlink="">
        <xdr:nvSpPr>
          <xdr:cNvPr id="413967" name="Rectangle 512"/>
          <xdr:cNvSpPr>
            <a:spLocks noChangeArrowheads="1"/>
          </xdr:cNvSpPr>
        </xdr:nvSpPr>
        <xdr:spPr bwMode="auto">
          <a:xfrm>
            <a:off x="0" y="51"/>
            <a:ext cx="20" cy="2"/>
          </a:xfrm>
          <a:prstGeom prst="rect">
            <a:avLst/>
          </a:prstGeom>
          <a:solidFill>
            <a:srgbClr val="17FF00"/>
          </a:solidFill>
          <a:ln w="9525">
            <a:noFill/>
            <a:miter lim="800000"/>
            <a:headEnd/>
            <a:tailEnd/>
          </a:ln>
        </xdr:spPr>
      </xdr:sp>
      <xdr:sp macro="" textlink="">
        <xdr:nvSpPr>
          <xdr:cNvPr id="413968" name="Rectangle 513"/>
          <xdr:cNvSpPr>
            <a:spLocks noChangeArrowheads="1"/>
          </xdr:cNvSpPr>
        </xdr:nvSpPr>
        <xdr:spPr bwMode="auto">
          <a:xfrm>
            <a:off x="0" y="50"/>
            <a:ext cx="20" cy="1"/>
          </a:xfrm>
          <a:prstGeom prst="rect">
            <a:avLst/>
          </a:prstGeom>
          <a:solidFill>
            <a:srgbClr val="2DFF00"/>
          </a:solidFill>
          <a:ln w="9525">
            <a:noFill/>
            <a:miter lim="800000"/>
            <a:headEnd/>
            <a:tailEnd/>
          </a:ln>
        </xdr:spPr>
      </xdr:sp>
      <xdr:sp macro="" textlink="">
        <xdr:nvSpPr>
          <xdr:cNvPr id="413969" name="Rectangle 514"/>
          <xdr:cNvSpPr>
            <a:spLocks noChangeArrowheads="1"/>
          </xdr:cNvSpPr>
        </xdr:nvSpPr>
        <xdr:spPr bwMode="auto">
          <a:xfrm>
            <a:off x="0" y="48"/>
            <a:ext cx="20" cy="2"/>
          </a:xfrm>
          <a:prstGeom prst="rect">
            <a:avLst/>
          </a:prstGeom>
          <a:solidFill>
            <a:srgbClr val="44FF00"/>
          </a:solidFill>
          <a:ln w="9525">
            <a:noFill/>
            <a:miter lim="800000"/>
            <a:headEnd/>
            <a:tailEnd/>
          </a:ln>
        </xdr:spPr>
      </xdr:sp>
      <xdr:sp macro="" textlink="">
        <xdr:nvSpPr>
          <xdr:cNvPr id="413970" name="Rectangle 515"/>
          <xdr:cNvSpPr>
            <a:spLocks noChangeArrowheads="1"/>
          </xdr:cNvSpPr>
        </xdr:nvSpPr>
        <xdr:spPr bwMode="auto">
          <a:xfrm>
            <a:off x="0" y="46"/>
            <a:ext cx="20" cy="2"/>
          </a:xfrm>
          <a:prstGeom prst="rect">
            <a:avLst/>
          </a:prstGeom>
          <a:solidFill>
            <a:srgbClr val="5AFF00"/>
          </a:solidFill>
          <a:ln w="9525">
            <a:noFill/>
            <a:miter lim="800000"/>
            <a:headEnd/>
            <a:tailEnd/>
          </a:ln>
        </xdr:spPr>
      </xdr:sp>
      <xdr:sp macro="" textlink="">
        <xdr:nvSpPr>
          <xdr:cNvPr id="413971" name="Rectangle 516"/>
          <xdr:cNvSpPr>
            <a:spLocks noChangeArrowheads="1"/>
          </xdr:cNvSpPr>
        </xdr:nvSpPr>
        <xdr:spPr bwMode="auto">
          <a:xfrm>
            <a:off x="0" y="45"/>
            <a:ext cx="20" cy="1"/>
          </a:xfrm>
          <a:prstGeom prst="rect">
            <a:avLst/>
          </a:prstGeom>
          <a:solidFill>
            <a:srgbClr val="71FF00"/>
          </a:solidFill>
          <a:ln w="9525">
            <a:noFill/>
            <a:miter lim="800000"/>
            <a:headEnd/>
            <a:tailEnd/>
          </a:ln>
        </xdr:spPr>
      </xdr:sp>
      <xdr:sp macro="" textlink="">
        <xdr:nvSpPr>
          <xdr:cNvPr id="413972" name="Rectangle 517"/>
          <xdr:cNvSpPr>
            <a:spLocks noChangeArrowheads="1"/>
          </xdr:cNvSpPr>
        </xdr:nvSpPr>
        <xdr:spPr bwMode="auto">
          <a:xfrm>
            <a:off x="0" y="43"/>
            <a:ext cx="20" cy="2"/>
          </a:xfrm>
          <a:prstGeom prst="rect">
            <a:avLst/>
          </a:prstGeom>
          <a:solidFill>
            <a:srgbClr val="88FF00"/>
          </a:solidFill>
          <a:ln w="9525">
            <a:noFill/>
            <a:miter lim="800000"/>
            <a:headEnd/>
            <a:tailEnd/>
          </a:ln>
        </xdr:spPr>
      </xdr:sp>
      <xdr:sp macro="" textlink="">
        <xdr:nvSpPr>
          <xdr:cNvPr id="413973" name="Rectangle 518"/>
          <xdr:cNvSpPr>
            <a:spLocks noChangeArrowheads="1"/>
          </xdr:cNvSpPr>
        </xdr:nvSpPr>
        <xdr:spPr bwMode="auto">
          <a:xfrm>
            <a:off x="0" y="41"/>
            <a:ext cx="20" cy="2"/>
          </a:xfrm>
          <a:prstGeom prst="rect">
            <a:avLst/>
          </a:prstGeom>
          <a:solidFill>
            <a:srgbClr val="9EFF00"/>
          </a:solidFill>
          <a:ln w="9525">
            <a:noFill/>
            <a:miter lim="800000"/>
            <a:headEnd/>
            <a:tailEnd/>
          </a:ln>
        </xdr:spPr>
      </xdr:sp>
      <xdr:sp macro="" textlink="">
        <xdr:nvSpPr>
          <xdr:cNvPr id="413974" name="Rectangle 519"/>
          <xdr:cNvSpPr>
            <a:spLocks noChangeArrowheads="1"/>
          </xdr:cNvSpPr>
        </xdr:nvSpPr>
        <xdr:spPr bwMode="auto">
          <a:xfrm>
            <a:off x="0" y="40"/>
            <a:ext cx="20" cy="1"/>
          </a:xfrm>
          <a:prstGeom prst="rect">
            <a:avLst/>
          </a:prstGeom>
          <a:solidFill>
            <a:srgbClr val="ABFF00"/>
          </a:solidFill>
          <a:ln w="9525">
            <a:noFill/>
            <a:miter lim="800000"/>
            <a:headEnd/>
            <a:tailEnd/>
          </a:ln>
        </xdr:spPr>
      </xdr:sp>
      <xdr:sp macro="" textlink="">
        <xdr:nvSpPr>
          <xdr:cNvPr id="413975" name="Rectangle 520"/>
          <xdr:cNvSpPr>
            <a:spLocks noChangeArrowheads="1"/>
          </xdr:cNvSpPr>
        </xdr:nvSpPr>
        <xdr:spPr bwMode="auto">
          <a:xfrm>
            <a:off x="0" y="38"/>
            <a:ext cx="20" cy="2"/>
          </a:xfrm>
          <a:prstGeom prst="rect">
            <a:avLst/>
          </a:prstGeom>
          <a:solidFill>
            <a:srgbClr val="B6FF00"/>
          </a:solidFill>
          <a:ln w="9525">
            <a:noFill/>
            <a:miter lim="800000"/>
            <a:headEnd/>
            <a:tailEnd/>
          </a:ln>
        </xdr:spPr>
      </xdr:sp>
      <xdr:sp macro="" textlink="">
        <xdr:nvSpPr>
          <xdr:cNvPr id="413976" name="Rectangle 521"/>
          <xdr:cNvSpPr>
            <a:spLocks noChangeArrowheads="1"/>
          </xdr:cNvSpPr>
        </xdr:nvSpPr>
        <xdr:spPr bwMode="auto">
          <a:xfrm>
            <a:off x="0" y="36"/>
            <a:ext cx="20" cy="2"/>
          </a:xfrm>
          <a:prstGeom prst="rect">
            <a:avLst/>
          </a:prstGeom>
          <a:solidFill>
            <a:srgbClr val="C0FF00"/>
          </a:solidFill>
          <a:ln w="9525">
            <a:noFill/>
            <a:miter lim="800000"/>
            <a:headEnd/>
            <a:tailEnd/>
          </a:ln>
        </xdr:spPr>
      </xdr:sp>
      <xdr:sp macro="" textlink="">
        <xdr:nvSpPr>
          <xdr:cNvPr id="413977" name="Rectangle 522"/>
          <xdr:cNvSpPr>
            <a:spLocks noChangeArrowheads="1"/>
          </xdr:cNvSpPr>
        </xdr:nvSpPr>
        <xdr:spPr bwMode="auto">
          <a:xfrm>
            <a:off x="0" y="35"/>
            <a:ext cx="20" cy="1"/>
          </a:xfrm>
          <a:prstGeom prst="rect">
            <a:avLst/>
          </a:prstGeom>
          <a:solidFill>
            <a:srgbClr val="CAFF00"/>
          </a:solidFill>
          <a:ln w="9525">
            <a:noFill/>
            <a:miter lim="800000"/>
            <a:headEnd/>
            <a:tailEnd/>
          </a:ln>
        </xdr:spPr>
      </xdr:sp>
      <xdr:sp macro="" textlink="">
        <xdr:nvSpPr>
          <xdr:cNvPr id="413978" name="Rectangle 523"/>
          <xdr:cNvSpPr>
            <a:spLocks noChangeArrowheads="1"/>
          </xdr:cNvSpPr>
        </xdr:nvSpPr>
        <xdr:spPr bwMode="auto">
          <a:xfrm>
            <a:off x="0" y="33"/>
            <a:ext cx="20" cy="2"/>
          </a:xfrm>
          <a:prstGeom prst="rect">
            <a:avLst/>
          </a:prstGeom>
          <a:solidFill>
            <a:srgbClr val="D5FF00"/>
          </a:solidFill>
          <a:ln w="9525">
            <a:noFill/>
            <a:miter lim="800000"/>
            <a:headEnd/>
            <a:tailEnd/>
          </a:ln>
        </xdr:spPr>
      </xdr:sp>
      <xdr:sp macro="" textlink="">
        <xdr:nvSpPr>
          <xdr:cNvPr id="413979" name="Rectangle 524"/>
          <xdr:cNvSpPr>
            <a:spLocks noChangeArrowheads="1"/>
          </xdr:cNvSpPr>
        </xdr:nvSpPr>
        <xdr:spPr bwMode="auto">
          <a:xfrm>
            <a:off x="0" y="31"/>
            <a:ext cx="20" cy="2"/>
          </a:xfrm>
          <a:prstGeom prst="rect">
            <a:avLst/>
          </a:prstGeom>
          <a:solidFill>
            <a:srgbClr val="DFFF00"/>
          </a:solidFill>
          <a:ln w="9525">
            <a:noFill/>
            <a:miter lim="800000"/>
            <a:headEnd/>
            <a:tailEnd/>
          </a:ln>
        </xdr:spPr>
      </xdr:sp>
      <xdr:sp macro="" textlink="">
        <xdr:nvSpPr>
          <xdr:cNvPr id="413980" name="Rectangle 525"/>
          <xdr:cNvSpPr>
            <a:spLocks noChangeArrowheads="1"/>
          </xdr:cNvSpPr>
        </xdr:nvSpPr>
        <xdr:spPr bwMode="auto">
          <a:xfrm>
            <a:off x="0" y="30"/>
            <a:ext cx="20" cy="1"/>
          </a:xfrm>
          <a:prstGeom prst="rect">
            <a:avLst/>
          </a:prstGeom>
          <a:solidFill>
            <a:srgbClr val="EAFF00"/>
          </a:solidFill>
          <a:ln w="9525">
            <a:noFill/>
            <a:miter lim="800000"/>
            <a:headEnd/>
            <a:tailEnd/>
          </a:ln>
        </xdr:spPr>
      </xdr:sp>
      <xdr:sp macro="" textlink="">
        <xdr:nvSpPr>
          <xdr:cNvPr id="413981" name="Rectangle 526"/>
          <xdr:cNvSpPr>
            <a:spLocks noChangeArrowheads="1"/>
          </xdr:cNvSpPr>
        </xdr:nvSpPr>
        <xdr:spPr bwMode="auto">
          <a:xfrm>
            <a:off x="0" y="28"/>
            <a:ext cx="20" cy="2"/>
          </a:xfrm>
          <a:prstGeom prst="rect">
            <a:avLst/>
          </a:prstGeom>
          <a:solidFill>
            <a:srgbClr val="F4FF00"/>
          </a:solidFill>
          <a:ln w="9525">
            <a:noFill/>
            <a:miter lim="800000"/>
            <a:headEnd/>
            <a:tailEnd/>
          </a:ln>
        </xdr:spPr>
      </xdr:sp>
      <xdr:sp macro="" textlink="">
        <xdr:nvSpPr>
          <xdr:cNvPr id="413982" name="Rectangle 527"/>
          <xdr:cNvSpPr>
            <a:spLocks noChangeArrowheads="1"/>
          </xdr:cNvSpPr>
        </xdr:nvSpPr>
        <xdr:spPr bwMode="auto">
          <a:xfrm>
            <a:off x="0" y="26"/>
            <a:ext cx="20" cy="2"/>
          </a:xfrm>
          <a:prstGeom prst="rect">
            <a:avLst/>
          </a:prstGeom>
          <a:solidFill>
            <a:srgbClr val="FEFF00"/>
          </a:solidFill>
          <a:ln w="9525">
            <a:noFill/>
            <a:miter lim="800000"/>
            <a:headEnd/>
            <a:tailEnd/>
          </a:ln>
        </xdr:spPr>
      </xdr:sp>
      <xdr:sp macro="" textlink="">
        <xdr:nvSpPr>
          <xdr:cNvPr id="413983" name="Rectangle 528"/>
          <xdr:cNvSpPr>
            <a:spLocks noChangeArrowheads="1"/>
          </xdr:cNvSpPr>
        </xdr:nvSpPr>
        <xdr:spPr bwMode="auto">
          <a:xfrm>
            <a:off x="0" y="25"/>
            <a:ext cx="20" cy="1"/>
          </a:xfrm>
          <a:prstGeom prst="rect">
            <a:avLst/>
          </a:prstGeom>
          <a:solidFill>
            <a:srgbClr val="FFF500"/>
          </a:solidFill>
          <a:ln w="9525">
            <a:noFill/>
            <a:miter lim="800000"/>
            <a:headEnd/>
            <a:tailEnd/>
          </a:ln>
        </xdr:spPr>
      </xdr:sp>
      <xdr:sp macro="" textlink="">
        <xdr:nvSpPr>
          <xdr:cNvPr id="413984" name="Rectangle 529"/>
          <xdr:cNvSpPr>
            <a:spLocks noChangeArrowheads="1"/>
          </xdr:cNvSpPr>
        </xdr:nvSpPr>
        <xdr:spPr bwMode="auto">
          <a:xfrm>
            <a:off x="0" y="23"/>
            <a:ext cx="20" cy="2"/>
          </a:xfrm>
          <a:prstGeom prst="rect">
            <a:avLst/>
          </a:prstGeom>
          <a:solidFill>
            <a:srgbClr val="FFEB00"/>
          </a:solidFill>
          <a:ln w="9525">
            <a:noFill/>
            <a:miter lim="800000"/>
            <a:headEnd/>
            <a:tailEnd/>
          </a:ln>
        </xdr:spPr>
      </xdr:sp>
      <xdr:sp macro="" textlink="">
        <xdr:nvSpPr>
          <xdr:cNvPr id="413985" name="Rectangle 530"/>
          <xdr:cNvSpPr>
            <a:spLocks noChangeArrowheads="1"/>
          </xdr:cNvSpPr>
        </xdr:nvSpPr>
        <xdr:spPr bwMode="auto">
          <a:xfrm>
            <a:off x="0" y="21"/>
            <a:ext cx="20" cy="2"/>
          </a:xfrm>
          <a:prstGeom prst="rect">
            <a:avLst/>
          </a:prstGeom>
          <a:solidFill>
            <a:srgbClr val="FFE100"/>
          </a:solidFill>
          <a:ln w="9525">
            <a:noFill/>
            <a:miter lim="800000"/>
            <a:headEnd/>
            <a:tailEnd/>
          </a:ln>
        </xdr:spPr>
      </xdr:sp>
      <xdr:sp macro="" textlink="">
        <xdr:nvSpPr>
          <xdr:cNvPr id="413986" name="Rectangle 531"/>
          <xdr:cNvSpPr>
            <a:spLocks noChangeArrowheads="1"/>
          </xdr:cNvSpPr>
        </xdr:nvSpPr>
        <xdr:spPr bwMode="auto">
          <a:xfrm>
            <a:off x="0" y="20"/>
            <a:ext cx="20" cy="1"/>
          </a:xfrm>
          <a:prstGeom prst="rect">
            <a:avLst/>
          </a:prstGeom>
          <a:solidFill>
            <a:srgbClr val="FFD600"/>
          </a:solidFill>
          <a:ln w="9525">
            <a:noFill/>
            <a:miter lim="800000"/>
            <a:headEnd/>
            <a:tailEnd/>
          </a:ln>
        </xdr:spPr>
      </xdr:sp>
      <xdr:sp macro="" textlink="">
        <xdr:nvSpPr>
          <xdr:cNvPr id="413987" name="Rectangle 532"/>
          <xdr:cNvSpPr>
            <a:spLocks noChangeArrowheads="1"/>
          </xdr:cNvSpPr>
        </xdr:nvSpPr>
        <xdr:spPr bwMode="auto">
          <a:xfrm>
            <a:off x="0" y="18"/>
            <a:ext cx="20" cy="2"/>
          </a:xfrm>
          <a:prstGeom prst="rect">
            <a:avLst/>
          </a:prstGeom>
          <a:solidFill>
            <a:srgbClr val="FFCC00"/>
          </a:solidFill>
          <a:ln w="9525">
            <a:noFill/>
            <a:miter lim="800000"/>
            <a:headEnd/>
            <a:tailEnd/>
          </a:ln>
        </xdr:spPr>
      </xdr:sp>
      <xdr:sp macro="" textlink="">
        <xdr:nvSpPr>
          <xdr:cNvPr id="413988" name="Rectangle 533"/>
          <xdr:cNvSpPr>
            <a:spLocks noChangeArrowheads="1"/>
          </xdr:cNvSpPr>
        </xdr:nvSpPr>
        <xdr:spPr bwMode="auto">
          <a:xfrm>
            <a:off x="0" y="16"/>
            <a:ext cx="20" cy="2"/>
          </a:xfrm>
          <a:prstGeom prst="rect">
            <a:avLst/>
          </a:prstGeom>
          <a:solidFill>
            <a:srgbClr val="FFC100"/>
          </a:solidFill>
          <a:ln w="9525">
            <a:noFill/>
            <a:miter lim="800000"/>
            <a:headEnd/>
            <a:tailEnd/>
          </a:ln>
        </xdr:spPr>
      </xdr:sp>
      <xdr:sp macro="" textlink="">
        <xdr:nvSpPr>
          <xdr:cNvPr id="413989" name="Rectangle 534"/>
          <xdr:cNvSpPr>
            <a:spLocks noChangeArrowheads="1"/>
          </xdr:cNvSpPr>
        </xdr:nvSpPr>
        <xdr:spPr bwMode="auto">
          <a:xfrm>
            <a:off x="0" y="15"/>
            <a:ext cx="20" cy="1"/>
          </a:xfrm>
          <a:prstGeom prst="rect">
            <a:avLst/>
          </a:prstGeom>
          <a:solidFill>
            <a:srgbClr val="FFB700"/>
          </a:solidFill>
          <a:ln w="9525">
            <a:noFill/>
            <a:miter lim="800000"/>
            <a:headEnd/>
            <a:tailEnd/>
          </a:ln>
        </xdr:spPr>
      </xdr:sp>
      <xdr:sp macro="" textlink="">
        <xdr:nvSpPr>
          <xdr:cNvPr id="413990" name="Rectangle 535"/>
          <xdr:cNvSpPr>
            <a:spLocks noChangeArrowheads="1"/>
          </xdr:cNvSpPr>
        </xdr:nvSpPr>
        <xdr:spPr bwMode="auto">
          <a:xfrm>
            <a:off x="0" y="13"/>
            <a:ext cx="20" cy="2"/>
          </a:xfrm>
          <a:prstGeom prst="rect">
            <a:avLst/>
          </a:prstGeom>
          <a:solidFill>
            <a:srgbClr val="FFAD00"/>
          </a:solidFill>
          <a:ln w="9525">
            <a:noFill/>
            <a:miter lim="800000"/>
            <a:headEnd/>
            <a:tailEnd/>
          </a:ln>
        </xdr:spPr>
      </xdr:sp>
      <xdr:sp macro="" textlink="">
        <xdr:nvSpPr>
          <xdr:cNvPr id="413991" name="Rectangle 536"/>
          <xdr:cNvSpPr>
            <a:spLocks noChangeArrowheads="1"/>
          </xdr:cNvSpPr>
        </xdr:nvSpPr>
        <xdr:spPr bwMode="auto">
          <a:xfrm>
            <a:off x="0" y="11"/>
            <a:ext cx="20" cy="2"/>
          </a:xfrm>
          <a:prstGeom prst="rect">
            <a:avLst/>
          </a:prstGeom>
          <a:solidFill>
            <a:srgbClr val="FFA100"/>
          </a:solidFill>
          <a:ln w="9525">
            <a:noFill/>
            <a:miter lim="800000"/>
            <a:headEnd/>
            <a:tailEnd/>
          </a:ln>
        </xdr:spPr>
      </xdr:sp>
      <xdr:sp macro="" textlink="">
        <xdr:nvSpPr>
          <xdr:cNvPr id="413992" name="Rectangle 537"/>
          <xdr:cNvSpPr>
            <a:spLocks noChangeArrowheads="1"/>
          </xdr:cNvSpPr>
        </xdr:nvSpPr>
        <xdr:spPr bwMode="auto">
          <a:xfrm>
            <a:off x="0" y="10"/>
            <a:ext cx="20" cy="1"/>
          </a:xfrm>
          <a:prstGeom prst="rect">
            <a:avLst/>
          </a:prstGeom>
          <a:solidFill>
            <a:srgbClr val="FF8A00"/>
          </a:solidFill>
          <a:ln w="9525">
            <a:noFill/>
            <a:miter lim="800000"/>
            <a:headEnd/>
            <a:tailEnd/>
          </a:ln>
        </xdr:spPr>
      </xdr:sp>
      <xdr:sp macro="" textlink="">
        <xdr:nvSpPr>
          <xdr:cNvPr id="413993" name="Rectangle 538"/>
          <xdr:cNvSpPr>
            <a:spLocks noChangeArrowheads="1"/>
          </xdr:cNvSpPr>
        </xdr:nvSpPr>
        <xdr:spPr bwMode="auto">
          <a:xfrm>
            <a:off x="0" y="8"/>
            <a:ext cx="20" cy="2"/>
          </a:xfrm>
          <a:prstGeom prst="rect">
            <a:avLst/>
          </a:prstGeom>
          <a:solidFill>
            <a:srgbClr val="FF7300"/>
          </a:solidFill>
          <a:ln w="9525">
            <a:noFill/>
            <a:miter lim="800000"/>
            <a:headEnd/>
            <a:tailEnd/>
          </a:ln>
        </xdr:spPr>
      </xdr:sp>
      <xdr:sp macro="" textlink="">
        <xdr:nvSpPr>
          <xdr:cNvPr id="413994" name="Rectangle 539"/>
          <xdr:cNvSpPr>
            <a:spLocks noChangeArrowheads="1"/>
          </xdr:cNvSpPr>
        </xdr:nvSpPr>
        <xdr:spPr bwMode="auto">
          <a:xfrm>
            <a:off x="0" y="6"/>
            <a:ext cx="20" cy="2"/>
          </a:xfrm>
          <a:prstGeom prst="rect">
            <a:avLst/>
          </a:prstGeom>
          <a:solidFill>
            <a:srgbClr val="FF5C00"/>
          </a:solidFill>
          <a:ln w="9525">
            <a:noFill/>
            <a:miter lim="800000"/>
            <a:headEnd/>
            <a:tailEnd/>
          </a:ln>
        </xdr:spPr>
      </xdr:sp>
      <xdr:sp macro="" textlink="">
        <xdr:nvSpPr>
          <xdr:cNvPr id="413995" name="Rectangle 540"/>
          <xdr:cNvSpPr>
            <a:spLocks noChangeArrowheads="1"/>
          </xdr:cNvSpPr>
        </xdr:nvSpPr>
        <xdr:spPr bwMode="auto">
          <a:xfrm>
            <a:off x="0" y="5"/>
            <a:ext cx="20" cy="1"/>
          </a:xfrm>
          <a:prstGeom prst="rect">
            <a:avLst/>
          </a:prstGeom>
          <a:solidFill>
            <a:srgbClr val="FF4500"/>
          </a:solidFill>
          <a:ln w="9525">
            <a:noFill/>
            <a:miter lim="800000"/>
            <a:headEnd/>
            <a:tailEnd/>
          </a:ln>
        </xdr:spPr>
      </xdr:sp>
      <xdr:sp macro="" textlink="">
        <xdr:nvSpPr>
          <xdr:cNvPr id="413996" name="Rectangle 541"/>
          <xdr:cNvSpPr>
            <a:spLocks noChangeArrowheads="1"/>
          </xdr:cNvSpPr>
        </xdr:nvSpPr>
        <xdr:spPr bwMode="auto">
          <a:xfrm>
            <a:off x="0" y="3"/>
            <a:ext cx="20" cy="2"/>
          </a:xfrm>
          <a:prstGeom prst="rect">
            <a:avLst/>
          </a:prstGeom>
          <a:solidFill>
            <a:srgbClr val="FF2E00"/>
          </a:solidFill>
          <a:ln w="9525">
            <a:noFill/>
            <a:miter lim="800000"/>
            <a:headEnd/>
            <a:tailEnd/>
          </a:ln>
        </xdr:spPr>
      </xdr:sp>
      <xdr:sp macro="" textlink="">
        <xdr:nvSpPr>
          <xdr:cNvPr id="413997" name="Rectangle 542"/>
          <xdr:cNvSpPr>
            <a:spLocks noChangeArrowheads="1"/>
          </xdr:cNvSpPr>
        </xdr:nvSpPr>
        <xdr:spPr bwMode="auto">
          <a:xfrm>
            <a:off x="0" y="1"/>
            <a:ext cx="20" cy="2"/>
          </a:xfrm>
          <a:prstGeom prst="rect">
            <a:avLst/>
          </a:prstGeom>
          <a:solidFill>
            <a:srgbClr val="FF1700"/>
          </a:solidFill>
          <a:ln w="9525">
            <a:noFill/>
            <a:miter lim="800000"/>
            <a:headEnd/>
            <a:tailEnd/>
          </a:ln>
        </xdr:spPr>
      </xdr:sp>
      <xdr:sp macro="" textlink="">
        <xdr:nvSpPr>
          <xdr:cNvPr id="413998" name="Rectangle 543"/>
          <xdr:cNvSpPr>
            <a:spLocks noChangeArrowheads="1"/>
          </xdr:cNvSpPr>
        </xdr:nvSpPr>
        <xdr:spPr bwMode="auto">
          <a:xfrm>
            <a:off x="0" y="0"/>
            <a:ext cx="20" cy="1"/>
          </a:xfrm>
          <a:prstGeom prst="rect">
            <a:avLst/>
          </a:prstGeom>
          <a:solidFill>
            <a:srgbClr val="FF0000"/>
          </a:solidFill>
          <a:ln w="9525">
            <a:noFill/>
            <a:miter lim="800000"/>
            <a:headEnd/>
            <a:tailEnd/>
          </a:ln>
        </xdr:spPr>
      </xdr:sp>
    </xdr:grpSp>
    <xdr:clientData/>
  </xdr:twoCellAnchor>
  <xdr:twoCellAnchor>
    <xdr:from>
      <xdr:col>2</xdr:col>
      <xdr:colOff>182880</xdr:colOff>
      <xdr:row>14</xdr:row>
      <xdr:rowOff>0</xdr:rowOff>
    </xdr:from>
    <xdr:to>
      <xdr:col>2</xdr:col>
      <xdr:colOff>381000</xdr:colOff>
      <xdr:row>20</xdr:row>
      <xdr:rowOff>0</xdr:rowOff>
    </xdr:to>
    <xdr:grpSp>
      <xdr:nvGrpSpPr>
        <xdr:cNvPr id="413865" name="BWscale"/>
        <xdr:cNvGrpSpPr>
          <a:grpSpLocks/>
        </xdr:cNvGrpSpPr>
      </xdr:nvGrpSpPr>
      <xdr:grpSpPr bwMode="auto">
        <a:xfrm>
          <a:off x="1599304" y="2779059"/>
          <a:ext cx="198120" cy="1183341"/>
          <a:chOff x="0" y="0"/>
          <a:chExt cx="20" cy="100"/>
        </a:xfrm>
      </xdr:grpSpPr>
      <xdr:sp macro="" textlink="">
        <xdr:nvSpPr>
          <xdr:cNvPr id="413877" name="Rectangle 545"/>
          <xdr:cNvSpPr>
            <a:spLocks noChangeArrowheads="1"/>
          </xdr:cNvSpPr>
        </xdr:nvSpPr>
        <xdr:spPr bwMode="auto">
          <a:xfrm>
            <a:off x="0" y="0"/>
            <a:ext cx="20" cy="100"/>
          </a:xfrm>
          <a:prstGeom prst="rect">
            <a:avLst/>
          </a:prstGeom>
          <a:solidFill>
            <a:srgbClr val="FFFFFF"/>
          </a:solidFill>
          <a:ln w="25400">
            <a:solidFill>
              <a:srgbClr val="000000"/>
            </a:solidFill>
            <a:miter lim="800000"/>
            <a:headEnd/>
            <a:tailEnd/>
          </a:ln>
        </xdr:spPr>
      </xdr:sp>
      <xdr:sp macro="" textlink="">
        <xdr:nvSpPr>
          <xdr:cNvPr id="413878" name="Rectangle 546"/>
          <xdr:cNvSpPr>
            <a:spLocks noChangeArrowheads="1"/>
          </xdr:cNvSpPr>
        </xdr:nvSpPr>
        <xdr:spPr bwMode="auto">
          <a:xfrm>
            <a:off x="0" y="98"/>
            <a:ext cx="20" cy="2"/>
          </a:xfrm>
          <a:prstGeom prst="rect">
            <a:avLst/>
          </a:prstGeom>
          <a:solidFill>
            <a:srgbClr val="000000"/>
          </a:solidFill>
          <a:ln w="9525">
            <a:noFill/>
            <a:miter lim="800000"/>
            <a:headEnd/>
            <a:tailEnd/>
          </a:ln>
        </xdr:spPr>
      </xdr:sp>
      <xdr:sp macro="" textlink="">
        <xdr:nvSpPr>
          <xdr:cNvPr id="413879" name="Rectangle 547"/>
          <xdr:cNvSpPr>
            <a:spLocks noChangeArrowheads="1"/>
          </xdr:cNvSpPr>
        </xdr:nvSpPr>
        <xdr:spPr bwMode="auto">
          <a:xfrm>
            <a:off x="0" y="96"/>
            <a:ext cx="20" cy="2"/>
          </a:xfrm>
          <a:prstGeom prst="rect">
            <a:avLst/>
          </a:prstGeom>
          <a:solidFill>
            <a:srgbClr val="040404"/>
          </a:solidFill>
          <a:ln w="9525">
            <a:noFill/>
            <a:miter lim="800000"/>
            <a:headEnd/>
            <a:tailEnd/>
          </a:ln>
        </xdr:spPr>
      </xdr:sp>
      <xdr:sp macro="" textlink="">
        <xdr:nvSpPr>
          <xdr:cNvPr id="413880" name="Rectangle 548"/>
          <xdr:cNvSpPr>
            <a:spLocks noChangeArrowheads="1"/>
          </xdr:cNvSpPr>
        </xdr:nvSpPr>
        <xdr:spPr bwMode="auto">
          <a:xfrm>
            <a:off x="0" y="95"/>
            <a:ext cx="20" cy="1"/>
          </a:xfrm>
          <a:prstGeom prst="rect">
            <a:avLst/>
          </a:prstGeom>
          <a:solidFill>
            <a:srgbClr val="080808"/>
          </a:solidFill>
          <a:ln w="9525">
            <a:noFill/>
            <a:miter lim="800000"/>
            <a:headEnd/>
            <a:tailEnd/>
          </a:ln>
        </xdr:spPr>
      </xdr:sp>
      <xdr:sp macro="" textlink="">
        <xdr:nvSpPr>
          <xdr:cNvPr id="413881" name="Rectangle 549"/>
          <xdr:cNvSpPr>
            <a:spLocks noChangeArrowheads="1"/>
          </xdr:cNvSpPr>
        </xdr:nvSpPr>
        <xdr:spPr bwMode="auto">
          <a:xfrm>
            <a:off x="0" y="93"/>
            <a:ext cx="20" cy="2"/>
          </a:xfrm>
          <a:prstGeom prst="rect">
            <a:avLst/>
          </a:prstGeom>
          <a:solidFill>
            <a:srgbClr val="0D0D0D"/>
          </a:solidFill>
          <a:ln w="9525">
            <a:noFill/>
            <a:miter lim="800000"/>
            <a:headEnd/>
            <a:tailEnd/>
          </a:ln>
        </xdr:spPr>
      </xdr:sp>
      <xdr:sp macro="" textlink="">
        <xdr:nvSpPr>
          <xdr:cNvPr id="413882" name="Rectangle 550"/>
          <xdr:cNvSpPr>
            <a:spLocks noChangeArrowheads="1"/>
          </xdr:cNvSpPr>
        </xdr:nvSpPr>
        <xdr:spPr bwMode="auto">
          <a:xfrm>
            <a:off x="0" y="91"/>
            <a:ext cx="20" cy="2"/>
          </a:xfrm>
          <a:prstGeom prst="rect">
            <a:avLst/>
          </a:prstGeom>
          <a:solidFill>
            <a:srgbClr val="111111"/>
          </a:solidFill>
          <a:ln w="9525">
            <a:noFill/>
            <a:miter lim="800000"/>
            <a:headEnd/>
            <a:tailEnd/>
          </a:ln>
        </xdr:spPr>
      </xdr:sp>
      <xdr:sp macro="" textlink="">
        <xdr:nvSpPr>
          <xdr:cNvPr id="413883" name="Rectangle 551"/>
          <xdr:cNvSpPr>
            <a:spLocks noChangeArrowheads="1"/>
          </xdr:cNvSpPr>
        </xdr:nvSpPr>
        <xdr:spPr bwMode="auto">
          <a:xfrm>
            <a:off x="0" y="90"/>
            <a:ext cx="20" cy="1"/>
          </a:xfrm>
          <a:prstGeom prst="rect">
            <a:avLst/>
          </a:prstGeom>
          <a:solidFill>
            <a:srgbClr val="151515"/>
          </a:solidFill>
          <a:ln w="9525">
            <a:noFill/>
            <a:miter lim="800000"/>
            <a:headEnd/>
            <a:tailEnd/>
          </a:ln>
        </xdr:spPr>
      </xdr:sp>
      <xdr:sp macro="" textlink="">
        <xdr:nvSpPr>
          <xdr:cNvPr id="413884" name="Rectangle 552"/>
          <xdr:cNvSpPr>
            <a:spLocks noChangeArrowheads="1"/>
          </xdr:cNvSpPr>
        </xdr:nvSpPr>
        <xdr:spPr bwMode="auto">
          <a:xfrm>
            <a:off x="0" y="88"/>
            <a:ext cx="20" cy="2"/>
          </a:xfrm>
          <a:prstGeom prst="rect">
            <a:avLst/>
          </a:prstGeom>
          <a:solidFill>
            <a:srgbClr val="1A1A1A"/>
          </a:solidFill>
          <a:ln w="9525">
            <a:noFill/>
            <a:miter lim="800000"/>
            <a:headEnd/>
            <a:tailEnd/>
          </a:ln>
        </xdr:spPr>
      </xdr:sp>
      <xdr:sp macro="" textlink="">
        <xdr:nvSpPr>
          <xdr:cNvPr id="413885" name="Rectangle 553"/>
          <xdr:cNvSpPr>
            <a:spLocks noChangeArrowheads="1"/>
          </xdr:cNvSpPr>
        </xdr:nvSpPr>
        <xdr:spPr bwMode="auto">
          <a:xfrm>
            <a:off x="0" y="86"/>
            <a:ext cx="20" cy="2"/>
          </a:xfrm>
          <a:prstGeom prst="rect">
            <a:avLst/>
          </a:prstGeom>
          <a:solidFill>
            <a:srgbClr val="1E1E1E"/>
          </a:solidFill>
          <a:ln w="9525">
            <a:noFill/>
            <a:miter lim="800000"/>
            <a:headEnd/>
            <a:tailEnd/>
          </a:ln>
        </xdr:spPr>
      </xdr:sp>
      <xdr:sp macro="" textlink="">
        <xdr:nvSpPr>
          <xdr:cNvPr id="413886" name="Rectangle 554"/>
          <xdr:cNvSpPr>
            <a:spLocks noChangeArrowheads="1"/>
          </xdr:cNvSpPr>
        </xdr:nvSpPr>
        <xdr:spPr bwMode="auto">
          <a:xfrm>
            <a:off x="0" y="85"/>
            <a:ext cx="20" cy="1"/>
          </a:xfrm>
          <a:prstGeom prst="rect">
            <a:avLst/>
          </a:prstGeom>
          <a:solidFill>
            <a:srgbClr val="222222"/>
          </a:solidFill>
          <a:ln w="9525">
            <a:noFill/>
            <a:miter lim="800000"/>
            <a:headEnd/>
            <a:tailEnd/>
          </a:ln>
        </xdr:spPr>
      </xdr:sp>
      <xdr:sp macro="" textlink="">
        <xdr:nvSpPr>
          <xdr:cNvPr id="413887" name="Rectangle 555"/>
          <xdr:cNvSpPr>
            <a:spLocks noChangeArrowheads="1"/>
          </xdr:cNvSpPr>
        </xdr:nvSpPr>
        <xdr:spPr bwMode="auto">
          <a:xfrm>
            <a:off x="0" y="83"/>
            <a:ext cx="20" cy="2"/>
          </a:xfrm>
          <a:prstGeom prst="rect">
            <a:avLst/>
          </a:prstGeom>
          <a:solidFill>
            <a:srgbClr val="262626"/>
          </a:solidFill>
          <a:ln w="9525">
            <a:noFill/>
            <a:miter lim="800000"/>
            <a:headEnd/>
            <a:tailEnd/>
          </a:ln>
        </xdr:spPr>
      </xdr:sp>
      <xdr:sp macro="" textlink="">
        <xdr:nvSpPr>
          <xdr:cNvPr id="413888" name="Rectangle 556"/>
          <xdr:cNvSpPr>
            <a:spLocks noChangeArrowheads="1"/>
          </xdr:cNvSpPr>
        </xdr:nvSpPr>
        <xdr:spPr bwMode="auto">
          <a:xfrm>
            <a:off x="0" y="81"/>
            <a:ext cx="20" cy="2"/>
          </a:xfrm>
          <a:prstGeom prst="rect">
            <a:avLst/>
          </a:prstGeom>
          <a:solidFill>
            <a:srgbClr val="2A2A2A"/>
          </a:solidFill>
          <a:ln w="9525">
            <a:noFill/>
            <a:miter lim="800000"/>
            <a:headEnd/>
            <a:tailEnd/>
          </a:ln>
        </xdr:spPr>
      </xdr:sp>
      <xdr:sp macro="" textlink="">
        <xdr:nvSpPr>
          <xdr:cNvPr id="413889" name="Rectangle 557"/>
          <xdr:cNvSpPr>
            <a:spLocks noChangeArrowheads="1"/>
          </xdr:cNvSpPr>
        </xdr:nvSpPr>
        <xdr:spPr bwMode="auto">
          <a:xfrm>
            <a:off x="0" y="80"/>
            <a:ext cx="20" cy="1"/>
          </a:xfrm>
          <a:prstGeom prst="rect">
            <a:avLst/>
          </a:prstGeom>
          <a:solidFill>
            <a:srgbClr val="2F2F2F"/>
          </a:solidFill>
          <a:ln w="9525">
            <a:noFill/>
            <a:miter lim="800000"/>
            <a:headEnd/>
            <a:tailEnd/>
          </a:ln>
        </xdr:spPr>
      </xdr:sp>
      <xdr:sp macro="" textlink="">
        <xdr:nvSpPr>
          <xdr:cNvPr id="413890" name="Rectangle 558"/>
          <xdr:cNvSpPr>
            <a:spLocks noChangeArrowheads="1"/>
          </xdr:cNvSpPr>
        </xdr:nvSpPr>
        <xdr:spPr bwMode="auto">
          <a:xfrm>
            <a:off x="0" y="78"/>
            <a:ext cx="20" cy="2"/>
          </a:xfrm>
          <a:prstGeom prst="rect">
            <a:avLst/>
          </a:prstGeom>
          <a:solidFill>
            <a:srgbClr val="333333"/>
          </a:solidFill>
          <a:ln w="9525">
            <a:noFill/>
            <a:miter lim="800000"/>
            <a:headEnd/>
            <a:tailEnd/>
          </a:ln>
        </xdr:spPr>
      </xdr:sp>
      <xdr:sp macro="" textlink="">
        <xdr:nvSpPr>
          <xdr:cNvPr id="413891" name="Rectangle 559"/>
          <xdr:cNvSpPr>
            <a:spLocks noChangeArrowheads="1"/>
          </xdr:cNvSpPr>
        </xdr:nvSpPr>
        <xdr:spPr bwMode="auto">
          <a:xfrm>
            <a:off x="0" y="76"/>
            <a:ext cx="20" cy="2"/>
          </a:xfrm>
          <a:prstGeom prst="rect">
            <a:avLst/>
          </a:prstGeom>
          <a:solidFill>
            <a:srgbClr val="373737"/>
          </a:solidFill>
          <a:ln w="9525">
            <a:noFill/>
            <a:miter lim="800000"/>
            <a:headEnd/>
            <a:tailEnd/>
          </a:ln>
        </xdr:spPr>
      </xdr:sp>
      <xdr:sp macro="" textlink="">
        <xdr:nvSpPr>
          <xdr:cNvPr id="413892" name="Rectangle 560"/>
          <xdr:cNvSpPr>
            <a:spLocks noChangeArrowheads="1"/>
          </xdr:cNvSpPr>
        </xdr:nvSpPr>
        <xdr:spPr bwMode="auto">
          <a:xfrm>
            <a:off x="0" y="75"/>
            <a:ext cx="20" cy="1"/>
          </a:xfrm>
          <a:prstGeom prst="rect">
            <a:avLst/>
          </a:prstGeom>
          <a:solidFill>
            <a:srgbClr val="3C3C3C"/>
          </a:solidFill>
          <a:ln w="9525">
            <a:noFill/>
            <a:miter lim="800000"/>
            <a:headEnd/>
            <a:tailEnd/>
          </a:ln>
        </xdr:spPr>
      </xdr:sp>
      <xdr:sp macro="" textlink="">
        <xdr:nvSpPr>
          <xdr:cNvPr id="413893" name="Rectangle 561"/>
          <xdr:cNvSpPr>
            <a:spLocks noChangeArrowheads="1"/>
          </xdr:cNvSpPr>
        </xdr:nvSpPr>
        <xdr:spPr bwMode="auto">
          <a:xfrm>
            <a:off x="0" y="73"/>
            <a:ext cx="20" cy="2"/>
          </a:xfrm>
          <a:prstGeom prst="rect">
            <a:avLst/>
          </a:prstGeom>
          <a:solidFill>
            <a:srgbClr val="404040"/>
          </a:solidFill>
          <a:ln w="9525">
            <a:noFill/>
            <a:miter lim="800000"/>
            <a:headEnd/>
            <a:tailEnd/>
          </a:ln>
        </xdr:spPr>
      </xdr:sp>
      <xdr:sp macro="" textlink="">
        <xdr:nvSpPr>
          <xdr:cNvPr id="413894" name="Rectangle 562"/>
          <xdr:cNvSpPr>
            <a:spLocks noChangeArrowheads="1"/>
          </xdr:cNvSpPr>
        </xdr:nvSpPr>
        <xdr:spPr bwMode="auto">
          <a:xfrm>
            <a:off x="0" y="71"/>
            <a:ext cx="20" cy="2"/>
          </a:xfrm>
          <a:prstGeom prst="rect">
            <a:avLst/>
          </a:prstGeom>
          <a:solidFill>
            <a:srgbClr val="444444"/>
          </a:solidFill>
          <a:ln w="9525">
            <a:noFill/>
            <a:miter lim="800000"/>
            <a:headEnd/>
            <a:tailEnd/>
          </a:ln>
        </xdr:spPr>
      </xdr:sp>
      <xdr:sp macro="" textlink="">
        <xdr:nvSpPr>
          <xdr:cNvPr id="413895" name="Rectangle 563"/>
          <xdr:cNvSpPr>
            <a:spLocks noChangeArrowheads="1"/>
          </xdr:cNvSpPr>
        </xdr:nvSpPr>
        <xdr:spPr bwMode="auto">
          <a:xfrm>
            <a:off x="0" y="70"/>
            <a:ext cx="20" cy="1"/>
          </a:xfrm>
          <a:prstGeom prst="rect">
            <a:avLst/>
          </a:prstGeom>
          <a:solidFill>
            <a:srgbClr val="484848"/>
          </a:solidFill>
          <a:ln w="9525">
            <a:noFill/>
            <a:miter lim="800000"/>
            <a:headEnd/>
            <a:tailEnd/>
          </a:ln>
        </xdr:spPr>
      </xdr:sp>
      <xdr:sp macro="" textlink="">
        <xdr:nvSpPr>
          <xdr:cNvPr id="413896" name="Rectangle 564"/>
          <xdr:cNvSpPr>
            <a:spLocks noChangeArrowheads="1"/>
          </xdr:cNvSpPr>
        </xdr:nvSpPr>
        <xdr:spPr bwMode="auto">
          <a:xfrm>
            <a:off x="0" y="68"/>
            <a:ext cx="20" cy="2"/>
          </a:xfrm>
          <a:prstGeom prst="rect">
            <a:avLst/>
          </a:prstGeom>
          <a:solidFill>
            <a:srgbClr val="4C4C4C"/>
          </a:solidFill>
          <a:ln w="9525">
            <a:noFill/>
            <a:miter lim="800000"/>
            <a:headEnd/>
            <a:tailEnd/>
          </a:ln>
        </xdr:spPr>
      </xdr:sp>
      <xdr:sp macro="" textlink="">
        <xdr:nvSpPr>
          <xdr:cNvPr id="413897" name="Rectangle 565"/>
          <xdr:cNvSpPr>
            <a:spLocks noChangeArrowheads="1"/>
          </xdr:cNvSpPr>
        </xdr:nvSpPr>
        <xdr:spPr bwMode="auto">
          <a:xfrm>
            <a:off x="0" y="66"/>
            <a:ext cx="20" cy="2"/>
          </a:xfrm>
          <a:prstGeom prst="rect">
            <a:avLst/>
          </a:prstGeom>
          <a:solidFill>
            <a:srgbClr val="515151"/>
          </a:solidFill>
          <a:ln w="9525">
            <a:noFill/>
            <a:miter lim="800000"/>
            <a:headEnd/>
            <a:tailEnd/>
          </a:ln>
        </xdr:spPr>
      </xdr:sp>
      <xdr:sp macro="" textlink="">
        <xdr:nvSpPr>
          <xdr:cNvPr id="413898" name="Rectangle 566"/>
          <xdr:cNvSpPr>
            <a:spLocks noChangeArrowheads="1"/>
          </xdr:cNvSpPr>
        </xdr:nvSpPr>
        <xdr:spPr bwMode="auto">
          <a:xfrm>
            <a:off x="0" y="65"/>
            <a:ext cx="20" cy="1"/>
          </a:xfrm>
          <a:prstGeom prst="rect">
            <a:avLst/>
          </a:prstGeom>
          <a:solidFill>
            <a:srgbClr val="555555"/>
          </a:solidFill>
          <a:ln w="9525">
            <a:noFill/>
            <a:miter lim="800000"/>
            <a:headEnd/>
            <a:tailEnd/>
          </a:ln>
        </xdr:spPr>
      </xdr:sp>
      <xdr:sp macro="" textlink="">
        <xdr:nvSpPr>
          <xdr:cNvPr id="413899" name="Rectangle 567"/>
          <xdr:cNvSpPr>
            <a:spLocks noChangeArrowheads="1"/>
          </xdr:cNvSpPr>
        </xdr:nvSpPr>
        <xdr:spPr bwMode="auto">
          <a:xfrm>
            <a:off x="0" y="63"/>
            <a:ext cx="20" cy="2"/>
          </a:xfrm>
          <a:prstGeom prst="rect">
            <a:avLst/>
          </a:prstGeom>
          <a:solidFill>
            <a:srgbClr val="595959"/>
          </a:solidFill>
          <a:ln w="9525">
            <a:noFill/>
            <a:miter lim="800000"/>
            <a:headEnd/>
            <a:tailEnd/>
          </a:ln>
        </xdr:spPr>
      </xdr:sp>
      <xdr:sp macro="" textlink="">
        <xdr:nvSpPr>
          <xdr:cNvPr id="413900" name="Rectangle 568"/>
          <xdr:cNvSpPr>
            <a:spLocks noChangeArrowheads="1"/>
          </xdr:cNvSpPr>
        </xdr:nvSpPr>
        <xdr:spPr bwMode="auto">
          <a:xfrm>
            <a:off x="0" y="61"/>
            <a:ext cx="20" cy="2"/>
          </a:xfrm>
          <a:prstGeom prst="rect">
            <a:avLst/>
          </a:prstGeom>
          <a:solidFill>
            <a:srgbClr val="5E5E5E"/>
          </a:solidFill>
          <a:ln w="9525">
            <a:noFill/>
            <a:miter lim="800000"/>
            <a:headEnd/>
            <a:tailEnd/>
          </a:ln>
        </xdr:spPr>
      </xdr:sp>
      <xdr:sp macro="" textlink="">
        <xdr:nvSpPr>
          <xdr:cNvPr id="413901" name="Rectangle 569"/>
          <xdr:cNvSpPr>
            <a:spLocks noChangeArrowheads="1"/>
          </xdr:cNvSpPr>
        </xdr:nvSpPr>
        <xdr:spPr bwMode="auto">
          <a:xfrm>
            <a:off x="0" y="60"/>
            <a:ext cx="20" cy="1"/>
          </a:xfrm>
          <a:prstGeom prst="rect">
            <a:avLst/>
          </a:prstGeom>
          <a:solidFill>
            <a:srgbClr val="626262"/>
          </a:solidFill>
          <a:ln w="9525">
            <a:noFill/>
            <a:miter lim="800000"/>
            <a:headEnd/>
            <a:tailEnd/>
          </a:ln>
        </xdr:spPr>
      </xdr:sp>
      <xdr:sp macro="" textlink="">
        <xdr:nvSpPr>
          <xdr:cNvPr id="413902" name="Rectangle 570"/>
          <xdr:cNvSpPr>
            <a:spLocks noChangeArrowheads="1"/>
          </xdr:cNvSpPr>
        </xdr:nvSpPr>
        <xdr:spPr bwMode="auto">
          <a:xfrm>
            <a:off x="0" y="58"/>
            <a:ext cx="20" cy="2"/>
          </a:xfrm>
          <a:prstGeom prst="rect">
            <a:avLst/>
          </a:prstGeom>
          <a:solidFill>
            <a:srgbClr val="666666"/>
          </a:solidFill>
          <a:ln w="9525">
            <a:noFill/>
            <a:miter lim="800000"/>
            <a:headEnd/>
            <a:tailEnd/>
          </a:ln>
        </xdr:spPr>
      </xdr:sp>
      <xdr:sp macro="" textlink="">
        <xdr:nvSpPr>
          <xdr:cNvPr id="413903" name="Rectangle 571"/>
          <xdr:cNvSpPr>
            <a:spLocks noChangeArrowheads="1"/>
          </xdr:cNvSpPr>
        </xdr:nvSpPr>
        <xdr:spPr bwMode="auto">
          <a:xfrm>
            <a:off x="0" y="56"/>
            <a:ext cx="20" cy="2"/>
          </a:xfrm>
          <a:prstGeom prst="rect">
            <a:avLst/>
          </a:prstGeom>
          <a:solidFill>
            <a:srgbClr val="6A6A6A"/>
          </a:solidFill>
          <a:ln w="9525">
            <a:noFill/>
            <a:miter lim="800000"/>
            <a:headEnd/>
            <a:tailEnd/>
          </a:ln>
        </xdr:spPr>
      </xdr:sp>
      <xdr:sp macro="" textlink="">
        <xdr:nvSpPr>
          <xdr:cNvPr id="413904" name="Rectangle 572"/>
          <xdr:cNvSpPr>
            <a:spLocks noChangeArrowheads="1"/>
          </xdr:cNvSpPr>
        </xdr:nvSpPr>
        <xdr:spPr bwMode="auto">
          <a:xfrm>
            <a:off x="0" y="55"/>
            <a:ext cx="20" cy="1"/>
          </a:xfrm>
          <a:prstGeom prst="rect">
            <a:avLst/>
          </a:prstGeom>
          <a:solidFill>
            <a:srgbClr val="6E6E6E"/>
          </a:solidFill>
          <a:ln w="9525">
            <a:noFill/>
            <a:miter lim="800000"/>
            <a:headEnd/>
            <a:tailEnd/>
          </a:ln>
        </xdr:spPr>
      </xdr:sp>
      <xdr:sp macro="" textlink="">
        <xdr:nvSpPr>
          <xdr:cNvPr id="413905" name="Rectangle 573"/>
          <xdr:cNvSpPr>
            <a:spLocks noChangeArrowheads="1"/>
          </xdr:cNvSpPr>
        </xdr:nvSpPr>
        <xdr:spPr bwMode="auto">
          <a:xfrm>
            <a:off x="0" y="53"/>
            <a:ext cx="20" cy="2"/>
          </a:xfrm>
          <a:prstGeom prst="rect">
            <a:avLst/>
          </a:prstGeom>
          <a:solidFill>
            <a:srgbClr val="737373"/>
          </a:solidFill>
          <a:ln w="9525">
            <a:noFill/>
            <a:miter lim="800000"/>
            <a:headEnd/>
            <a:tailEnd/>
          </a:ln>
        </xdr:spPr>
      </xdr:sp>
      <xdr:sp macro="" textlink="">
        <xdr:nvSpPr>
          <xdr:cNvPr id="413906" name="Rectangle 574"/>
          <xdr:cNvSpPr>
            <a:spLocks noChangeArrowheads="1"/>
          </xdr:cNvSpPr>
        </xdr:nvSpPr>
        <xdr:spPr bwMode="auto">
          <a:xfrm>
            <a:off x="0" y="51"/>
            <a:ext cx="20" cy="2"/>
          </a:xfrm>
          <a:prstGeom prst="rect">
            <a:avLst/>
          </a:prstGeom>
          <a:solidFill>
            <a:srgbClr val="777777"/>
          </a:solidFill>
          <a:ln w="9525">
            <a:noFill/>
            <a:miter lim="800000"/>
            <a:headEnd/>
            <a:tailEnd/>
          </a:ln>
        </xdr:spPr>
      </xdr:sp>
      <xdr:sp macro="" textlink="">
        <xdr:nvSpPr>
          <xdr:cNvPr id="413907" name="Rectangle 575"/>
          <xdr:cNvSpPr>
            <a:spLocks noChangeArrowheads="1"/>
          </xdr:cNvSpPr>
        </xdr:nvSpPr>
        <xdr:spPr bwMode="auto">
          <a:xfrm>
            <a:off x="0" y="50"/>
            <a:ext cx="20" cy="1"/>
          </a:xfrm>
          <a:prstGeom prst="rect">
            <a:avLst/>
          </a:prstGeom>
          <a:solidFill>
            <a:srgbClr val="7B7B7B"/>
          </a:solidFill>
          <a:ln w="9525">
            <a:noFill/>
            <a:miter lim="800000"/>
            <a:headEnd/>
            <a:tailEnd/>
          </a:ln>
        </xdr:spPr>
      </xdr:sp>
      <xdr:sp macro="" textlink="">
        <xdr:nvSpPr>
          <xdr:cNvPr id="413908" name="Rectangle 576"/>
          <xdr:cNvSpPr>
            <a:spLocks noChangeArrowheads="1"/>
          </xdr:cNvSpPr>
        </xdr:nvSpPr>
        <xdr:spPr bwMode="auto">
          <a:xfrm>
            <a:off x="0" y="48"/>
            <a:ext cx="20" cy="2"/>
          </a:xfrm>
          <a:prstGeom prst="rect">
            <a:avLst/>
          </a:prstGeom>
          <a:solidFill>
            <a:srgbClr val="808080"/>
          </a:solidFill>
          <a:ln w="9525">
            <a:noFill/>
            <a:miter lim="800000"/>
            <a:headEnd/>
            <a:tailEnd/>
          </a:ln>
        </xdr:spPr>
      </xdr:sp>
      <xdr:sp macro="" textlink="">
        <xdr:nvSpPr>
          <xdr:cNvPr id="413909" name="Rectangle 577"/>
          <xdr:cNvSpPr>
            <a:spLocks noChangeArrowheads="1"/>
          </xdr:cNvSpPr>
        </xdr:nvSpPr>
        <xdr:spPr bwMode="auto">
          <a:xfrm>
            <a:off x="0" y="46"/>
            <a:ext cx="20" cy="2"/>
          </a:xfrm>
          <a:prstGeom prst="rect">
            <a:avLst/>
          </a:prstGeom>
          <a:solidFill>
            <a:srgbClr val="848484"/>
          </a:solidFill>
          <a:ln w="9525">
            <a:noFill/>
            <a:miter lim="800000"/>
            <a:headEnd/>
            <a:tailEnd/>
          </a:ln>
        </xdr:spPr>
      </xdr:sp>
      <xdr:sp macro="" textlink="">
        <xdr:nvSpPr>
          <xdr:cNvPr id="413910" name="Rectangle 578"/>
          <xdr:cNvSpPr>
            <a:spLocks noChangeArrowheads="1"/>
          </xdr:cNvSpPr>
        </xdr:nvSpPr>
        <xdr:spPr bwMode="auto">
          <a:xfrm>
            <a:off x="0" y="45"/>
            <a:ext cx="20" cy="1"/>
          </a:xfrm>
          <a:prstGeom prst="rect">
            <a:avLst/>
          </a:prstGeom>
          <a:solidFill>
            <a:srgbClr val="888888"/>
          </a:solidFill>
          <a:ln w="9525">
            <a:noFill/>
            <a:miter lim="800000"/>
            <a:headEnd/>
            <a:tailEnd/>
          </a:ln>
        </xdr:spPr>
      </xdr:sp>
      <xdr:sp macro="" textlink="">
        <xdr:nvSpPr>
          <xdr:cNvPr id="413911" name="Rectangle 579"/>
          <xdr:cNvSpPr>
            <a:spLocks noChangeArrowheads="1"/>
          </xdr:cNvSpPr>
        </xdr:nvSpPr>
        <xdr:spPr bwMode="auto">
          <a:xfrm>
            <a:off x="0" y="43"/>
            <a:ext cx="20" cy="2"/>
          </a:xfrm>
          <a:prstGeom prst="rect">
            <a:avLst/>
          </a:prstGeom>
          <a:solidFill>
            <a:srgbClr val="8C8C8C"/>
          </a:solidFill>
          <a:ln w="9525">
            <a:noFill/>
            <a:miter lim="800000"/>
            <a:headEnd/>
            <a:tailEnd/>
          </a:ln>
        </xdr:spPr>
      </xdr:sp>
      <xdr:sp macro="" textlink="">
        <xdr:nvSpPr>
          <xdr:cNvPr id="413912" name="Rectangle 580"/>
          <xdr:cNvSpPr>
            <a:spLocks noChangeArrowheads="1"/>
          </xdr:cNvSpPr>
        </xdr:nvSpPr>
        <xdr:spPr bwMode="auto">
          <a:xfrm>
            <a:off x="0" y="41"/>
            <a:ext cx="20" cy="2"/>
          </a:xfrm>
          <a:prstGeom prst="rect">
            <a:avLst/>
          </a:prstGeom>
          <a:solidFill>
            <a:srgbClr val="909090"/>
          </a:solidFill>
          <a:ln w="9525">
            <a:noFill/>
            <a:miter lim="800000"/>
            <a:headEnd/>
            <a:tailEnd/>
          </a:ln>
        </xdr:spPr>
      </xdr:sp>
      <xdr:sp macro="" textlink="">
        <xdr:nvSpPr>
          <xdr:cNvPr id="413913" name="Rectangle 581"/>
          <xdr:cNvSpPr>
            <a:spLocks noChangeArrowheads="1"/>
          </xdr:cNvSpPr>
        </xdr:nvSpPr>
        <xdr:spPr bwMode="auto">
          <a:xfrm>
            <a:off x="0" y="40"/>
            <a:ext cx="20" cy="1"/>
          </a:xfrm>
          <a:prstGeom prst="rect">
            <a:avLst/>
          </a:prstGeom>
          <a:solidFill>
            <a:srgbClr val="959595"/>
          </a:solidFill>
          <a:ln w="9525">
            <a:noFill/>
            <a:miter lim="800000"/>
            <a:headEnd/>
            <a:tailEnd/>
          </a:ln>
        </xdr:spPr>
      </xdr:sp>
      <xdr:sp macro="" textlink="">
        <xdr:nvSpPr>
          <xdr:cNvPr id="413914" name="Rectangle 582"/>
          <xdr:cNvSpPr>
            <a:spLocks noChangeArrowheads="1"/>
          </xdr:cNvSpPr>
        </xdr:nvSpPr>
        <xdr:spPr bwMode="auto">
          <a:xfrm>
            <a:off x="0" y="38"/>
            <a:ext cx="20" cy="2"/>
          </a:xfrm>
          <a:prstGeom prst="rect">
            <a:avLst/>
          </a:prstGeom>
          <a:solidFill>
            <a:srgbClr val="999999"/>
          </a:solidFill>
          <a:ln w="9525">
            <a:noFill/>
            <a:miter lim="800000"/>
            <a:headEnd/>
            <a:tailEnd/>
          </a:ln>
        </xdr:spPr>
      </xdr:sp>
      <xdr:sp macro="" textlink="">
        <xdr:nvSpPr>
          <xdr:cNvPr id="413915" name="Rectangle 583"/>
          <xdr:cNvSpPr>
            <a:spLocks noChangeArrowheads="1"/>
          </xdr:cNvSpPr>
        </xdr:nvSpPr>
        <xdr:spPr bwMode="auto">
          <a:xfrm>
            <a:off x="0" y="36"/>
            <a:ext cx="20" cy="2"/>
          </a:xfrm>
          <a:prstGeom prst="rect">
            <a:avLst/>
          </a:prstGeom>
          <a:solidFill>
            <a:srgbClr val="9D9D9D"/>
          </a:solidFill>
          <a:ln w="9525">
            <a:noFill/>
            <a:miter lim="800000"/>
            <a:headEnd/>
            <a:tailEnd/>
          </a:ln>
        </xdr:spPr>
      </xdr:sp>
      <xdr:sp macro="" textlink="">
        <xdr:nvSpPr>
          <xdr:cNvPr id="413916" name="Rectangle 584"/>
          <xdr:cNvSpPr>
            <a:spLocks noChangeArrowheads="1"/>
          </xdr:cNvSpPr>
        </xdr:nvSpPr>
        <xdr:spPr bwMode="auto">
          <a:xfrm>
            <a:off x="0" y="35"/>
            <a:ext cx="20" cy="1"/>
          </a:xfrm>
          <a:prstGeom prst="rect">
            <a:avLst/>
          </a:prstGeom>
          <a:solidFill>
            <a:srgbClr val="A2A2A2"/>
          </a:solidFill>
          <a:ln w="9525">
            <a:noFill/>
            <a:miter lim="800000"/>
            <a:headEnd/>
            <a:tailEnd/>
          </a:ln>
        </xdr:spPr>
      </xdr:sp>
      <xdr:sp macro="" textlink="">
        <xdr:nvSpPr>
          <xdr:cNvPr id="413917" name="Rectangle 585"/>
          <xdr:cNvSpPr>
            <a:spLocks noChangeArrowheads="1"/>
          </xdr:cNvSpPr>
        </xdr:nvSpPr>
        <xdr:spPr bwMode="auto">
          <a:xfrm>
            <a:off x="0" y="33"/>
            <a:ext cx="20" cy="2"/>
          </a:xfrm>
          <a:prstGeom prst="rect">
            <a:avLst/>
          </a:prstGeom>
          <a:solidFill>
            <a:srgbClr val="A6A6A6"/>
          </a:solidFill>
          <a:ln w="9525">
            <a:noFill/>
            <a:miter lim="800000"/>
            <a:headEnd/>
            <a:tailEnd/>
          </a:ln>
        </xdr:spPr>
      </xdr:sp>
      <xdr:sp macro="" textlink="">
        <xdr:nvSpPr>
          <xdr:cNvPr id="413918" name="Rectangle 586"/>
          <xdr:cNvSpPr>
            <a:spLocks noChangeArrowheads="1"/>
          </xdr:cNvSpPr>
        </xdr:nvSpPr>
        <xdr:spPr bwMode="auto">
          <a:xfrm>
            <a:off x="0" y="31"/>
            <a:ext cx="20" cy="2"/>
          </a:xfrm>
          <a:prstGeom prst="rect">
            <a:avLst/>
          </a:prstGeom>
          <a:solidFill>
            <a:srgbClr val="AAAAAA"/>
          </a:solidFill>
          <a:ln w="9525">
            <a:noFill/>
            <a:miter lim="800000"/>
            <a:headEnd/>
            <a:tailEnd/>
          </a:ln>
        </xdr:spPr>
      </xdr:sp>
      <xdr:sp macro="" textlink="">
        <xdr:nvSpPr>
          <xdr:cNvPr id="413919" name="Rectangle 587"/>
          <xdr:cNvSpPr>
            <a:spLocks noChangeArrowheads="1"/>
          </xdr:cNvSpPr>
        </xdr:nvSpPr>
        <xdr:spPr bwMode="auto">
          <a:xfrm>
            <a:off x="0" y="30"/>
            <a:ext cx="20" cy="1"/>
          </a:xfrm>
          <a:prstGeom prst="rect">
            <a:avLst/>
          </a:prstGeom>
          <a:solidFill>
            <a:srgbClr val="AEAEAE"/>
          </a:solidFill>
          <a:ln w="9525">
            <a:noFill/>
            <a:miter lim="800000"/>
            <a:headEnd/>
            <a:tailEnd/>
          </a:ln>
        </xdr:spPr>
      </xdr:sp>
      <xdr:sp macro="" textlink="">
        <xdr:nvSpPr>
          <xdr:cNvPr id="413920" name="Rectangle 588"/>
          <xdr:cNvSpPr>
            <a:spLocks noChangeArrowheads="1"/>
          </xdr:cNvSpPr>
        </xdr:nvSpPr>
        <xdr:spPr bwMode="auto">
          <a:xfrm>
            <a:off x="0" y="28"/>
            <a:ext cx="20" cy="2"/>
          </a:xfrm>
          <a:prstGeom prst="rect">
            <a:avLst/>
          </a:prstGeom>
          <a:solidFill>
            <a:srgbClr val="B2B2B2"/>
          </a:solidFill>
          <a:ln w="9525">
            <a:noFill/>
            <a:miter lim="800000"/>
            <a:headEnd/>
            <a:tailEnd/>
          </a:ln>
        </xdr:spPr>
      </xdr:sp>
      <xdr:sp macro="" textlink="">
        <xdr:nvSpPr>
          <xdr:cNvPr id="413921" name="Rectangle 589"/>
          <xdr:cNvSpPr>
            <a:spLocks noChangeArrowheads="1"/>
          </xdr:cNvSpPr>
        </xdr:nvSpPr>
        <xdr:spPr bwMode="auto">
          <a:xfrm>
            <a:off x="0" y="26"/>
            <a:ext cx="20" cy="2"/>
          </a:xfrm>
          <a:prstGeom prst="rect">
            <a:avLst/>
          </a:prstGeom>
          <a:solidFill>
            <a:srgbClr val="B7B7B7"/>
          </a:solidFill>
          <a:ln w="9525">
            <a:noFill/>
            <a:miter lim="800000"/>
            <a:headEnd/>
            <a:tailEnd/>
          </a:ln>
        </xdr:spPr>
      </xdr:sp>
      <xdr:sp macro="" textlink="">
        <xdr:nvSpPr>
          <xdr:cNvPr id="413922" name="Rectangle 590"/>
          <xdr:cNvSpPr>
            <a:spLocks noChangeArrowheads="1"/>
          </xdr:cNvSpPr>
        </xdr:nvSpPr>
        <xdr:spPr bwMode="auto">
          <a:xfrm>
            <a:off x="0" y="25"/>
            <a:ext cx="20" cy="1"/>
          </a:xfrm>
          <a:prstGeom prst="rect">
            <a:avLst/>
          </a:prstGeom>
          <a:solidFill>
            <a:srgbClr val="BBBBBB"/>
          </a:solidFill>
          <a:ln w="9525">
            <a:noFill/>
            <a:miter lim="800000"/>
            <a:headEnd/>
            <a:tailEnd/>
          </a:ln>
        </xdr:spPr>
      </xdr:sp>
      <xdr:sp macro="" textlink="">
        <xdr:nvSpPr>
          <xdr:cNvPr id="413923" name="Rectangle 591"/>
          <xdr:cNvSpPr>
            <a:spLocks noChangeArrowheads="1"/>
          </xdr:cNvSpPr>
        </xdr:nvSpPr>
        <xdr:spPr bwMode="auto">
          <a:xfrm>
            <a:off x="0" y="23"/>
            <a:ext cx="20" cy="2"/>
          </a:xfrm>
          <a:prstGeom prst="rect">
            <a:avLst/>
          </a:prstGeom>
          <a:solidFill>
            <a:srgbClr val="BFBFBF"/>
          </a:solidFill>
          <a:ln w="9525">
            <a:noFill/>
            <a:miter lim="800000"/>
            <a:headEnd/>
            <a:tailEnd/>
          </a:ln>
        </xdr:spPr>
      </xdr:sp>
      <xdr:sp macro="" textlink="">
        <xdr:nvSpPr>
          <xdr:cNvPr id="413924" name="Rectangle 592"/>
          <xdr:cNvSpPr>
            <a:spLocks noChangeArrowheads="1"/>
          </xdr:cNvSpPr>
        </xdr:nvSpPr>
        <xdr:spPr bwMode="auto">
          <a:xfrm>
            <a:off x="0" y="21"/>
            <a:ext cx="20" cy="2"/>
          </a:xfrm>
          <a:prstGeom prst="rect">
            <a:avLst/>
          </a:prstGeom>
          <a:solidFill>
            <a:srgbClr val="C4C4C4"/>
          </a:solidFill>
          <a:ln w="9525">
            <a:noFill/>
            <a:miter lim="800000"/>
            <a:headEnd/>
            <a:tailEnd/>
          </a:ln>
        </xdr:spPr>
      </xdr:sp>
      <xdr:sp macro="" textlink="">
        <xdr:nvSpPr>
          <xdr:cNvPr id="413925" name="Rectangle 593"/>
          <xdr:cNvSpPr>
            <a:spLocks noChangeArrowheads="1"/>
          </xdr:cNvSpPr>
        </xdr:nvSpPr>
        <xdr:spPr bwMode="auto">
          <a:xfrm>
            <a:off x="0" y="20"/>
            <a:ext cx="20" cy="1"/>
          </a:xfrm>
          <a:prstGeom prst="rect">
            <a:avLst/>
          </a:prstGeom>
          <a:solidFill>
            <a:srgbClr val="C8C8C8"/>
          </a:solidFill>
          <a:ln w="9525">
            <a:noFill/>
            <a:miter lim="800000"/>
            <a:headEnd/>
            <a:tailEnd/>
          </a:ln>
        </xdr:spPr>
      </xdr:sp>
      <xdr:sp macro="" textlink="">
        <xdr:nvSpPr>
          <xdr:cNvPr id="413926" name="Rectangle 594"/>
          <xdr:cNvSpPr>
            <a:spLocks noChangeArrowheads="1"/>
          </xdr:cNvSpPr>
        </xdr:nvSpPr>
        <xdr:spPr bwMode="auto">
          <a:xfrm>
            <a:off x="0" y="18"/>
            <a:ext cx="20" cy="2"/>
          </a:xfrm>
          <a:prstGeom prst="rect">
            <a:avLst/>
          </a:prstGeom>
          <a:solidFill>
            <a:srgbClr val="CCCCCC"/>
          </a:solidFill>
          <a:ln w="9525">
            <a:noFill/>
            <a:miter lim="800000"/>
            <a:headEnd/>
            <a:tailEnd/>
          </a:ln>
        </xdr:spPr>
      </xdr:sp>
      <xdr:sp macro="" textlink="">
        <xdr:nvSpPr>
          <xdr:cNvPr id="413927" name="Rectangle 595"/>
          <xdr:cNvSpPr>
            <a:spLocks noChangeArrowheads="1"/>
          </xdr:cNvSpPr>
        </xdr:nvSpPr>
        <xdr:spPr bwMode="auto">
          <a:xfrm>
            <a:off x="0" y="16"/>
            <a:ext cx="20" cy="2"/>
          </a:xfrm>
          <a:prstGeom prst="rect">
            <a:avLst/>
          </a:prstGeom>
          <a:solidFill>
            <a:srgbClr val="D0D0D0"/>
          </a:solidFill>
          <a:ln w="9525">
            <a:noFill/>
            <a:miter lim="800000"/>
            <a:headEnd/>
            <a:tailEnd/>
          </a:ln>
        </xdr:spPr>
      </xdr:sp>
      <xdr:sp macro="" textlink="">
        <xdr:nvSpPr>
          <xdr:cNvPr id="413928" name="Rectangle 596"/>
          <xdr:cNvSpPr>
            <a:spLocks noChangeArrowheads="1"/>
          </xdr:cNvSpPr>
        </xdr:nvSpPr>
        <xdr:spPr bwMode="auto">
          <a:xfrm>
            <a:off x="0" y="15"/>
            <a:ext cx="20" cy="1"/>
          </a:xfrm>
          <a:prstGeom prst="rect">
            <a:avLst/>
          </a:prstGeom>
          <a:solidFill>
            <a:srgbClr val="D4D4D4"/>
          </a:solidFill>
          <a:ln w="9525">
            <a:noFill/>
            <a:miter lim="800000"/>
            <a:headEnd/>
            <a:tailEnd/>
          </a:ln>
        </xdr:spPr>
      </xdr:sp>
      <xdr:sp macro="" textlink="">
        <xdr:nvSpPr>
          <xdr:cNvPr id="413929" name="Rectangle 597"/>
          <xdr:cNvSpPr>
            <a:spLocks noChangeArrowheads="1"/>
          </xdr:cNvSpPr>
        </xdr:nvSpPr>
        <xdr:spPr bwMode="auto">
          <a:xfrm>
            <a:off x="0" y="13"/>
            <a:ext cx="20" cy="2"/>
          </a:xfrm>
          <a:prstGeom prst="rect">
            <a:avLst/>
          </a:prstGeom>
          <a:solidFill>
            <a:srgbClr val="D9D9D9"/>
          </a:solidFill>
          <a:ln w="9525">
            <a:noFill/>
            <a:miter lim="800000"/>
            <a:headEnd/>
            <a:tailEnd/>
          </a:ln>
        </xdr:spPr>
      </xdr:sp>
      <xdr:sp macro="" textlink="">
        <xdr:nvSpPr>
          <xdr:cNvPr id="413930" name="Rectangle 598"/>
          <xdr:cNvSpPr>
            <a:spLocks noChangeArrowheads="1"/>
          </xdr:cNvSpPr>
        </xdr:nvSpPr>
        <xdr:spPr bwMode="auto">
          <a:xfrm>
            <a:off x="0" y="11"/>
            <a:ext cx="20" cy="2"/>
          </a:xfrm>
          <a:prstGeom prst="rect">
            <a:avLst/>
          </a:prstGeom>
          <a:solidFill>
            <a:srgbClr val="DDDDDD"/>
          </a:solidFill>
          <a:ln w="9525">
            <a:noFill/>
            <a:miter lim="800000"/>
            <a:headEnd/>
            <a:tailEnd/>
          </a:ln>
        </xdr:spPr>
      </xdr:sp>
      <xdr:sp macro="" textlink="">
        <xdr:nvSpPr>
          <xdr:cNvPr id="413931" name="Rectangle 599"/>
          <xdr:cNvSpPr>
            <a:spLocks noChangeArrowheads="1"/>
          </xdr:cNvSpPr>
        </xdr:nvSpPr>
        <xdr:spPr bwMode="auto">
          <a:xfrm>
            <a:off x="0" y="10"/>
            <a:ext cx="20" cy="1"/>
          </a:xfrm>
          <a:prstGeom prst="rect">
            <a:avLst/>
          </a:prstGeom>
          <a:solidFill>
            <a:srgbClr val="E1E1E1"/>
          </a:solidFill>
          <a:ln w="9525">
            <a:noFill/>
            <a:miter lim="800000"/>
            <a:headEnd/>
            <a:tailEnd/>
          </a:ln>
        </xdr:spPr>
      </xdr:sp>
      <xdr:sp macro="" textlink="">
        <xdr:nvSpPr>
          <xdr:cNvPr id="413932" name="Rectangle 600"/>
          <xdr:cNvSpPr>
            <a:spLocks noChangeArrowheads="1"/>
          </xdr:cNvSpPr>
        </xdr:nvSpPr>
        <xdr:spPr bwMode="auto">
          <a:xfrm>
            <a:off x="0" y="8"/>
            <a:ext cx="20" cy="2"/>
          </a:xfrm>
          <a:prstGeom prst="rect">
            <a:avLst/>
          </a:prstGeom>
          <a:solidFill>
            <a:srgbClr val="E6E6E6"/>
          </a:solidFill>
          <a:ln w="9525">
            <a:noFill/>
            <a:miter lim="800000"/>
            <a:headEnd/>
            <a:tailEnd/>
          </a:ln>
        </xdr:spPr>
      </xdr:sp>
      <xdr:sp macro="" textlink="">
        <xdr:nvSpPr>
          <xdr:cNvPr id="413933" name="Rectangle 601"/>
          <xdr:cNvSpPr>
            <a:spLocks noChangeArrowheads="1"/>
          </xdr:cNvSpPr>
        </xdr:nvSpPr>
        <xdr:spPr bwMode="auto">
          <a:xfrm>
            <a:off x="0" y="6"/>
            <a:ext cx="20" cy="2"/>
          </a:xfrm>
          <a:prstGeom prst="rect">
            <a:avLst/>
          </a:prstGeom>
          <a:solidFill>
            <a:srgbClr val="EAEAEA"/>
          </a:solidFill>
          <a:ln w="9525">
            <a:noFill/>
            <a:miter lim="800000"/>
            <a:headEnd/>
            <a:tailEnd/>
          </a:ln>
        </xdr:spPr>
      </xdr:sp>
      <xdr:sp macro="" textlink="">
        <xdr:nvSpPr>
          <xdr:cNvPr id="413934" name="Rectangle 602"/>
          <xdr:cNvSpPr>
            <a:spLocks noChangeArrowheads="1"/>
          </xdr:cNvSpPr>
        </xdr:nvSpPr>
        <xdr:spPr bwMode="auto">
          <a:xfrm>
            <a:off x="0" y="5"/>
            <a:ext cx="20" cy="1"/>
          </a:xfrm>
          <a:prstGeom prst="rect">
            <a:avLst/>
          </a:prstGeom>
          <a:solidFill>
            <a:srgbClr val="EEEEEE"/>
          </a:solidFill>
          <a:ln w="9525">
            <a:noFill/>
            <a:miter lim="800000"/>
            <a:headEnd/>
            <a:tailEnd/>
          </a:ln>
        </xdr:spPr>
      </xdr:sp>
      <xdr:sp macro="" textlink="">
        <xdr:nvSpPr>
          <xdr:cNvPr id="413935" name="Rectangle 603"/>
          <xdr:cNvSpPr>
            <a:spLocks noChangeArrowheads="1"/>
          </xdr:cNvSpPr>
        </xdr:nvSpPr>
        <xdr:spPr bwMode="auto">
          <a:xfrm>
            <a:off x="0" y="3"/>
            <a:ext cx="20" cy="2"/>
          </a:xfrm>
          <a:prstGeom prst="rect">
            <a:avLst/>
          </a:prstGeom>
          <a:solidFill>
            <a:srgbClr val="F2F2F2"/>
          </a:solidFill>
          <a:ln w="9525">
            <a:noFill/>
            <a:miter lim="800000"/>
            <a:headEnd/>
            <a:tailEnd/>
          </a:ln>
        </xdr:spPr>
      </xdr:sp>
      <xdr:sp macro="" textlink="">
        <xdr:nvSpPr>
          <xdr:cNvPr id="413936" name="Rectangle 604"/>
          <xdr:cNvSpPr>
            <a:spLocks noChangeArrowheads="1"/>
          </xdr:cNvSpPr>
        </xdr:nvSpPr>
        <xdr:spPr bwMode="auto">
          <a:xfrm>
            <a:off x="0" y="1"/>
            <a:ext cx="20" cy="2"/>
          </a:xfrm>
          <a:prstGeom prst="rect">
            <a:avLst/>
          </a:prstGeom>
          <a:solidFill>
            <a:srgbClr val="F6F6F6"/>
          </a:solidFill>
          <a:ln w="9525">
            <a:noFill/>
            <a:miter lim="800000"/>
            <a:headEnd/>
            <a:tailEnd/>
          </a:ln>
        </xdr:spPr>
      </xdr:sp>
      <xdr:sp macro="" textlink="">
        <xdr:nvSpPr>
          <xdr:cNvPr id="413937" name="Rectangle 605"/>
          <xdr:cNvSpPr>
            <a:spLocks noChangeArrowheads="1"/>
          </xdr:cNvSpPr>
        </xdr:nvSpPr>
        <xdr:spPr bwMode="auto">
          <a:xfrm>
            <a:off x="0" y="0"/>
            <a:ext cx="20" cy="1"/>
          </a:xfrm>
          <a:prstGeom prst="rect">
            <a:avLst/>
          </a:prstGeom>
          <a:solidFill>
            <a:srgbClr val="FBFBFB"/>
          </a:solidFill>
          <a:ln w="9525">
            <a:noFill/>
            <a:miter lim="800000"/>
            <a:headEnd/>
            <a:tailEnd/>
          </a:ln>
        </xdr:spPr>
      </xdr:sp>
    </xdr:grpSp>
    <xdr:clientData/>
  </xdr:twoCellAnchor>
  <xdr:twoCellAnchor>
    <xdr:from>
      <xdr:col>2</xdr:col>
      <xdr:colOff>358140</xdr:colOff>
      <xdr:row>44</xdr:row>
      <xdr:rowOff>60960</xdr:rowOff>
    </xdr:from>
    <xdr:to>
      <xdr:col>3</xdr:col>
      <xdr:colOff>266700</xdr:colOff>
      <xdr:row>46</xdr:row>
      <xdr:rowOff>137160</xdr:rowOff>
    </xdr:to>
    <xdr:grpSp>
      <xdr:nvGrpSpPr>
        <xdr:cNvPr id="413866" name="ChartToData"/>
        <xdr:cNvGrpSpPr>
          <a:grpSpLocks/>
        </xdr:cNvGrpSpPr>
      </xdr:nvGrpSpPr>
      <xdr:grpSpPr bwMode="auto">
        <a:xfrm>
          <a:off x="1774564" y="8200913"/>
          <a:ext cx="571948" cy="425823"/>
          <a:chOff x="261" y="765"/>
          <a:chExt cx="58" cy="41"/>
        </a:xfrm>
      </xdr:grpSpPr>
      <xdr:sp macro="[1]!CopyPicture" textlink="">
        <xdr:nvSpPr>
          <xdr:cNvPr id="1392" name="AutoShape 830"/>
          <xdr:cNvSpPr>
            <a:spLocks noChangeArrowheads="1"/>
          </xdr:cNvSpPr>
        </xdr:nvSpPr>
        <xdr:spPr bwMode="auto">
          <a:xfrm>
            <a:off x="261" y="765"/>
            <a:ext cx="58" cy="41"/>
          </a:xfrm>
          <a:prstGeom prst="bevel">
            <a:avLst>
              <a:gd name="adj" fmla="val 12500"/>
            </a:avLst>
          </a:prstGeom>
          <a:solidFill>
            <a:srgbClr val="FFDDBB"/>
          </a:solidFill>
          <a:ln w="9525">
            <a:solidFill>
              <a:srgbClr val="000000"/>
            </a:solidFill>
            <a:miter lim="800000"/>
            <a:headEnd/>
            <a:tailEnd/>
          </a:ln>
        </xdr:spPr>
        <xdr:txBody>
          <a:bodyPr vertOverflow="clip" wrap="square" lIns="0" tIns="22860" rIns="27432" bIns="0" anchor="t" upright="1"/>
          <a:lstStyle/>
          <a:p>
            <a:pPr algn="r" rtl="0">
              <a:defRPr sz="1000"/>
            </a:pPr>
            <a:r>
              <a:rPr lang="en-US" sz="800" b="0" i="0" strike="noStrike">
                <a:solidFill>
                  <a:srgbClr val="000000"/>
                </a:solidFill>
                <a:latin typeface="Arial"/>
                <a:cs typeface="Arial"/>
              </a:rPr>
              <a:t>data</a:t>
            </a:r>
          </a:p>
          <a:p>
            <a:pPr algn="r" rtl="0">
              <a:defRPr sz="1000"/>
            </a:pPr>
            <a:r>
              <a:rPr lang="en-US" sz="800" b="0" i="0" strike="noStrike">
                <a:solidFill>
                  <a:srgbClr val="000000"/>
                </a:solidFill>
                <a:latin typeface="Arial"/>
                <a:cs typeface="Arial"/>
              </a:rPr>
              <a:t>sheet</a:t>
            </a:r>
          </a:p>
        </xdr:txBody>
      </xdr:sp>
      <xdr:sp macro="[1]!CopyPicture" textlink="">
        <xdr:nvSpPr>
          <xdr:cNvPr id="413876" name="Line 831"/>
          <xdr:cNvSpPr>
            <a:spLocks noChangeShapeType="1"/>
          </xdr:cNvSpPr>
        </xdr:nvSpPr>
        <xdr:spPr bwMode="auto">
          <a:xfrm>
            <a:off x="269" y="785"/>
            <a:ext cx="22" cy="0"/>
          </a:xfrm>
          <a:prstGeom prst="line">
            <a:avLst/>
          </a:prstGeom>
          <a:noFill/>
          <a:ln w="12700">
            <a:solidFill>
              <a:srgbClr val="000000"/>
            </a:solidFill>
            <a:round/>
            <a:headEnd/>
            <a:tailEnd type="stealth" w="med" len="med"/>
          </a:ln>
        </xdr:spPr>
      </xdr:sp>
    </xdr:grpSp>
    <xdr:clientData fPrintsWithSheet="0"/>
  </xdr:twoCellAnchor>
  <xdr:twoCellAnchor editAs="oneCell">
    <xdr:from>
      <xdr:col>3</xdr:col>
      <xdr:colOff>449580</xdr:colOff>
      <xdr:row>44</xdr:row>
      <xdr:rowOff>7620</xdr:rowOff>
    </xdr:from>
    <xdr:to>
      <xdr:col>4</xdr:col>
      <xdr:colOff>274320</xdr:colOff>
      <xdr:row>47</xdr:row>
      <xdr:rowOff>60960</xdr:rowOff>
    </xdr:to>
    <xdr:pic macro="[1]!MoveChart">
      <xdr:nvPicPr>
        <xdr:cNvPr id="413867" name="ChartToData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12000" contrast="6000"/>
        </a:blip>
        <a:srcRect/>
        <a:stretch>
          <a:fillRect/>
        </a:stretch>
      </xdr:blipFill>
      <xdr:spPr bwMode="auto">
        <a:xfrm>
          <a:off x="2529840" y="8077200"/>
          <a:ext cx="548640" cy="563880"/>
        </a:xfrm>
        <a:prstGeom prst="rect">
          <a:avLst/>
        </a:prstGeom>
        <a:noFill/>
        <a:ln w="9525">
          <a:noFill/>
          <a:miter lim="800000"/>
          <a:headEnd/>
          <a:tailEnd/>
        </a:ln>
      </xdr:spPr>
    </xdr:pic>
    <xdr:clientData fPrintsWithSheet="0"/>
  </xdr:twoCellAnchor>
  <xdr:twoCellAnchor>
    <xdr:from>
      <xdr:col>4</xdr:col>
      <xdr:colOff>0</xdr:colOff>
      <xdr:row>38</xdr:row>
      <xdr:rowOff>38100</xdr:rowOff>
    </xdr:from>
    <xdr:to>
      <xdr:col>6</xdr:col>
      <xdr:colOff>243840</xdr:colOff>
      <xdr:row>40</xdr:row>
      <xdr:rowOff>129540</xdr:rowOff>
    </xdr:to>
    <xdr:sp macro="" textlink="">
      <xdr:nvSpPr>
        <xdr:cNvPr id="1395" name="WinClr"/>
        <xdr:cNvSpPr>
          <a:spLocks noChangeArrowheads="1"/>
        </xdr:cNvSpPr>
      </xdr:nvSpPr>
      <xdr:spPr bwMode="auto">
        <a:xfrm>
          <a:off x="2011680" y="6408420"/>
          <a:ext cx="1249680" cy="426720"/>
        </a:xfrm>
        <a:prstGeom prst="rect">
          <a:avLst/>
        </a:prstGeom>
        <a:solidFill>
          <a:srgbClr val="D4D0C8"/>
        </a:solidFill>
        <a:ln w="9525">
          <a:noFill/>
          <a:miter lim="800000"/>
          <a:headEnd/>
          <a:tailEnd/>
        </a:ln>
        <a:effectLst/>
      </xdr:spPr>
      <xdr:txBody>
        <a:bodyPr vertOverflow="clip" wrap="square" lIns="27432" tIns="22860" rIns="27432" bIns="0" anchor="t" upright="1"/>
        <a:lstStyle/>
        <a:p>
          <a:pPr algn="ctr" rtl="0">
            <a:defRPr sz="1000"/>
          </a:pPr>
          <a:r>
            <a:rPr lang="en-US" sz="800" b="1" i="0" strike="noStrike">
              <a:solidFill>
                <a:srgbClr val="000000"/>
              </a:solidFill>
              <a:latin typeface="Arial"/>
              <a:cs typeface="Arial"/>
            </a:rPr>
            <a:t>WinClr</a:t>
          </a:r>
          <a:endParaRPr lang="en-US" sz="800" b="0" i="0" strike="noStrike">
            <a:solidFill>
              <a:srgbClr val="000000"/>
            </a:solidFill>
            <a:latin typeface="Arial"/>
            <a:cs typeface="Arial"/>
          </a:endParaRPr>
        </a:p>
        <a:p>
          <a:pPr algn="ctr" rtl="0">
            <a:defRPr sz="1000"/>
          </a:pPr>
          <a:r>
            <a:rPr lang="en-US" sz="800" b="0" i="0" strike="noStrike">
              <a:solidFill>
                <a:srgbClr val="000000"/>
              </a:solidFill>
              <a:latin typeface="Arial"/>
              <a:cs typeface="Arial"/>
            </a:rPr>
            <a:t>(Windows dialog-box bkrd color</a:t>
          </a:r>
        </a:p>
        <a:p>
          <a:pPr algn="ctr" rtl="0">
            <a:defRPr sz="1000"/>
          </a:pPr>
          <a:r>
            <a:rPr lang="en-US" sz="800" b="0" i="0" strike="noStrike">
              <a:solidFill>
                <a:srgbClr val="000000"/>
              </a:solidFill>
              <a:latin typeface="Arial"/>
              <a:cs typeface="Arial"/>
            </a:rPr>
            <a:t>RGB(212, 208, 200)</a:t>
          </a:r>
        </a:p>
      </xdr:txBody>
    </xdr:sp>
    <xdr:clientData/>
  </xdr:twoCellAnchor>
  <xdr:twoCellAnchor>
    <xdr:from>
      <xdr:col>4</xdr:col>
      <xdr:colOff>0</xdr:colOff>
      <xdr:row>41</xdr:row>
      <xdr:rowOff>7620</xdr:rowOff>
    </xdr:from>
    <xdr:to>
      <xdr:col>6</xdr:col>
      <xdr:colOff>243840</xdr:colOff>
      <xdr:row>43</xdr:row>
      <xdr:rowOff>114300</xdr:rowOff>
    </xdr:to>
    <xdr:sp macro="" textlink="">
      <xdr:nvSpPr>
        <xdr:cNvPr id="1396" name="MacClr"/>
        <xdr:cNvSpPr>
          <a:spLocks noChangeArrowheads="1"/>
        </xdr:cNvSpPr>
      </xdr:nvSpPr>
      <xdr:spPr bwMode="auto">
        <a:xfrm>
          <a:off x="2011680" y="6880860"/>
          <a:ext cx="1249680" cy="441960"/>
        </a:xfrm>
        <a:prstGeom prst="rect">
          <a:avLst/>
        </a:prstGeom>
        <a:solidFill>
          <a:srgbClr val="E0E0E0"/>
        </a:solidFill>
        <a:ln w="9525">
          <a:noFill/>
          <a:miter lim="800000"/>
          <a:headEnd/>
          <a:tailEnd/>
        </a:ln>
        <a:effectLst/>
      </xdr:spPr>
      <xdr:txBody>
        <a:bodyPr vertOverflow="clip" wrap="square" lIns="27432" tIns="22860" rIns="27432" bIns="0" anchor="t" upright="1"/>
        <a:lstStyle/>
        <a:p>
          <a:pPr algn="ctr" rtl="0">
            <a:defRPr sz="1000"/>
          </a:pPr>
          <a:r>
            <a:rPr lang="en-US" sz="800" b="1" i="0" strike="noStrike">
              <a:solidFill>
                <a:srgbClr val="000000"/>
              </a:solidFill>
              <a:latin typeface="Arial"/>
              <a:cs typeface="Arial"/>
            </a:rPr>
            <a:t>MacClr</a:t>
          </a:r>
          <a:endParaRPr lang="en-US" sz="800" b="0" i="0" strike="noStrike">
            <a:solidFill>
              <a:srgbClr val="000000"/>
            </a:solidFill>
            <a:latin typeface="Arial"/>
            <a:cs typeface="Arial"/>
          </a:endParaRPr>
        </a:p>
        <a:p>
          <a:pPr algn="ctr" rtl="0">
            <a:defRPr sz="1000"/>
          </a:pPr>
          <a:r>
            <a:rPr lang="en-US" sz="800" b="0" i="0" strike="noStrike">
              <a:solidFill>
                <a:srgbClr val="000000"/>
              </a:solidFill>
              <a:latin typeface="Arial"/>
              <a:cs typeface="Arial"/>
            </a:rPr>
            <a:t>(Mac dialog-box bkrd color</a:t>
          </a:r>
        </a:p>
        <a:p>
          <a:pPr algn="ctr" rtl="0">
            <a:defRPr sz="1000"/>
          </a:pPr>
          <a:r>
            <a:rPr lang="en-US" sz="800" b="0" i="0" strike="noStrike">
              <a:solidFill>
                <a:srgbClr val="000000"/>
              </a:solidFill>
              <a:latin typeface="Arial"/>
              <a:cs typeface="Arial"/>
            </a:rPr>
            <a:t>RGB(224, 224, 224)</a:t>
          </a:r>
        </a:p>
      </xdr:txBody>
    </xdr:sp>
    <xdr:clientData/>
  </xdr:twoCellAnchor>
  <xdr:twoCellAnchor>
    <xdr:from>
      <xdr:col>23</xdr:col>
      <xdr:colOff>7620</xdr:colOff>
      <xdr:row>20</xdr:row>
      <xdr:rowOff>60960</xdr:rowOff>
    </xdr:from>
    <xdr:to>
      <xdr:col>23</xdr:col>
      <xdr:colOff>449580</xdr:colOff>
      <xdr:row>21</xdr:row>
      <xdr:rowOff>7620</xdr:rowOff>
    </xdr:to>
    <xdr:sp macro="" textlink="">
      <xdr:nvSpPr>
        <xdr:cNvPr id="413870" name="Orange"/>
        <xdr:cNvSpPr>
          <a:spLocks noChangeArrowheads="1"/>
        </xdr:cNvSpPr>
      </xdr:nvSpPr>
      <xdr:spPr bwMode="auto">
        <a:xfrm>
          <a:off x="19438620" y="4015740"/>
          <a:ext cx="441960" cy="121920"/>
        </a:xfrm>
        <a:prstGeom prst="rect">
          <a:avLst/>
        </a:prstGeom>
        <a:solidFill>
          <a:srgbClr val="FF9933"/>
        </a:solidFill>
        <a:ln w="9525">
          <a:noFill/>
          <a:miter lim="800000"/>
          <a:headEnd/>
          <a:tailEnd/>
        </a:ln>
      </xdr:spPr>
    </xdr:sp>
    <xdr:clientData/>
  </xdr:twoCellAnchor>
  <xdr:twoCellAnchor>
    <xdr:from>
      <xdr:col>2</xdr:col>
      <xdr:colOff>441960</xdr:colOff>
      <xdr:row>42</xdr:row>
      <xdr:rowOff>38100</xdr:rowOff>
    </xdr:from>
    <xdr:to>
      <xdr:col>3</xdr:col>
      <xdr:colOff>144780</xdr:colOff>
      <xdr:row>43</xdr:row>
      <xdr:rowOff>137160</xdr:rowOff>
    </xdr:to>
    <xdr:grpSp>
      <xdr:nvGrpSpPr>
        <xdr:cNvPr id="413871" name="TuffZirc_Help"/>
        <xdr:cNvGrpSpPr>
          <a:grpSpLocks/>
        </xdr:cNvGrpSpPr>
      </xdr:nvGrpSpPr>
      <xdr:grpSpPr bwMode="auto">
        <a:xfrm>
          <a:off x="1858384" y="7828429"/>
          <a:ext cx="366208" cy="269390"/>
          <a:chOff x="341" y="919"/>
          <a:chExt cx="38" cy="29"/>
        </a:xfrm>
      </xdr:grpSpPr>
      <xdr:sp macro="[1]!U_2.Caveat_TuffZirc" textlink="">
        <xdr:nvSpPr>
          <xdr:cNvPr id="1399" name="AutoShape 878"/>
          <xdr:cNvSpPr>
            <a:spLocks noChangeArrowheads="1"/>
          </xdr:cNvSpPr>
        </xdr:nvSpPr>
        <xdr:spPr bwMode="auto">
          <a:xfrm>
            <a:off x="341" y="919"/>
            <a:ext cx="38" cy="25"/>
          </a:xfrm>
          <a:prstGeom prst="roundRect">
            <a:avLst>
              <a:gd name="adj" fmla="val 16667"/>
            </a:avLst>
          </a:prstGeom>
          <a:solidFill>
            <a:srgbClr val="FFD1EB"/>
          </a:solidFill>
          <a:ln w="9525">
            <a:solidFill>
              <a:srgbClr val="000000"/>
            </a:solidFill>
            <a:round/>
            <a:headEnd/>
            <a:tailEnd/>
          </a:ln>
          <a:effectLst>
            <a:outerShdw dist="35921" dir="2700000" algn="ctr" rotWithShape="0">
              <a:srgbClr val="808080"/>
            </a:outerShdw>
          </a:effectLst>
        </xdr:spPr>
      </xdr:sp>
      <xdr:sp macro="[1]!U_2.Caveat_TuffZirc" textlink="">
        <xdr:nvSpPr>
          <xdr:cNvPr id="1400" name="Text Box 879"/>
          <xdr:cNvSpPr txBox="1">
            <a:spLocks noChangeArrowheads="1"/>
          </xdr:cNvSpPr>
        </xdr:nvSpPr>
        <xdr:spPr bwMode="auto">
          <a:xfrm>
            <a:off x="343" y="927"/>
            <a:ext cx="31" cy="21"/>
          </a:xfrm>
          <a:prstGeom prst="rect">
            <a:avLst/>
          </a:prstGeom>
          <a:noFill/>
          <a:ln w="9525">
            <a:noFill/>
            <a:miter lim="800000"/>
            <a:headEnd/>
            <a:tailEnd/>
          </a:ln>
        </xdr:spPr>
        <xdr:txBody>
          <a:bodyPr wrap="none" lIns="27432" tIns="27432" rIns="27432" bIns="0" anchor="t" upright="1">
            <a:spAutoFit/>
          </a:bodyPr>
          <a:lstStyle/>
          <a:p>
            <a:pPr algn="ctr" rtl="0">
              <a:defRPr sz="1000"/>
            </a:pPr>
            <a:r>
              <a:rPr lang="en-US" sz="1000" b="0" i="0" strike="noStrike">
                <a:solidFill>
                  <a:srgbClr val="000000"/>
                </a:solidFill>
                <a:latin typeface="Geneva"/>
              </a:rPr>
              <a:t>Help</a:t>
            </a:r>
          </a:p>
        </xdr:txBody>
      </xdr:sp>
    </xdr:grpSp>
    <xdr:clientData/>
  </xdr:twoCellAnchor>
  <xdr:twoCellAnchor>
    <xdr:from>
      <xdr:col>2</xdr:col>
      <xdr:colOff>556260</xdr:colOff>
      <xdr:row>12</xdr:row>
      <xdr:rowOff>53340</xdr:rowOff>
    </xdr:from>
    <xdr:to>
      <xdr:col>3</xdr:col>
      <xdr:colOff>381000</xdr:colOff>
      <xdr:row>13</xdr:row>
      <xdr:rowOff>129540</xdr:rowOff>
    </xdr:to>
    <xdr:sp macro="" textlink="">
      <xdr:nvSpPr>
        <xdr:cNvPr id="413872" name="miShape"/>
        <xdr:cNvSpPr>
          <a:spLocks/>
        </xdr:cNvSpPr>
      </xdr:nvSpPr>
      <xdr:spPr bwMode="auto">
        <a:xfrm>
          <a:off x="1973580" y="2415540"/>
          <a:ext cx="487680" cy="274320"/>
        </a:xfrm>
        <a:custGeom>
          <a:avLst/>
          <a:gdLst>
            <a:gd name="T0" fmla="*/ 0 w 50"/>
            <a:gd name="T1" fmla="*/ 0 h 50"/>
            <a:gd name="T2" fmla="*/ 2147483647 w 50"/>
            <a:gd name="T3" fmla="*/ 0 h 50"/>
            <a:gd name="T4" fmla="*/ 2147483647 w 50"/>
            <a:gd name="T5" fmla="*/ 2147483647 h 50"/>
            <a:gd name="T6" fmla="*/ 0 w 50"/>
            <a:gd name="T7" fmla="*/ 2147483647 h 50"/>
            <a:gd name="T8" fmla="*/ 0 w 50"/>
            <a:gd name="T9" fmla="*/ 0 h 50"/>
            <a:gd name="T10" fmla="*/ 0 w 50"/>
            <a:gd name="T11" fmla="*/ 0 h 50"/>
            <a:gd name="T12" fmla="*/ 0 60000 65536"/>
            <a:gd name="T13" fmla="*/ 0 60000 65536"/>
            <a:gd name="T14" fmla="*/ 0 60000 65536"/>
            <a:gd name="T15" fmla="*/ 0 60000 65536"/>
            <a:gd name="T16" fmla="*/ 0 60000 65536"/>
            <a:gd name="T17" fmla="*/ 0 60000 65536"/>
            <a:gd name="T18" fmla="*/ 0 w 50"/>
            <a:gd name="T19" fmla="*/ 0 h 50"/>
            <a:gd name="T20" fmla="*/ 50 w 50"/>
            <a:gd name="T21" fmla="*/ 50 h 50"/>
          </a:gdLst>
          <a:ahLst/>
          <a:cxnLst>
            <a:cxn ang="T12">
              <a:pos x="T0" y="T1"/>
            </a:cxn>
            <a:cxn ang="T13">
              <a:pos x="T2" y="T3"/>
            </a:cxn>
            <a:cxn ang="T14">
              <a:pos x="T4" y="T5"/>
            </a:cxn>
            <a:cxn ang="T15">
              <a:pos x="T6" y="T7"/>
            </a:cxn>
            <a:cxn ang="T16">
              <a:pos x="T8" y="T9"/>
            </a:cxn>
            <a:cxn ang="T17">
              <a:pos x="T10" y="T11"/>
            </a:cxn>
          </a:cxnLst>
          <a:rect l="T18" t="T19" r="T20" b="T21"/>
          <a:pathLst>
            <a:path w="50" h="50">
              <a:moveTo>
                <a:pt x="0" y="0"/>
              </a:moveTo>
              <a:lnTo>
                <a:pt x="50" y="0"/>
              </a:lnTo>
              <a:lnTo>
                <a:pt x="50" y="50"/>
              </a:lnTo>
              <a:lnTo>
                <a:pt x="0" y="50"/>
              </a:lnTo>
              <a:lnTo>
                <a:pt x="0" y="0"/>
              </a:lnTo>
              <a:close/>
            </a:path>
          </a:pathLst>
        </a:cu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266700</xdr:colOff>
      <xdr:row>2</xdr:row>
      <xdr:rowOff>0</xdr:rowOff>
    </xdr:from>
    <xdr:to>
      <xdr:col>11</xdr:col>
      <xdr:colOff>60960</xdr:colOff>
      <xdr:row>12</xdr:row>
      <xdr:rowOff>76200</xdr:rowOff>
    </xdr:to>
    <xdr:sp macro="" textlink="">
      <xdr:nvSpPr>
        <xdr:cNvPr id="71681" name="WordArt 1"/>
        <xdr:cNvSpPr>
          <a:spLocks noChangeArrowheads="1" noChangeShapeType="1" noTextEdit="1"/>
        </xdr:cNvSpPr>
      </xdr:nvSpPr>
      <xdr:spPr bwMode="auto">
        <a:xfrm>
          <a:off x="266700" y="335280"/>
          <a:ext cx="6667500" cy="1752600"/>
        </a:xfrm>
        <a:prstGeom prst="rect">
          <a:avLst/>
        </a:prstGeom>
      </xdr:spPr>
      <xdr:txBody>
        <a:bodyPr wrap="none" fromWordArt="1">
          <a:prstTxWarp prst="textPlain">
            <a:avLst>
              <a:gd name="adj" fmla="val 50000"/>
            </a:avLst>
          </a:prstTxWarp>
        </a:bodyPr>
        <a:lstStyle/>
        <a:p>
          <a:pPr algn="ctr" rtl="0"/>
          <a:r>
            <a:rPr lang="en-US" sz="9600" b="1" i="1" kern="10" spc="0">
              <a:ln w="9525">
                <a:solidFill>
                  <a:srgbClr val="969696"/>
                </a:solidFill>
                <a:round/>
                <a:headEnd/>
                <a:tailEnd/>
              </a:ln>
              <a:solidFill>
                <a:srgbClr val="A2A2A2"/>
              </a:solidFill>
              <a:effectLst>
                <a:outerShdw dist="35921" dir="2700000" algn="ctr" rotWithShape="0">
                  <a:srgbClr val="808080">
                    <a:alpha val="80000"/>
                  </a:srgbClr>
                </a:outerShdw>
              </a:effectLst>
              <a:latin typeface="Comic Sans MS"/>
            </a:rPr>
            <a:t>Isoplot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20</xdr:row>
      <xdr:rowOff>464820</xdr:rowOff>
    </xdr:from>
    <xdr:to>
      <xdr:col>3</xdr:col>
      <xdr:colOff>449580</xdr:colOff>
      <xdr:row>20</xdr:row>
      <xdr:rowOff>655320</xdr:rowOff>
    </xdr:to>
    <xdr:sp macro="" textlink="">
      <xdr:nvSpPr>
        <xdr:cNvPr id="416769" name="AutoShape 4"/>
        <xdr:cNvSpPr>
          <a:spLocks noChangeArrowheads="1"/>
        </xdr:cNvSpPr>
      </xdr:nvSpPr>
      <xdr:spPr bwMode="auto">
        <a:xfrm>
          <a:off x="9212580" y="25298400"/>
          <a:ext cx="617220" cy="190500"/>
        </a:xfrm>
        <a:prstGeom prst="roundRect">
          <a:avLst>
            <a:gd name="adj" fmla="val 16667"/>
          </a:avLst>
        </a:prstGeom>
        <a:solidFill>
          <a:srgbClr val="7DDDDF"/>
        </a:solidFill>
        <a:ln w="6350">
          <a:solidFill>
            <a:srgbClr val="000000"/>
          </a:solidFill>
          <a:round/>
          <a:headEnd/>
          <a:tailEnd/>
        </a:ln>
      </xdr:spPr>
    </xdr:sp>
    <xdr:clientData/>
  </xdr:twoCellAnchor>
  <xdr:twoCellAnchor>
    <xdr:from>
      <xdr:col>3</xdr:col>
      <xdr:colOff>472440</xdr:colOff>
      <xdr:row>18</xdr:row>
      <xdr:rowOff>274320</xdr:rowOff>
    </xdr:from>
    <xdr:to>
      <xdr:col>5</xdr:col>
      <xdr:colOff>0</xdr:colOff>
      <xdr:row>18</xdr:row>
      <xdr:rowOff>601980</xdr:rowOff>
    </xdr:to>
    <xdr:sp macro="" textlink="">
      <xdr:nvSpPr>
        <xdr:cNvPr id="64517" name="Oval 5"/>
        <xdr:cNvSpPr>
          <a:spLocks noChangeArrowheads="1"/>
        </xdr:cNvSpPr>
      </xdr:nvSpPr>
      <xdr:spPr bwMode="auto">
        <a:xfrm>
          <a:off x="9852660" y="23515320"/>
          <a:ext cx="777240" cy="327660"/>
        </a:xfrm>
        <a:prstGeom prst="ellipse">
          <a:avLst/>
        </a:prstGeom>
        <a:solidFill>
          <a:srgbClr val="7DDDDF"/>
        </a:solidFill>
        <a:ln w="12700">
          <a:solidFill>
            <a:srgbClr val="000000"/>
          </a:solidFill>
          <a:round/>
          <a:headEnd/>
          <a:tailEnd/>
        </a:ln>
        <a:effectLst>
          <a:outerShdw dist="53882" dir="2700000" algn="ctr" rotWithShape="0">
            <a:srgbClr val="C0C0C0"/>
          </a:outerShdw>
        </a:effec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129540</xdr:colOff>
      <xdr:row>15</xdr:row>
      <xdr:rowOff>30480</xdr:rowOff>
    </xdr:from>
    <xdr:to>
      <xdr:col>2</xdr:col>
      <xdr:colOff>830580</xdr:colOff>
      <xdr:row>21</xdr:row>
      <xdr:rowOff>30480</xdr:rowOff>
    </xdr:to>
    <xdr:sp macro="" textlink="">
      <xdr:nvSpPr>
        <xdr:cNvPr id="417793" name="Rectangle 15"/>
        <xdr:cNvSpPr>
          <a:spLocks noChangeArrowheads="1"/>
        </xdr:cNvSpPr>
      </xdr:nvSpPr>
      <xdr:spPr bwMode="auto">
        <a:xfrm>
          <a:off x="1356360" y="2735580"/>
          <a:ext cx="701040" cy="1005840"/>
        </a:xfrm>
        <a:prstGeom prst="rect">
          <a:avLst/>
        </a:prstGeom>
        <a:noFill/>
        <a:ln w="9525">
          <a:noFill/>
          <a:miter lim="800000"/>
          <a:headEnd/>
          <a:tailEnd/>
        </a:ln>
      </xdr:spPr>
    </xdr:sp>
    <xdr:clientData/>
  </xdr:twoCellAnchor>
  <xdr:twoCellAnchor>
    <xdr:from>
      <xdr:col>2</xdr:col>
      <xdr:colOff>129540</xdr:colOff>
      <xdr:row>15</xdr:row>
      <xdr:rowOff>30480</xdr:rowOff>
    </xdr:from>
    <xdr:to>
      <xdr:col>2</xdr:col>
      <xdr:colOff>830580</xdr:colOff>
      <xdr:row>21</xdr:row>
      <xdr:rowOff>30480</xdr:rowOff>
    </xdr:to>
    <xdr:sp macro="" textlink="">
      <xdr:nvSpPr>
        <xdr:cNvPr id="417794" name="Rectangle 17"/>
        <xdr:cNvSpPr>
          <a:spLocks noChangeArrowheads="1"/>
        </xdr:cNvSpPr>
      </xdr:nvSpPr>
      <xdr:spPr bwMode="auto">
        <a:xfrm>
          <a:off x="1356360" y="2735580"/>
          <a:ext cx="701040" cy="100584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RL/Desktop/_ProgExport/Isoplot3.xla"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ogo"/>
      <sheetName val="Menus"/>
      <sheetName val="IsoSetup"/>
      <sheetName val="Caveats"/>
      <sheetName val="DialogsWin"/>
      <sheetName val="DialogsMacX"/>
      <sheetName val="UserFrms"/>
      <sheetName val="3dLinRes"/>
      <sheetName val="3dU"/>
      <sheetName val="Add Points"/>
      <sheetName val="Anch"/>
      <sheetName val="DialogsMac"/>
      <sheetName val="ArStepAge"/>
      <sheetName val="AxLab"/>
      <sheetName val="Bracket"/>
      <sheetName val="ConcAge"/>
      <sheetName val="ConcLinRes"/>
      <sheetName val="ConcLinType"/>
      <sheetName val="ConcScale"/>
      <sheetName val="Curve"/>
      <sheetName val="ErrInp"/>
      <sheetName val="InvertPtype"/>
      <sheetName val="IsoRes"/>
      <sheetName val="KentRes"/>
      <sheetName val="MC"/>
      <sheetName val="Mix"/>
      <sheetName val="MoreUevos"/>
      <sheetName val="PbGrowth"/>
      <sheetName val="PbUdisEq"/>
      <sheetName val="PlotLimits"/>
      <sheetName val="ProbPlot"/>
      <sheetName val="ProjPts"/>
      <sheetName val="RobustRes"/>
      <sheetName val="ThUage"/>
      <sheetName val="Uiso"/>
      <sheetName val="WtdAv"/>
      <sheetName val="xyzErrs"/>
      <sheetName val="xyWtdAv"/>
      <sheetName val="YorkRes"/>
      <sheetName val="bftsplk"/>
      <sheetName val="Isoplot3"/>
    </sheetNames>
    <definedNames>
      <definedName name="CopyPicture"/>
      <definedName name="MoveChart"/>
      <definedName name="U_2.Caveat_TuffZirc"/>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autoPageBreaks="0"/>
  </sheetPr>
  <dimension ref="A1:CA122"/>
  <sheetViews>
    <sheetView showGridLines="0" tabSelected="1" zoomScale="85" workbookViewId="0">
      <selection sqref="A1:XFD1048576"/>
    </sheetView>
  </sheetViews>
  <sheetFormatPr defaultColWidth="7.33203125" defaultRowHeight="13.2"/>
  <cols>
    <col min="1" max="1" width="8.33203125" style="165" customWidth="1"/>
    <col min="2" max="2" width="12.33203125" style="165" customWidth="1"/>
    <col min="3" max="3" width="9.6640625" style="165" customWidth="1"/>
    <col min="4" max="4" width="10.5546875" style="165" customWidth="1"/>
    <col min="5" max="5" width="8.5546875" style="165" customWidth="1"/>
    <col min="6" max="6" width="21.6640625" style="165" customWidth="1"/>
    <col min="7" max="7" width="14.5546875" style="165" customWidth="1"/>
    <col min="8" max="8" width="19.5546875" style="165" customWidth="1"/>
    <col min="9" max="9" width="16.5546875" style="165" bestFit="1" customWidth="1"/>
    <col min="10" max="10" width="11.88671875" style="165" customWidth="1"/>
    <col min="11" max="11" width="13" style="165" customWidth="1"/>
    <col min="12" max="12" width="10" style="165" customWidth="1"/>
    <col min="13" max="13" width="12.44140625" style="165" customWidth="1"/>
    <col min="14" max="14" width="11.44140625" style="165" customWidth="1"/>
    <col min="15" max="15" width="11" style="165" customWidth="1"/>
    <col min="16" max="16" width="3" style="165" customWidth="1"/>
    <col min="17" max="17" width="19.5546875" style="165" customWidth="1"/>
    <col min="18" max="18" width="7.88671875" style="165" customWidth="1"/>
    <col min="19" max="19" width="16.109375" style="165" customWidth="1"/>
    <col min="20" max="20" width="8.88671875" style="165" customWidth="1"/>
    <col min="21" max="21" width="10" style="165" customWidth="1"/>
    <col min="22" max="22" width="10.88671875" style="165" customWidth="1"/>
    <col min="23" max="23" width="15.44140625" style="165" customWidth="1"/>
    <col min="24" max="24" width="6.6640625" style="165" customWidth="1"/>
    <col min="25" max="25" width="9" style="165" bestFit="1" customWidth="1"/>
    <col min="26" max="27" width="10.109375" style="165" customWidth="1"/>
    <col min="28" max="28" width="17.6640625" style="595" customWidth="1"/>
    <col min="29" max="29" width="9" style="595" customWidth="1"/>
    <col min="30" max="30" width="2.6640625" style="165" bestFit="1" customWidth="1"/>
    <col min="31" max="31" width="18.88671875" style="165" bestFit="1" customWidth="1"/>
    <col min="32" max="32" width="7.88671875" style="165" customWidth="1"/>
    <col min="33" max="33" width="4" style="165" customWidth="1"/>
    <col min="34" max="34" width="5.109375" style="165" customWidth="1"/>
    <col min="35" max="35" width="7.88671875" style="165" customWidth="1"/>
    <col min="36" max="36" width="12.5546875" style="165" customWidth="1"/>
    <col min="37" max="37" width="10.33203125" style="165" bestFit="1" customWidth="1"/>
    <col min="38" max="38" width="5.5546875" style="165" bestFit="1" customWidth="1"/>
    <col min="39" max="39" width="1.6640625" style="165" customWidth="1"/>
    <col min="40" max="41" width="3.88671875" style="245" customWidth="1"/>
    <col min="42" max="42" width="9" style="310" bestFit="1" customWidth="1"/>
    <col min="43" max="43" width="8.33203125" style="248" bestFit="1" customWidth="1"/>
    <col min="44" max="44" width="6.6640625" style="245" customWidth="1"/>
    <col min="45" max="45" width="7.88671875" style="248" bestFit="1" customWidth="1"/>
    <col min="46" max="46" width="7.109375" style="304" customWidth="1"/>
    <col min="47" max="49" width="3.5546875" style="305" bestFit="1" customWidth="1"/>
    <col min="50" max="50" width="4.88671875" style="165" customWidth="1"/>
    <col min="51" max="52" width="36.6640625" style="165" bestFit="1" customWidth="1"/>
    <col min="53" max="53" width="64.88671875" style="165" customWidth="1"/>
    <col min="54" max="54" width="4.88671875" style="165" customWidth="1"/>
    <col min="55" max="55" width="3.44140625" style="165" customWidth="1"/>
    <col min="56" max="59" width="3.6640625" style="594" customWidth="1"/>
    <col min="60" max="60" width="2.6640625" style="165" customWidth="1"/>
    <col min="61" max="64" width="3.6640625" style="165" customWidth="1"/>
    <col min="65" max="66" width="7.33203125" style="165" customWidth="1"/>
    <col min="67" max="67" width="20.44140625" style="165" bestFit="1" customWidth="1"/>
    <col min="68" max="68" width="24.44140625" style="165" bestFit="1" customWidth="1"/>
    <col min="69" max="69" width="19.21875" style="165" bestFit="1" customWidth="1"/>
    <col min="70" max="70" width="1.33203125" style="165" customWidth="1"/>
    <col min="71" max="71" width="28.88671875" style="165" bestFit="1" customWidth="1"/>
    <col min="72" max="72" width="24.44140625" style="165" bestFit="1" customWidth="1"/>
    <col min="73" max="73" width="14" style="165" bestFit="1" customWidth="1"/>
    <col min="74" max="75" width="7.33203125" style="165"/>
    <col min="76" max="76" width="12.21875" style="165" bestFit="1" customWidth="1"/>
    <col min="77" max="77" width="6.77734375" style="165" bestFit="1" customWidth="1"/>
    <col min="78" max="78" width="20.109375" style="165" bestFit="1" customWidth="1"/>
    <col min="79" max="16384" width="7.33203125" style="165"/>
  </cols>
  <sheetData>
    <row r="1" spans="1:79" ht="15.6">
      <c r="A1" s="701" t="s">
        <v>737</v>
      </c>
      <c r="B1" s="677"/>
      <c r="C1" s="677"/>
      <c r="D1" s="677"/>
      <c r="E1" s="18" t="s">
        <v>1944</v>
      </c>
      <c r="F1" s="565">
        <v>4.1500000000000004</v>
      </c>
      <c r="G1" s="495">
        <v>39369</v>
      </c>
      <c r="H1" s="492"/>
      <c r="I1" s="493"/>
      <c r="J1" s="494"/>
      <c r="K1" s="615"/>
      <c r="L1" s="20">
        <v>1.048576</v>
      </c>
      <c r="M1" s="19" t="s">
        <v>1049</v>
      </c>
      <c r="N1" s="21"/>
      <c r="O1" s="21"/>
      <c r="P1" s="615"/>
      <c r="Q1" s="21"/>
      <c r="R1" s="21"/>
      <c r="S1" s="21"/>
      <c r="T1" s="21"/>
      <c r="U1" s="21"/>
      <c r="V1" s="21"/>
      <c r="W1" s="21"/>
      <c r="X1" s="21"/>
      <c r="Y1" s="21"/>
      <c r="Z1" s="21"/>
      <c r="AA1" s="21"/>
      <c r="AB1" s="22"/>
      <c r="AC1" s="629"/>
      <c r="AD1" s="615"/>
      <c r="AE1" s="700"/>
      <c r="AF1" s="700"/>
      <c r="AG1" s="700"/>
      <c r="AH1" s="23"/>
      <c r="AI1" s="23"/>
      <c r="AJ1" s="615"/>
      <c r="AK1" s="615"/>
      <c r="AL1" s="21"/>
      <c r="AM1" s="21"/>
      <c r="AN1" s="225"/>
      <c r="AO1" s="225"/>
      <c r="AP1" s="225" t="s">
        <v>2043</v>
      </c>
      <c r="AQ1" s="225"/>
      <c r="AR1" s="225"/>
      <c r="AS1" s="225"/>
      <c r="AT1" s="225"/>
    </row>
    <row r="2" spans="1:79" ht="14.4" thickBot="1">
      <c r="A2" s="186"/>
      <c r="B2" s="678"/>
      <c r="C2" s="678"/>
      <c r="D2" s="678"/>
      <c r="E2" s="188" t="s">
        <v>2046</v>
      </c>
      <c r="F2" s="530" t="s">
        <v>2228</v>
      </c>
      <c r="G2" s="167"/>
      <c r="H2" s="167"/>
      <c r="I2" s="190"/>
      <c r="J2" s="629"/>
      <c r="K2" s="21"/>
      <c r="L2" s="21"/>
      <c r="M2" s="191"/>
      <c r="N2" s="21"/>
      <c r="O2" s="191"/>
      <c r="P2" s="21"/>
      <c r="Q2" s="640"/>
      <c r="R2" s="191"/>
      <c r="S2" s="21"/>
      <c r="T2" s="24" t="s">
        <v>1047</v>
      </c>
      <c r="U2" s="194"/>
      <c r="V2" s="194"/>
      <c r="W2" s="194"/>
      <c r="X2" s="25"/>
      <c r="Y2" s="25"/>
      <c r="Z2" s="25"/>
      <c r="AA2" s="25"/>
      <c r="AB2" s="22"/>
      <c r="AC2" s="534" t="s">
        <v>95</v>
      </c>
      <c r="AD2" s="22">
        <v>0</v>
      </c>
      <c r="AE2" s="48"/>
      <c r="AF2" s="24" t="s">
        <v>517</v>
      </c>
      <c r="AG2" s="27"/>
      <c r="AH2" s="23"/>
      <c r="AI2" s="23" t="s">
        <v>828</v>
      </c>
      <c r="AM2" s="26" t="s">
        <v>519</v>
      </c>
      <c r="AN2" s="226"/>
      <c r="AO2" s="226"/>
      <c r="AP2" s="309" t="s">
        <v>1245</v>
      </c>
      <c r="AQ2" s="246"/>
      <c r="AR2" s="226" t="s">
        <v>1319</v>
      </c>
      <c r="AS2" s="325" t="s">
        <v>1890</v>
      </c>
    </row>
    <row r="3" spans="1:79" ht="16.2" thickTop="1" thickBot="1">
      <c r="A3" s="109"/>
      <c r="B3" s="110" t="s">
        <v>520</v>
      </c>
      <c r="C3" s="111" t="s">
        <v>273</v>
      </c>
      <c r="D3" s="111"/>
      <c r="E3" s="97"/>
      <c r="F3" s="98"/>
      <c r="G3" s="699" t="s">
        <v>43</v>
      </c>
      <c r="H3" s="140"/>
      <c r="I3" s="145"/>
      <c r="J3" s="51" t="s">
        <v>44</v>
      </c>
      <c r="K3" s="51"/>
      <c r="L3" s="51"/>
      <c r="M3" s="51"/>
      <c r="N3" s="51"/>
      <c r="O3" s="52"/>
      <c r="P3" s="29"/>
      <c r="Q3" s="53" t="s">
        <v>2028</v>
      </c>
      <c r="R3" s="54"/>
      <c r="S3" s="29"/>
      <c r="T3" s="133" t="s">
        <v>2029</v>
      </c>
      <c r="U3" s="55" t="s">
        <v>694</v>
      </c>
      <c r="V3" s="56" t="s">
        <v>1112</v>
      </c>
      <c r="W3" s="57"/>
      <c r="X3" s="57"/>
      <c r="Y3" s="57"/>
      <c r="Z3" s="55" t="s">
        <v>1113</v>
      </c>
      <c r="AA3" s="58" t="s">
        <v>1114</v>
      </c>
      <c r="AB3" s="535" t="s">
        <v>1810</v>
      </c>
      <c r="AC3" s="536" t="b">
        <v>1</v>
      </c>
      <c r="AD3" s="41">
        <v>1</v>
      </c>
      <c r="AE3" s="470" t="s">
        <v>1885</v>
      </c>
      <c r="AF3" s="32" t="s">
        <v>2044</v>
      </c>
      <c r="AG3" s="33">
        <v>0</v>
      </c>
      <c r="AH3" s="30">
        <v>1</v>
      </c>
      <c r="AI3" s="30">
        <v>16777215</v>
      </c>
      <c r="AM3" s="1" t="s">
        <v>1569</v>
      </c>
      <c r="AN3" s="227"/>
      <c r="AO3" s="227"/>
      <c r="AP3" s="312" t="s">
        <v>1246</v>
      </c>
      <c r="AQ3" s="313" t="s">
        <v>1247</v>
      </c>
      <c r="AR3" s="249">
        <v>-1</v>
      </c>
      <c r="AS3" s="314">
        <v>-1</v>
      </c>
      <c r="AT3" s="324" t="s">
        <v>1248</v>
      </c>
      <c r="AU3" s="306" t="s">
        <v>1376</v>
      </c>
      <c r="AV3" s="307" t="s">
        <v>1933</v>
      </c>
      <c r="AW3" s="308" t="s">
        <v>1934</v>
      </c>
    </row>
    <row r="4" spans="1:79" ht="16.8" thickTop="1" thickBot="1">
      <c r="A4" s="112"/>
      <c r="B4" s="113" t="s">
        <v>1570</v>
      </c>
      <c r="C4" s="114" t="s">
        <v>2120</v>
      </c>
      <c r="D4" s="141"/>
      <c r="E4" s="99"/>
      <c r="F4" s="148" t="s">
        <v>1544</v>
      </c>
      <c r="G4" s="698" t="s">
        <v>520</v>
      </c>
      <c r="H4" s="527" t="s">
        <v>799</v>
      </c>
      <c r="I4" s="146"/>
      <c r="J4" s="60" t="s">
        <v>2175</v>
      </c>
      <c r="K4" s="100"/>
      <c r="L4" s="61"/>
      <c r="M4" s="59" t="s">
        <v>2176</v>
      </c>
      <c r="N4" s="61"/>
      <c r="O4" s="62"/>
      <c r="P4" s="193"/>
      <c r="Q4" s="131" t="s">
        <v>2072</v>
      </c>
      <c r="R4" s="504">
        <v>11.151999999999999</v>
      </c>
      <c r="S4" s="183"/>
      <c r="T4" s="63">
        <v>18</v>
      </c>
      <c r="U4" s="64">
        <v>1</v>
      </c>
      <c r="V4" s="64">
        <v>5</v>
      </c>
      <c r="W4" s="65"/>
      <c r="X4" s="66"/>
      <c r="Y4" s="66"/>
      <c r="Z4" s="64">
        <v>2</v>
      </c>
      <c r="AA4" s="67">
        <v>1</v>
      </c>
      <c r="AB4" s="535" t="s">
        <v>2084</v>
      </c>
      <c r="AC4" s="537">
        <v>12648447</v>
      </c>
      <c r="AD4" s="41">
        <v>2</v>
      </c>
      <c r="AE4" s="470" t="s">
        <v>21</v>
      </c>
      <c r="AF4" s="37" t="s">
        <v>1813</v>
      </c>
      <c r="AG4" s="38">
        <v>1</v>
      </c>
      <c r="AH4" s="203">
        <v>2</v>
      </c>
      <c r="AI4" s="22">
        <v>0</v>
      </c>
      <c r="AM4" s="10" t="s">
        <v>1168</v>
      </c>
      <c r="AN4" s="228"/>
      <c r="AO4" s="228"/>
      <c r="AP4" s="315" t="s">
        <v>2044</v>
      </c>
      <c r="AQ4" s="247" t="s">
        <v>927</v>
      </c>
      <c r="AR4" s="323">
        <v>-4142</v>
      </c>
      <c r="AS4" s="255">
        <v>-4142</v>
      </c>
      <c r="AT4" s="316" t="s">
        <v>1224</v>
      </c>
      <c r="AU4" s="305">
        <v>0</v>
      </c>
      <c r="AV4" s="305">
        <v>0</v>
      </c>
      <c r="AW4" s="305">
        <v>0</v>
      </c>
      <c r="BF4" s="198" t="s">
        <v>1998</v>
      </c>
    </row>
    <row r="5" spans="1:79" ht="15.75" customHeight="1" thickTop="1" thickBot="1">
      <c r="A5" s="115" t="s">
        <v>1578</v>
      </c>
      <c r="B5" s="116" t="s">
        <v>1169</v>
      </c>
      <c r="C5" s="117" t="s">
        <v>1170</v>
      </c>
      <c r="D5" s="168" t="s">
        <v>192</v>
      </c>
      <c r="E5" s="101"/>
      <c r="F5" s="102" t="s">
        <v>1323</v>
      </c>
      <c r="G5" s="103" t="s">
        <v>1324</v>
      </c>
      <c r="H5" s="103" t="s">
        <v>1543</v>
      </c>
      <c r="I5" s="147" t="s">
        <v>1398</v>
      </c>
      <c r="J5" s="69" t="s">
        <v>34</v>
      </c>
      <c r="K5" s="69" t="s">
        <v>35</v>
      </c>
      <c r="L5" s="69" t="s">
        <v>36</v>
      </c>
      <c r="M5" s="68" t="s">
        <v>34</v>
      </c>
      <c r="N5" s="70" t="s">
        <v>35</v>
      </c>
      <c r="O5" s="71" t="s">
        <v>36</v>
      </c>
      <c r="P5" s="21"/>
      <c r="Q5" s="131" t="s">
        <v>194</v>
      </c>
      <c r="R5" s="505">
        <v>12.997999999999999</v>
      </c>
      <c r="S5" s="702"/>
      <c r="T5" s="694"/>
      <c r="U5" s="72" t="s">
        <v>195</v>
      </c>
      <c r="V5" s="73" t="s">
        <v>174</v>
      </c>
      <c r="W5" s="74">
        <v>1</v>
      </c>
      <c r="X5" s="596"/>
      <c r="Y5" s="697">
        <v>0</v>
      </c>
      <c r="Z5" s="489" t="s">
        <v>2129</v>
      </c>
      <c r="AA5" s="596"/>
      <c r="AB5" s="535" t="s">
        <v>776</v>
      </c>
      <c r="AC5" s="537">
        <v>14935011</v>
      </c>
      <c r="AD5" s="41">
        <v>3</v>
      </c>
      <c r="AE5" s="470" t="s">
        <v>777</v>
      </c>
      <c r="AF5" s="37" t="s">
        <v>1573</v>
      </c>
      <c r="AG5" s="38">
        <v>2</v>
      </c>
      <c r="AH5" s="22">
        <v>3</v>
      </c>
      <c r="AI5" s="22">
        <v>16777215</v>
      </c>
      <c r="AM5" s="9" t="s">
        <v>1275</v>
      </c>
      <c r="AN5" s="229"/>
      <c r="AO5" s="229"/>
      <c r="AP5" s="315" t="s">
        <v>1813</v>
      </c>
      <c r="AQ5" s="247" t="s">
        <v>928</v>
      </c>
      <c r="AR5" s="257">
        <v>1</v>
      </c>
      <c r="AS5" s="255">
        <v>0</v>
      </c>
      <c r="AT5" s="316" t="s">
        <v>1250</v>
      </c>
      <c r="AU5" s="305">
        <v>255</v>
      </c>
      <c r="AV5" s="305">
        <v>255</v>
      </c>
      <c r="AW5" s="305">
        <v>255</v>
      </c>
      <c r="AZ5" s="164" t="s">
        <v>500</v>
      </c>
      <c r="BC5" s="164" t="s">
        <v>1845</v>
      </c>
      <c r="BD5" s="196"/>
      <c r="BE5" s="196" t="s">
        <v>1846</v>
      </c>
      <c r="BF5" s="196"/>
      <c r="BG5" s="196"/>
      <c r="BH5" s="164" t="s">
        <v>1999</v>
      </c>
      <c r="BI5" s="178"/>
      <c r="BK5" s="197" t="s">
        <v>1673</v>
      </c>
      <c r="BO5" s="566" t="s">
        <v>1603</v>
      </c>
      <c r="BP5" s="567"/>
      <c r="BQ5" s="568"/>
      <c r="BR5" s="569"/>
      <c r="BS5" s="570" t="s">
        <v>728</v>
      </c>
      <c r="BT5" s="571"/>
      <c r="BU5" s="572"/>
      <c r="BW5"/>
      <c r="CA5"/>
    </row>
    <row r="6" spans="1:79" ht="16.2" thickTop="1">
      <c r="A6" s="482" t="s">
        <v>1423</v>
      </c>
      <c r="B6" s="496">
        <v>1.5512499999999999E-10</v>
      </c>
      <c r="C6" s="500" t="s">
        <v>530</v>
      </c>
      <c r="D6" s="142">
        <v>1</v>
      </c>
      <c r="E6" s="104">
        <v>1</v>
      </c>
      <c r="F6" s="105" t="s">
        <v>531</v>
      </c>
      <c r="G6" s="646"/>
      <c r="H6" s="645" t="s">
        <v>531</v>
      </c>
      <c r="I6" s="591" t="s">
        <v>531</v>
      </c>
      <c r="J6" s="682" t="s">
        <v>786</v>
      </c>
      <c r="K6" s="682" t="s">
        <v>288</v>
      </c>
      <c r="L6" s="682" t="s">
        <v>1449</v>
      </c>
      <c r="M6" s="683" t="s">
        <v>354</v>
      </c>
      <c r="N6" s="682" t="s">
        <v>355</v>
      </c>
      <c r="O6" s="685" t="s">
        <v>356</v>
      </c>
      <c r="P6" s="192"/>
      <c r="Q6" s="131" t="s">
        <v>1435</v>
      </c>
      <c r="R6" s="504">
        <v>31.23</v>
      </c>
      <c r="S6" s="183"/>
      <c r="T6" s="694"/>
      <c r="U6" s="37" t="s">
        <v>2226</v>
      </c>
      <c r="V6" s="75" t="s">
        <v>1129</v>
      </c>
      <c r="W6" s="76">
        <v>3</v>
      </c>
      <c r="X6" s="596"/>
      <c r="Y6" s="671">
        <v>255</v>
      </c>
      <c r="Z6" s="490" t="s">
        <v>22</v>
      </c>
      <c r="AA6" s="596"/>
      <c r="AB6" s="535" t="s">
        <v>1689</v>
      </c>
      <c r="AC6" s="537">
        <v>9437184</v>
      </c>
      <c r="AD6" s="41">
        <v>4</v>
      </c>
      <c r="AE6" s="470" t="s">
        <v>545</v>
      </c>
      <c r="AF6" s="37" t="s">
        <v>546</v>
      </c>
      <c r="AG6" s="38">
        <v>40</v>
      </c>
      <c r="AH6" s="204">
        <v>4</v>
      </c>
      <c r="AI6" s="22">
        <v>14935011</v>
      </c>
      <c r="AM6" s="3" t="s">
        <v>787</v>
      </c>
      <c r="AN6" s="230"/>
      <c r="AO6" s="230"/>
      <c r="AP6" s="315" t="s">
        <v>1573</v>
      </c>
      <c r="AQ6" s="247" t="s">
        <v>929</v>
      </c>
      <c r="AR6" s="250">
        <v>2</v>
      </c>
      <c r="AS6" s="255">
        <v>16777215</v>
      </c>
      <c r="AT6" s="316" t="s">
        <v>357</v>
      </c>
      <c r="AU6" s="305">
        <v>221</v>
      </c>
      <c r="AV6" s="305">
        <v>8</v>
      </c>
      <c r="AW6" s="305">
        <v>6</v>
      </c>
      <c r="AX6" s="165">
        <v>1</v>
      </c>
      <c r="AY6" s="169" t="s">
        <v>915</v>
      </c>
      <c r="AZ6" s="170" t="s">
        <v>914</v>
      </c>
      <c r="BA6" s="171" t="s">
        <v>913</v>
      </c>
      <c r="BB6" s="166"/>
      <c r="BC6" s="348">
        <v>1</v>
      </c>
      <c r="BD6" s="670">
        <v>207</v>
      </c>
      <c r="BE6" s="669">
        <v>235</v>
      </c>
      <c r="BF6" s="669">
        <v>206</v>
      </c>
      <c r="BG6" s="669">
        <v>238</v>
      </c>
      <c r="BH6" s="200"/>
      <c r="BI6" s="670">
        <v>238</v>
      </c>
      <c r="BJ6" s="669">
        <v>206</v>
      </c>
      <c r="BK6" s="669">
        <v>207</v>
      </c>
      <c r="BL6" s="692">
        <v>206</v>
      </c>
      <c r="BO6" s="573" t="s">
        <v>1380</v>
      </c>
      <c r="BP6" s="574"/>
      <c r="BQ6" s="575" t="s">
        <v>729</v>
      </c>
      <c r="BR6" s="576"/>
      <c r="BS6" s="589" t="s">
        <v>731</v>
      </c>
      <c r="BT6" s="577" t="s">
        <v>1231</v>
      </c>
      <c r="BU6" s="575" t="s">
        <v>338</v>
      </c>
      <c r="BW6"/>
      <c r="CA6"/>
    </row>
    <row r="7" spans="1:79" ht="15.6">
      <c r="A7" s="482" t="s">
        <v>1453</v>
      </c>
      <c r="B7" s="497">
        <v>9.8484999999999996E-10</v>
      </c>
      <c r="C7" s="500" t="s">
        <v>788</v>
      </c>
      <c r="D7" s="142">
        <v>1</v>
      </c>
      <c r="E7" s="104">
        <v>2</v>
      </c>
      <c r="F7" s="105" t="s">
        <v>740</v>
      </c>
      <c r="G7" s="646">
        <v>5.5430000000000008E-4</v>
      </c>
      <c r="H7" s="689" t="s">
        <v>740</v>
      </c>
      <c r="I7" s="688" t="s">
        <v>740</v>
      </c>
      <c r="J7" s="682" t="s">
        <v>1454</v>
      </c>
      <c r="K7" s="682" t="s">
        <v>1455</v>
      </c>
      <c r="L7" s="682" t="s">
        <v>532</v>
      </c>
      <c r="M7" s="683" t="s">
        <v>1456</v>
      </c>
      <c r="N7" s="682" t="s">
        <v>237</v>
      </c>
      <c r="O7" s="685" t="s">
        <v>532</v>
      </c>
      <c r="P7" s="22"/>
      <c r="Q7" s="131" t="s">
        <v>1186</v>
      </c>
      <c r="R7" s="504">
        <v>9.74</v>
      </c>
      <c r="S7" s="36"/>
      <c r="T7" s="694"/>
      <c r="U7" s="37" t="s">
        <v>2227</v>
      </c>
      <c r="V7" s="75" t="s">
        <v>1187</v>
      </c>
      <c r="W7" s="77">
        <v>10</v>
      </c>
      <c r="X7" s="596"/>
      <c r="Y7" s="671">
        <v>43520</v>
      </c>
      <c r="Z7" s="596"/>
      <c r="AA7" s="596"/>
      <c r="AB7" s="535" t="s">
        <v>193</v>
      </c>
      <c r="AC7" s="537">
        <v>16777215</v>
      </c>
      <c r="AD7" s="41">
        <v>5</v>
      </c>
      <c r="AE7" s="470" t="s">
        <v>1181</v>
      </c>
      <c r="AF7" s="37" t="s">
        <v>1182</v>
      </c>
      <c r="AG7" s="38">
        <v>15</v>
      </c>
      <c r="AH7" s="205">
        <v>5</v>
      </c>
      <c r="AI7" s="22">
        <v>12632256</v>
      </c>
      <c r="AM7" s="4" t="s">
        <v>1466</v>
      </c>
      <c r="AN7" s="231"/>
      <c r="AO7" s="231"/>
      <c r="AP7" s="315" t="s">
        <v>93</v>
      </c>
      <c r="AQ7" s="247" t="s">
        <v>930</v>
      </c>
      <c r="AR7" s="302">
        <v>3</v>
      </c>
      <c r="AS7" s="255">
        <v>395485</v>
      </c>
      <c r="AT7" s="316" t="s">
        <v>238</v>
      </c>
      <c r="AU7" s="305">
        <v>31</v>
      </c>
      <c r="AV7" s="305">
        <v>183</v>
      </c>
      <c r="AW7" s="305">
        <v>20</v>
      </c>
      <c r="AX7" s="165">
        <v>2</v>
      </c>
      <c r="AY7" s="172" t="s">
        <v>912</v>
      </c>
      <c r="AZ7" s="173" t="s">
        <v>911</v>
      </c>
      <c r="BA7" s="174"/>
      <c r="BB7" s="166"/>
      <c r="BC7" s="348">
        <v>2</v>
      </c>
      <c r="BD7" s="670">
        <v>39</v>
      </c>
      <c r="BE7" s="669">
        <v>36</v>
      </c>
      <c r="BF7" s="669">
        <v>40</v>
      </c>
      <c r="BG7" s="669">
        <v>36</v>
      </c>
      <c r="BH7" s="200"/>
      <c r="BI7" s="670">
        <v>39</v>
      </c>
      <c r="BJ7" s="669">
        <v>40</v>
      </c>
      <c r="BK7" s="669">
        <v>36</v>
      </c>
      <c r="BL7" s="692">
        <v>40</v>
      </c>
      <c r="BO7" s="589" t="s">
        <v>732</v>
      </c>
      <c r="BP7" s="578" t="s">
        <v>1231</v>
      </c>
      <c r="BQ7" s="575" t="s">
        <v>338</v>
      </c>
      <c r="BR7" s="576"/>
      <c r="BS7" s="579"/>
      <c r="BT7" s="578" t="s">
        <v>345</v>
      </c>
      <c r="BU7" s="575" t="s">
        <v>343</v>
      </c>
      <c r="BW7"/>
      <c r="CA7"/>
    </row>
    <row r="8" spans="1:79" ht="15.75" customHeight="1" thickBot="1">
      <c r="A8" s="482" t="s">
        <v>1191</v>
      </c>
      <c r="B8" s="497">
        <v>4.9475000000000002E-11</v>
      </c>
      <c r="C8" s="501" t="s">
        <v>1016</v>
      </c>
      <c r="D8" s="143">
        <v>1</v>
      </c>
      <c r="E8" s="104">
        <v>3</v>
      </c>
      <c r="F8" s="105" t="s">
        <v>796</v>
      </c>
      <c r="G8" s="646">
        <v>1.42E-5</v>
      </c>
      <c r="H8" s="689" t="s">
        <v>796</v>
      </c>
      <c r="I8" s="688" t="s">
        <v>796</v>
      </c>
      <c r="J8" s="682" t="s">
        <v>112</v>
      </c>
      <c r="K8" s="682" t="s">
        <v>2142</v>
      </c>
      <c r="L8" s="682" t="s">
        <v>532</v>
      </c>
      <c r="M8" s="683" t="s">
        <v>532</v>
      </c>
      <c r="N8" s="682" t="s">
        <v>532</v>
      </c>
      <c r="O8" s="685" t="s">
        <v>532</v>
      </c>
      <c r="P8" s="22"/>
      <c r="Q8" s="131" t="s">
        <v>1462</v>
      </c>
      <c r="R8" s="504">
        <v>3.78</v>
      </c>
      <c r="S8" s="36"/>
      <c r="T8" s="596"/>
      <c r="U8" s="37" t="s">
        <v>1382</v>
      </c>
      <c r="V8" s="75" t="s">
        <v>1322</v>
      </c>
      <c r="W8" s="77">
        <v>7</v>
      </c>
      <c r="X8" s="596"/>
      <c r="Y8" s="671">
        <v>16711935</v>
      </c>
      <c r="Z8" s="596"/>
      <c r="AA8" s="596"/>
      <c r="AB8" s="535" t="s">
        <v>1947</v>
      </c>
      <c r="AC8" s="537">
        <v>13893632</v>
      </c>
      <c r="AD8" s="41">
        <v>6</v>
      </c>
      <c r="AE8" s="470" t="s">
        <v>1945</v>
      </c>
      <c r="AF8" s="37" t="s">
        <v>1946</v>
      </c>
      <c r="AG8" s="38">
        <v>16</v>
      </c>
      <c r="AH8" s="220">
        <v>6</v>
      </c>
      <c r="AI8" s="22">
        <v>8421504</v>
      </c>
      <c r="AM8" s="5" t="s">
        <v>1615</v>
      </c>
      <c r="AN8" s="232"/>
      <c r="AO8" s="232"/>
      <c r="AP8" s="315" t="s">
        <v>2119</v>
      </c>
      <c r="AQ8" s="247" t="s">
        <v>931</v>
      </c>
      <c r="AR8" s="251">
        <v>4</v>
      </c>
      <c r="AS8" s="255">
        <v>1357599</v>
      </c>
      <c r="AT8" s="316" t="s">
        <v>113</v>
      </c>
      <c r="AU8" s="305">
        <v>0</v>
      </c>
      <c r="AV8" s="305">
        <v>0</v>
      </c>
      <c r="AW8" s="305">
        <v>212</v>
      </c>
      <c r="AX8" s="165">
        <v>3</v>
      </c>
      <c r="AY8" s="172" t="s">
        <v>2224</v>
      </c>
      <c r="AZ8" s="173" t="s">
        <v>2224</v>
      </c>
      <c r="BA8" s="174"/>
      <c r="BB8" s="166"/>
      <c r="BC8" s="348">
        <v>3</v>
      </c>
      <c r="BD8" s="670">
        <v>87</v>
      </c>
      <c r="BE8" s="669">
        <v>86</v>
      </c>
      <c r="BF8" s="669">
        <v>87</v>
      </c>
      <c r="BG8" s="669">
        <v>86</v>
      </c>
      <c r="BH8" s="200"/>
      <c r="BI8" s="331"/>
      <c r="BJ8" s="332"/>
      <c r="BK8" s="332"/>
      <c r="BL8" s="333"/>
      <c r="BO8" s="579"/>
      <c r="BP8" s="578" t="s">
        <v>345</v>
      </c>
      <c r="BQ8" s="575" t="s">
        <v>343</v>
      </c>
      <c r="BR8" s="576"/>
      <c r="BS8" s="579"/>
      <c r="BT8" s="578" t="s">
        <v>1232</v>
      </c>
      <c r="BU8" s="575" t="s">
        <v>309</v>
      </c>
      <c r="BW8"/>
      <c r="BX8"/>
      <c r="BY8"/>
      <c r="BZ8"/>
      <c r="CA8"/>
    </row>
    <row r="9" spans="1:79" ht="16.2" thickBot="1">
      <c r="A9" s="482" t="s">
        <v>1192</v>
      </c>
      <c r="B9" s="497">
        <v>1.42E-11</v>
      </c>
      <c r="C9" s="696"/>
      <c r="D9" s="144" t="s">
        <v>346</v>
      </c>
      <c r="E9" s="104">
        <v>4</v>
      </c>
      <c r="F9" s="105" t="s">
        <v>797</v>
      </c>
      <c r="G9" s="646">
        <v>6.5400000000000001E-6</v>
      </c>
      <c r="H9" s="689" t="s">
        <v>797</v>
      </c>
      <c r="I9" s="688" t="s">
        <v>797</v>
      </c>
      <c r="J9" s="682" t="s">
        <v>66</v>
      </c>
      <c r="K9" s="682" t="s">
        <v>67</v>
      </c>
      <c r="L9" s="682" t="s">
        <v>532</v>
      </c>
      <c r="M9" s="683" t="s">
        <v>532</v>
      </c>
      <c r="N9" s="682" t="s">
        <v>532</v>
      </c>
      <c r="O9" s="685" t="s">
        <v>532</v>
      </c>
      <c r="P9" s="22"/>
      <c r="Q9" s="132" t="s">
        <v>68</v>
      </c>
      <c r="R9" s="506">
        <v>3700</v>
      </c>
      <c r="S9" s="36"/>
      <c r="T9" s="694"/>
      <c r="U9" s="37" t="s">
        <v>69</v>
      </c>
      <c r="V9" s="75" t="s">
        <v>70</v>
      </c>
      <c r="W9" s="77">
        <v>5</v>
      </c>
      <c r="X9" s="596"/>
      <c r="Y9" s="671">
        <v>16711680</v>
      </c>
      <c r="Z9" s="596"/>
      <c r="AA9" s="596"/>
      <c r="AB9" s="535" t="s">
        <v>171</v>
      </c>
      <c r="AC9" s="538">
        <v>4</v>
      </c>
      <c r="AD9" s="41">
        <v>7</v>
      </c>
      <c r="AE9" s="470" t="s">
        <v>1931</v>
      </c>
      <c r="AF9" s="37" t="s">
        <v>93</v>
      </c>
      <c r="AG9" s="38">
        <v>3</v>
      </c>
      <c r="AH9" s="206">
        <v>7</v>
      </c>
      <c r="AI9" s="22">
        <v>395485</v>
      </c>
      <c r="AM9" s="2" t="s">
        <v>277</v>
      </c>
      <c r="AN9" s="233"/>
      <c r="AO9" s="233"/>
      <c r="AP9" s="315" t="s">
        <v>254</v>
      </c>
      <c r="AQ9" s="247" t="s">
        <v>932</v>
      </c>
      <c r="AR9" s="258">
        <v>5</v>
      </c>
      <c r="AS9" s="255">
        <v>13893632</v>
      </c>
      <c r="AT9" s="316" t="s">
        <v>114</v>
      </c>
      <c r="AU9" s="305">
        <v>252</v>
      </c>
      <c r="AV9" s="305">
        <v>243</v>
      </c>
      <c r="AW9" s="305">
        <v>5</v>
      </c>
      <c r="AX9" s="165">
        <v>4</v>
      </c>
      <c r="AY9" s="172" t="s">
        <v>910</v>
      </c>
      <c r="AZ9" s="173" t="s">
        <v>910</v>
      </c>
      <c r="BA9" s="174"/>
      <c r="BB9" s="166"/>
      <c r="BC9" s="348">
        <v>4</v>
      </c>
      <c r="BD9" s="670">
        <v>147</v>
      </c>
      <c r="BE9" s="669">
        <v>144</v>
      </c>
      <c r="BF9" s="669">
        <v>143</v>
      </c>
      <c r="BG9" s="669">
        <v>144</v>
      </c>
      <c r="BH9" s="200"/>
      <c r="BI9" s="331"/>
      <c r="BJ9" s="332"/>
      <c r="BK9" s="332"/>
      <c r="BL9" s="333"/>
      <c r="BO9" s="579"/>
      <c r="BP9" s="578" t="s">
        <v>1232</v>
      </c>
      <c r="BQ9" s="575" t="s">
        <v>309</v>
      </c>
      <c r="BR9" s="576"/>
      <c r="BS9" s="579"/>
      <c r="BT9" s="578" t="s">
        <v>307</v>
      </c>
      <c r="BU9" s="575" t="s">
        <v>308</v>
      </c>
    </row>
    <row r="10" spans="1:79" ht="13.8" thickTop="1">
      <c r="A10" s="482" t="s">
        <v>1193</v>
      </c>
      <c r="B10" s="497">
        <v>6.54E-12</v>
      </c>
      <c r="C10" s="491" t="b">
        <v>0</v>
      </c>
      <c r="D10" s="695" t="s">
        <v>2201</v>
      </c>
      <c r="E10" s="104">
        <v>5</v>
      </c>
      <c r="F10" s="105" t="s">
        <v>798</v>
      </c>
      <c r="G10" s="646">
        <v>1.666E-5</v>
      </c>
      <c r="H10" s="689" t="s">
        <v>798</v>
      </c>
      <c r="I10" s="688" t="s">
        <v>798</v>
      </c>
      <c r="J10" s="682" t="s">
        <v>1152</v>
      </c>
      <c r="K10" s="682" t="s">
        <v>1153</v>
      </c>
      <c r="L10" s="682" t="s">
        <v>532</v>
      </c>
      <c r="M10" s="683" t="s">
        <v>532</v>
      </c>
      <c r="N10" s="682" t="s">
        <v>532</v>
      </c>
      <c r="O10" s="685" t="s">
        <v>532</v>
      </c>
      <c r="P10" s="22"/>
      <c r="S10" s="22"/>
      <c r="T10" s="694"/>
      <c r="U10" s="37" t="s">
        <v>721</v>
      </c>
      <c r="V10" s="75" t="s">
        <v>1620</v>
      </c>
      <c r="W10" s="77">
        <v>9</v>
      </c>
      <c r="X10" s="596"/>
      <c r="Y10" s="671">
        <v>200</v>
      </c>
      <c r="Z10" s="596"/>
      <c r="AA10" s="596"/>
      <c r="AB10" s="535" t="s">
        <v>1338</v>
      </c>
      <c r="AC10" s="538">
        <v>4</v>
      </c>
      <c r="AD10" s="41">
        <v>8</v>
      </c>
      <c r="AE10" s="470" t="s">
        <v>1339</v>
      </c>
      <c r="AF10" s="37" t="s">
        <v>254</v>
      </c>
      <c r="AG10" s="38">
        <v>5</v>
      </c>
      <c r="AH10" s="222">
        <v>8</v>
      </c>
      <c r="AI10" s="22">
        <v>13893632</v>
      </c>
      <c r="AM10" s="11" t="s">
        <v>548</v>
      </c>
      <c r="AN10" s="234"/>
      <c r="AO10" s="234"/>
      <c r="AP10" s="315" t="s">
        <v>1281</v>
      </c>
      <c r="AQ10" s="247" t="s">
        <v>933</v>
      </c>
      <c r="AR10" s="252">
        <v>6</v>
      </c>
      <c r="AS10" s="255">
        <v>390140</v>
      </c>
      <c r="AT10" s="316" t="s">
        <v>115</v>
      </c>
      <c r="AU10" s="305">
        <v>242</v>
      </c>
      <c r="AV10" s="305">
        <v>8</v>
      </c>
      <c r="AW10" s="305">
        <v>132</v>
      </c>
      <c r="AX10" s="165">
        <v>5</v>
      </c>
      <c r="AY10" s="172" t="s">
        <v>909</v>
      </c>
      <c r="AZ10" s="173" t="s">
        <v>909</v>
      </c>
      <c r="BA10" s="174"/>
      <c r="BB10" s="166"/>
      <c r="BC10" s="348">
        <v>5</v>
      </c>
      <c r="BD10" s="670">
        <v>187</v>
      </c>
      <c r="BE10" s="669">
        <v>188</v>
      </c>
      <c r="BF10" s="669">
        <v>187</v>
      </c>
      <c r="BG10" s="669">
        <v>188</v>
      </c>
      <c r="BH10" s="200"/>
      <c r="BI10" s="331"/>
      <c r="BJ10" s="332"/>
      <c r="BK10" s="332"/>
      <c r="BL10" s="333"/>
      <c r="BO10" s="579"/>
      <c r="BP10" s="578" t="s">
        <v>307</v>
      </c>
      <c r="BQ10" s="575" t="s">
        <v>308</v>
      </c>
      <c r="BR10" s="580"/>
      <c r="BS10" s="579"/>
      <c r="BT10" s="578" t="s">
        <v>733</v>
      </c>
      <c r="BU10" s="575" t="s">
        <v>734</v>
      </c>
    </row>
    <row r="11" spans="1:79" ht="15">
      <c r="A11" s="482" t="s">
        <v>1194</v>
      </c>
      <c r="B11" s="498">
        <v>1.6660000000000001E-11</v>
      </c>
      <c r="C11" s="159" t="e">
        <v>#NUM!</v>
      </c>
      <c r="D11" s="695" t="s">
        <v>278</v>
      </c>
      <c r="E11" s="158">
        <v>6</v>
      </c>
      <c r="F11" s="105" t="s">
        <v>1377</v>
      </c>
      <c r="G11" s="646">
        <v>1.8669999999999999E-5</v>
      </c>
      <c r="H11" s="689" t="s">
        <v>1377</v>
      </c>
      <c r="I11" s="688" t="s">
        <v>1377</v>
      </c>
      <c r="J11" s="682" t="s">
        <v>549</v>
      </c>
      <c r="K11" s="682" t="s">
        <v>550</v>
      </c>
      <c r="L11" s="682" t="s">
        <v>532</v>
      </c>
      <c r="M11" s="683" t="s">
        <v>532</v>
      </c>
      <c r="N11" s="682" t="s">
        <v>532</v>
      </c>
      <c r="O11" s="685" t="s">
        <v>532</v>
      </c>
      <c r="P11" s="22"/>
      <c r="Q11" s="507" t="s">
        <v>1673</v>
      </c>
      <c r="R11" s="509" t="b">
        <v>0</v>
      </c>
      <c r="S11" s="22"/>
      <c r="T11" s="694"/>
      <c r="U11" s="37" t="s">
        <v>551</v>
      </c>
      <c r="V11" s="75" t="s">
        <v>37</v>
      </c>
      <c r="W11" s="77">
        <v>8</v>
      </c>
      <c r="X11" s="596"/>
      <c r="Y11" s="671">
        <v>16776960</v>
      </c>
      <c r="Z11" s="596"/>
      <c r="AA11" s="596"/>
      <c r="AB11" s="535" t="s">
        <v>695</v>
      </c>
      <c r="AC11" s="538">
        <v>9437184</v>
      </c>
      <c r="AD11" s="41">
        <v>9</v>
      </c>
      <c r="AE11" s="470" t="s">
        <v>768</v>
      </c>
      <c r="AF11" s="37" t="s">
        <v>2119</v>
      </c>
      <c r="AG11" s="38">
        <v>4</v>
      </c>
      <c r="AH11" s="207">
        <v>9</v>
      </c>
      <c r="AI11" s="22">
        <v>1357599</v>
      </c>
      <c r="AM11" s="6" t="s">
        <v>781</v>
      </c>
      <c r="AN11" s="235"/>
      <c r="AO11" s="235"/>
      <c r="AP11" s="315" t="s">
        <v>1372</v>
      </c>
      <c r="AQ11" s="247" t="s">
        <v>449</v>
      </c>
      <c r="AR11" s="253">
        <v>7</v>
      </c>
      <c r="AS11" s="255">
        <v>8653042</v>
      </c>
      <c r="AT11" s="316" t="s">
        <v>116</v>
      </c>
      <c r="AU11" s="305">
        <v>0</v>
      </c>
      <c r="AV11" s="305">
        <v>171</v>
      </c>
      <c r="AW11" s="305">
        <v>234</v>
      </c>
      <c r="AX11" s="165">
        <v>6</v>
      </c>
      <c r="AY11" s="172" t="s">
        <v>908</v>
      </c>
      <c r="AZ11" s="173" t="s">
        <v>908</v>
      </c>
      <c r="BA11" s="174"/>
      <c r="BB11" s="166"/>
      <c r="BC11" s="348">
        <v>6</v>
      </c>
      <c r="BD11" s="670">
        <v>176</v>
      </c>
      <c r="BE11" s="669">
        <v>177</v>
      </c>
      <c r="BF11" s="669">
        <v>176</v>
      </c>
      <c r="BG11" s="669">
        <v>177</v>
      </c>
      <c r="BH11" s="200"/>
      <c r="BI11" s="331"/>
      <c r="BJ11" s="332"/>
      <c r="BK11" s="332"/>
      <c r="BL11" s="333"/>
      <c r="BO11" s="579"/>
      <c r="BP11" s="578" t="s">
        <v>1483</v>
      </c>
      <c r="BQ11" s="575" t="s">
        <v>1484</v>
      </c>
      <c r="BR11" s="580"/>
      <c r="BS11" s="579"/>
      <c r="BT11" s="578" t="s">
        <v>1483</v>
      </c>
      <c r="BU11" s="575" t="s">
        <v>1484</v>
      </c>
    </row>
    <row r="12" spans="1:79" ht="15.75" customHeight="1">
      <c r="A12" s="482" t="s">
        <v>117</v>
      </c>
      <c r="B12" s="498">
        <v>2.8337999999999999E-6</v>
      </c>
      <c r="C12" s="159" t="e">
        <v>#VALUE!</v>
      </c>
      <c r="D12" s="695" t="s">
        <v>714</v>
      </c>
      <c r="E12" s="158">
        <v>7</v>
      </c>
      <c r="F12" s="105" t="s">
        <v>1378</v>
      </c>
      <c r="G12" s="646">
        <v>5.5430000000000008E-4</v>
      </c>
      <c r="H12" s="689" t="s">
        <v>1378</v>
      </c>
      <c r="I12" s="688" t="s">
        <v>1378</v>
      </c>
      <c r="J12" s="682" t="s">
        <v>1401</v>
      </c>
      <c r="K12" s="682" t="s">
        <v>1402</v>
      </c>
      <c r="L12" s="682" t="s">
        <v>532</v>
      </c>
      <c r="M12" s="683" t="s">
        <v>532</v>
      </c>
      <c r="N12" s="682" t="s">
        <v>532</v>
      </c>
      <c r="O12" s="685" t="s">
        <v>532</v>
      </c>
      <c r="P12" s="22"/>
      <c r="Q12" s="508" t="s">
        <v>1674</v>
      </c>
      <c r="R12" s="510" t="b">
        <v>1</v>
      </c>
      <c r="S12" s="22"/>
      <c r="T12" s="694"/>
      <c r="U12" s="37" t="s">
        <v>1199</v>
      </c>
      <c r="V12" s="75" t="s">
        <v>1200</v>
      </c>
      <c r="W12" s="77">
        <v>29</v>
      </c>
      <c r="X12" s="596"/>
      <c r="Y12" s="671">
        <v>16777215</v>
      </c>
      <c r="Z12" s="596"/>
      <c r="AA12" s="596"/>
      <c r="AB12" s="535" t="s">
        <v>1201</v>
      </c>
      <c r="AC12" s="538" t="s">
        <v>1569</v>
      </c>
      <c r="AD12" s="41">
        <v>10</v>
      </c>
      <c r="AE12" s="470" t="s">
        <v>1202</v>
      </c>
      <c r="AF12" s="37" t="s">
        <v>1281</v>
      </c>
      <c r="AG12" s="38">
        <v>6</v>
      </c>
      <c r="AH12" s="223">
        <v>10</v>
      </c>
      <c r="AI12" s="22">
        <v>390140</v>
      </c>
      <c r="AM12" s="7" t="s">
        <v>1554</v>
      </c>
      <c r="AN12" s="236"/>
      <c r="AO12" s="236"/>
      <c r="AP12" s="315" t="s">
        <v>1102</v>
      </c>
      <c r="AQ12" s="247" t="s">
        <v>450</v>
      </c>
      <c r="AR12" s="303">
        <v>8</v>
      </c>
      <c r="AS12" s="255">
        <v>15379200</v>
      </c>
      <c r="AT12" s="316" t="s">
        <v>1103</v>
      </c>
      <c r="AU12" s="305">
        <v>144</v>
      </c>
      <c r="AV12" s="305">
        <v>0</v>
      </c>
      <c r="AW12" s="305">
        <v>0</v>
      </c>
      <c r="AX12" s="165">
        <v>7</v>
      </c>
      <c r="AY12" s="172" t="s">
        <v>907</v>
      </c>
      <c r="AZ12" s="173" t="s">
        <v>907</v>
      </c>
      <c r="BA12" s="174"/>
      <c r="BB12" s="166"/>
      <c r="BC12" s="348">
        <v>7</v>
      </c>
      <c r="BD12" s="670">
        <v>40</v>
      </c>
      <c r="BE12" s="669">
        <v>42</v>
      </c>
      <c r="BF12" s="669">
        <v>40</v>
      </c>
      <c r="BG12" s="669">
        <v>42</v>
      </c>
      <c r="BH12" s="200"/>
      <c r="BI12" s="331"/>
      <c r="BJ12" s="332"/>
      <c r="BK12" s="332"/>
      <c r="BL12" s="333"/>
      <c r="BO12" s="579"/>
      <c r="BP12" s="578"/>
      <c r="BQ12" s="575"/>
      <c r="BR12" s="580"/>
      <c r="BS12" s="579" t="s">
        <v>1828</v>
      </c>
      <c r="BT12" s="578"/>
      <c r="BU12" s="575" t="s">
        <v>285</v>
      </c>
    </row>
    <row r="13" spans="1:79" ht="15.6" thickBot="1">
      <c r="A13" s="482" t="s">
        <v>1104</v>
      </c>
      <c r="B13" s="497">
        <v>9.1952499999999998E-6</v>
      </c>
      <c r="C13" s="136" t="s">
        <v>1622</v>
      </c>
      <c r="D13" s="144"/>
      <c r="E13" s="104">
        <v>8</v>
      </c>
      <c r="F13" s="105" t="s">
        <v>1504</v>
      </c>
      <c r="G13" s="646"/>
      <c r="H13" s="687" t="s">
        <v>1504</v>
      </c>
      <c r="I13" s="686" t="s">
        <v>1624</v>
      </c>
      <c r="J13" s="682" t="s">
        <v>1234</v>
      </c>
      <c r="K13" s="682" t="s">
        <v>1164</v>
      </c>
      <c r="L13" s="682" t="s">
        <v>1203</v>
      </c>
      <c r="M13" s="683" t="s">
        <v>356</v>
      </c>
      <c r="N13" s="682" t="s">
        <v>355</v>
      </c>
      <c r="O13" s="685" t="s">
        <v>354</v>
      </c>
      <c r="P13" s="22"/>
      <c r="Q13" s="508" t="s">
        <v>287</v>
      </c>
      <c r="R13" s="510" t="b">
        <v>0</v>
      </c>
      <c r="S13" s="22"/>
      <c r="T13" s="22"/>
      <c r="U13" s="37" t="s">
        <v>1371</v>
      </c>
      <c r="V13" s="78" t="s">
        <v>727</v>
      </c>
      <c r="W13" s="79">
        <v>-1</v>
      </c>
      <c r="X13" s="596"/>
      <c r="Y13" s="671">
        <v>-1</v>
      </c>
      <c r="Z13" s="30"/>
      <c r="AA13" s="22"/>
      <c r="AB13" s="535" t="s">
        <v>738</v>
      </c>
      <c r="AC13" s="538">
        <v>16</v>
      </c>
      <c r="AD13" s="41">
        <v>11</v>
      </c>
      <c r="AE13" s="470" t="s">
        <v>1230</v>
      </c>
      <c r="AF13" s="37" t="s">
        <v>1372</v>
      </c>
      <c r="AG13" s="38">
        <v>7</v>
      </c>
      <c r="AH13" s="208">
        <v>11</v>
      </c>
      <c r="AI13" s="22">
        <v>8653042</v>
      </c>
      <c r="AM13" s="12" t="s">
        <v>1373</v>
      </c>
      <c r="AN13" s="237"/>
      <c r="AO13" s="237"/>
      <c r="AP13" s="315" t="s">
        <v>1204</v>
      </c>
      <c r="AQ13" s="247" t="s">
        <v>451</v>
      </c>
      <c r="AR13" s="259">
        <v>9</v>
      </c>
      <c r="AS13" s="255">
        <v>144</v>
      </c>
      <c r="AT13" s="316" t="s">
        <v>1205</v>
      </c>
      <c r="AU13" s="305">
        <v>0</v>
      </c>
      <c r="AV13" s="305">
        <v>100</v>
      </c>
      <c r="AW13" s="305">
        <v>17</v>
      </c>
      <c r="AX13" s="165">
        <v>8</v>
      </c>
      <c r="AY13" s="172" t="s">
        <v>906</v>
      </c>
      <c r="AZ13" s="173" t="s">
        <v>905</v>
      </c>
      <c r="BA13" s="174"/>
      <c r="BB13" s="166"/>
      <c r="BC13" s="348">
        <v>8</v>
      </c>
      <c r="BD13" s="670">
        <v>206</v>
      </c>
      <c r="BE13" s="669">
        <v>204</v>
      </c>
      <c r="BF13" s="669">
        <v>207</v>
      </c>
      <c r="BG13" s="669">
        <v>204</v>
      </c>
      <c r="BH13" s="200"/>
      <c r="BI13" s="670">
        <v>204</v>
      </c>
      <c r="BJ13" s="669">
        <v>206</v>
      </c>
      <c r="BK13" s="669">
        <v>207</v>
      </c>
      <c r="BL13" s="692">
        <v>206</v>
      </c>
      <c r="BO13" s="579"/>
      <c r="BP13" s="578"/>
      <c r="BQ13" s="575"/>
      <c r="BR13" s="580"/>
      <c r="BS13" s="581" t="s">
        <v>1233</v>
      </c>
      <c r="BT13" s="578"/>
      <c r="BU13" s="575" t="s">
        <v>2083</v>
      </c>
    </row>
    <row r="14" spans="1:79" ht="16.8" thickTop="1">
      <c r="A14" s="482" t="s">
        <v>1283</v>
      </c>
      <c r="B14" s="497">
        <v>1.8669999999999999E-11</v>
      </c>
      <c r="C14" s="693"/>
      <c r="D14" s="678"/>
      <c r="E14" s="104">
        <v>9</v>
      </c>
      <c r="F14" s="105" t="s">
        <v>475</v>
      </c>
      <c r="G14" s="646"/>
      <c r="H14" s="687" t="s">
        <v>475</v>
      </c>
      <c r="I14" s="686" t="s">
        <v>1625</v>
      </c>
      <c r="J14" s="682" t="s">
        <v>1234</v>
      </c>
      <c r="K14" s="682" t="s">
        <v>1206</v>
      </c>
      <c r="L14" s="682" t="s">
        <v>532</v>
      </c>
      <c r="M14" s="683" t="s">
        <v>356</v>
      </c>
      <c r="N14" s="682" t="s">
        <v>1207</v>
      </c>
      <c r="O14" s="685" t="s">
        <v>532</v>
      </c>
      <c r="P14" s="22"/>
      <c r="Q14" s="508" t="s">
        <v>1174</v>
      </c>
      <c r="R14" s="510" t="b">
        <v>1</v>
      </c>
      <c r="S14" s="22"/>
      <c r="T14" s="47"/>
      <c r="U14" s="37" t="s">
        <v>715</v>
      </c>
      <c r="V14" s="75" t="s">
        <v>630</v>
      </c>
      <c r="W14" s="77">
        <v>8421504</v>
      </c>
      <c r="X14" s="596"/>
      <c r="Y14" s="671">
        <v>8421504</v>
      </c>
      <c r="Z14" s="596"/>
      <c r="AA14" s="596"/>
      <c r="AB14" s="535" t="s">
        <v>348</v>
      </c>
      <c r="AC14" s="538" t="s">
        <v>1569</v>
      </c>
      <c r="AD14" s="41">
        <v>12</v>
      </c>
      <c r="AE14" s="470" t="s">
        <v>349</v>
      </c>
      <c r="AF14" s="37" t="s">
        <v>94</v>
      </c>
      <c r="AG14" s="38">
        <v>28</v>
      </c>
      <c r="AH14" s="209">
        <v>12</v>
      </c>
      <c r="AI14" s="22">
        <v>16776960</v>
      </c>
      <c r="AM14" s="12" t="s">
        <v>1284</v>
      </c>
      <c r="AN14" s="238"/>
      <c r="AO14" s="238"/>
      <c r="AP14" s="315" t="s">
        <v>1208</v>
      </c>
      <c r="AQ14" s="247" t="s">
        <v>452</v>
      </c>
      <c r="AR14" s="260">
        <v>10</v>
      </c>
      <c r="AS14" s="255">
        <v>1139712</v>
      </c>
      <c r="AT14" s="316" t="s">
        <v>1209</v>
      </c>
      <c r="AU14" s="305">
        <v>0</v>
      </c>
      <c r="AV14" s="305">
        <v>0</v>
      </c>
      <c r="AW14" s="305">
        <v>144</v>
      </c>
      <c r="AX14" s="165">
        <v>9</v>
      </c>
      <c r="AY14" s="172" t="s">
        <v>904</v>
      </c>
      <c r="AZ14" s="173" t="s">
        <v>903</v>
      </c>
      <c r="BA14" s="174"/>
      <c r="BB14" s="166"/>
      <c r="BC14" s="348">
        <v>9</v>
      </c>
      <c r="BD14" s="670">
        <v>206</v>
      </c>
      <c r="BE14" s="669">
        <v>204</v>
      </c>
      <c r="BF14" s="669">
        <v>208</v>
      </c>
      <c r="BG14" s="669">
        <v>204</v>
      </c>
      <c r="BH14" s="200"/>
      <c r="BI14" s="331"/>
      <c r="BJ14" s="332"/>
      <c r="BK14" s="332"/>
      <c r="BL14" s="333"/>
      <c r="BO14" s="581"/>
      <c r="BP14" s="578"/>
      <c r="BQ14" s="575"/>
      <c r="BR14" s="580"/>
      <c r="BS14" s="579" t="s">
        <v>902</v>
      </c>
      <c r="BT14" s="578"/>
      <c r="BU14" s="575" t="s">
        <v>2171</v>
      </c>
    </row>
    <row r="15" spans="1:79" ht="15">
      <c r="A15" s="482" t="s">
        <v>1076</v>
      </c>
      <c r="B15" s="497">
        <v>5.5430000000000004E-10</v>
      </c>
      <c r="C15" s="693"/>
      <c r="D15" s="678"/>
      <c r="E15" s="104">
        <v>10</v>
      </c>
      <c r="F15" s="105" t="s">
        <v>476</v>
      </c>
      <c r="G15" s="646">
        <v>1.5512499999999999E-4</v>
      </c>
      <c r="H15" s="689" t="s">
        <v>476</v>
      </c>
      <c r="I15" s="688" t="s">
        <v>1626</v>
      </c>
      <c r="J15" s="682" t="s">
        <v>1203</v>
      </c>
      <c r="K15" s="682" t="s">
        <v>1234</v>
      </c>
      <c r="L15" s="682" t="s">
        <v>1164</v>
      </c>
      <c r="M15" s="683" t="s">
        <v>356</v>
      </c>
      <c r="N15" s="682" t="s">
        <v>354</v>
      </c>
      <c r="O15" s="685" t="s">
        <v>786</v>
      </c>
      <c r="P15" s="22"/>
      <c r="Q15" s="508" t="s">
        <v>1175</v>
      </c>
      <c r="R15" s="510" t="b">
        <v>1</v>
      </c>
      <c r="S15" s="22"/>
      <c r="T15" s="47"/>
      <c r="U15" s="37" t="s">
        <v>716</v>
      </c>
      <c r="V15" s="75" t="s">
        <v>274</v>
      </c>
      <c r="W15" s="77">
        <v>9605884</v>
      </c>
      <c r="X15" s="596"/>
      <c r="Y15" s="671">
        <v>9605884</v>
      </c>
      <c r="Z15" s="596"/>
      <c r="AA15" s="596"/>
      <c r="AB15" s="535" t="s">
        <v>331</v>
      </c>
      <c r="AC15" s="538">
        <v>12</v>
      </c>
      <c r="AD15" s="41">
        <v>13</v>
      </c>
      <c r="AE15" s="470" t="s">
        <v>371</v>
      </c>
      <c r="AF15" s="37" t="s">
        <v>1183</v>
      </c>
      <c r="AG15" s="38">
        <v>9</v>
      </c>
      <c r="AH15" s="210">
        <v>13</v>
      </c>
      <c r="AI15" s="22">
        <v>144</v>
      </c>
      <c r="AM15" s="13" t="s">
        <v>1185</v>
      </c>
      <c r="AN15" s="239"/>
      <c r="AO15" s="239"/>
      <c r="AP15" s="315" t="s">
        <v>1210</v>
      </c>
      <c r="AQ15" s="247" t="s">
        <v>453</v>
      </c>
      <c r="AR15" s="261">
        <v>11</v>
      </c>
      <c r="AS15" s="255">
        <v>9437184</v>
      </c>
      <c r="AT15" s="316" t="s">
        <v>1300</v>
      </c>
      <c r="AU15" s="305">
        <v>144</v>
      </c>
      <c r="AV15" s="305">
        <v>113</v>
      </c>
      <c r="AW15" s="305">
        <v>58</v>
      </c>
      <c r="AX15" s="165">
        <v>10</v>
      </c>
      <c r="AY15" s="172" t="s">
        <v>901</v>
      </c>
      <c r="AZ15" s="173" t="s">
        <v>900</v>
      </c>
      <c r="BA15" s="174"/>
      <c r="BB15" s="166"/>
      <c r="BC15" s="348">
        <v>10</v>
      </c>
      <c r="BD15" s="670">
        <v>238</v>
      </c>
      <c r="BE15" s="669">
        <v>204</v>
      </c>
      <c r="BF15" s="669">
        <v>206</v>
      </c>
      <c r="BG15" s="669">
        <v>204</v>
      </c>
      <c r="BH15" s="200"/>
      <c r="BI15" s="670">
        <v>204</v>
      </c>
      <c r="BJ15" s="669">
        <v>206</v>
      </c>
      <c r="BK15" s="669">
        <v>238</v>
      </c>
      <c r="BL15" s="692">
        <v>206</v>
      </c>
      <c r="BO15" s="579"/>
      <c r="BP15" s="578"/>
      <c r="BQ15" s="575"/>
      <c r="BR15" s="580"/>
      <c r="BS15" s="581" t="s">
        <v>612</v>
      </c>
      <c r="BT15" s="578"/>
      <c r="BU15" s="575" t="s">
        <v>1066</v>
      </c>
    </row>
    <row r="16" spans="1:79" ht="16.2" thickBot="1">
      <c r="A16" s="482" t="s">
        <v>1077</v>
      </c>
      <c r="B16" s="497">
        <v>2.1327599999999999E-5</v>
      </c>
      <c r="C16" s="678"/>
      <c r="D16" s="678"/>
      <c r="E16" s="104">
        <v>11</v>
      </c>
      <c r="F16" s="105" t="s">
        <v>1282</v>
      </c>
      <c r="G16" s="646">
        <v>9.8485E-4</v>
      </c>
      <c r="H16" s="689" t="s">
        <v>1282</v>
      </c>
      <c r="I16" s="688" t="s">
        <v>1627</v>
      </c>
      <c r="J16" s="682" t="s">
        <v>1301</v>
      </c>
      <c r="K16" s="682" t="s">
        <v>1164</v>
      </c>
      <c r="L16" s="682" t="s">
        <v>1234</v>
      </c>
      <c r="M16" s="683" t="s">
        <v>1463</v>
      </c>
      <c r="N16" s="682" t="s">
        <v>1464</v>
      </c>
      <c r="O16" s="685" t="s">
        <v>530</v>
      </c>
      <c r="P16" s="22"/>
      <c r="Q16" s="508" t="s">
        <v>1176</v>
      </c>
      <c r="R16" s="510" t="b">
        <v>1</v>
      </c>
      <c r="S16" s="22"/>
      <c r="T16" s="47"/>
      <c r="U16" s="80" t="s">
        <v>717</v>
      </c>
      <c r="V16" s="75" t="s">
        <v>586</v>
      </c>
      <c r="W16" s="77">
        <v>7733081</v>
      </c>
      <c r="X16" s="596"/>
      <c r="Y16" s="671">
        <v>7733081</v>
      </c>
      <c r="Z16" s="596"/>
      <c r="AA16" s="596"/>
      <c r="AB16" s="535" t="s">
        <v>260</v>
      </c>
      <c r="AC16" s="538" t="b">
        <v>0</v>
      </c>
      <c r="AD16" s="41">
        <v>14</v>
      </c>
      <c r="AE16" s="470" t="s">
        <v>261</v>
      </c>
      <c r="AF16" s="37" t="s">
        <v>33</v>
      </c>
      <c r="AG16" s="38">
        <v>11</v>
      </c>
      <c r="AH16" s="221">
        <v>14</v>
      </c>
      <c r="AI16" s="22">
        <v>9437184</v>
      </c>
      <c r="AM16" s="14" t="s">
        <v>1516</v>
      </c>
      <c r="AN16" s="240"/>
      <c r="AO16" s="240"/>
      <c r="AP16" s="315" t="s">
        <v>1465</v>
      </c>
      <c r="AQ16" s="247" t="s">
        <v>454</v>
      </c>
      <c r="AR16" s="262">
        <v>12</v>
      </c>
      <c r="AS16" s="255">
        <v>3830160</v>
      </c>
      <c r="AT16" s="316" t="s">
        <v>722</v>
      </c>
      <c r="AU16" s="305">
        <v>70</v>
      </c>
      <c r="AV16" s="305">
        <v>0</v>
      </c>
      <c r="AW16" s="305">
        <v>165</v>
      </c>
      <c r="AX16" s="165">
        <v>11</v>
      </c>
      <c r="AY16" s="172" t="s">
        <v>899</v>
      </c>
      <c r="AZ16" s="173" t="s">
        <v>898</v>
      </c>
      <c r="BA16" s="174"/>
      <c r="BB16" s="166"/>
      <c r="BC16" s="348">
        <v>11</v>
      </c>
      <c r="BD16" s="670">
        <v>235</v>
      </c>
      <c r="BE16" s="669">
        <v>204</v>
      </c>
      <c r="BF16" s="669">
        <v>207</v>
      </c>
      <c r="BG16" s="669">
        <v>204</v>
      </c>
      <c r="BH16" s="200"/>
      <c r="BI16" s="331">
        <v>204</v>
      </c>
      <c r="BJ16" s="332">
        <v>207</v>
      </c>
      <c r="BK16" s="332">
        <v>235</v>
      </c>
      <c r="BL16" s="333">
        <v>207</v>
      </c>
      <c r="BO16" s="581"/>
      <c r="BP16" s="578"/>
      <c r="BQ16" s="575"/>
      <c r="BR16" s="580"/>
      <c r="BS16" s="581" t="s">
        <v>897</v>
      </c>
      <c r="BT16" s="691"/>
      <c r="BU16" s="690" t="s">
        <v>896</v>
      </c>
    </row>
    <row r="17" spans="1:73" ht="15.75" customHeight="1" thickTop="1">
      <c r="A17" s="482" t="s">
        <v>1078</v>
      </c>
      <c r="B17" s="497">
        <v>4.3321698784996599E-4</v>
      </c>
      <c r="C17" s="678"/>
      <c r="D17" s="678"/>
      <c r="E17" s="104">
        <v>12</v>
      </c>
      <c r="F17" s="105" t="s">
        <v>1031</v>
      </c>
      <c r="G17" s="646">
        <v>4.9475000000000003E-5</v>
      </c>
      <c r="H17" s="689" t="s">
        <v>1031</v>
      </c>
      <c r="I17" s="688" t="s">
        <v>1628</v>
      </c>
      <c r="J17" s="682" t="s">
        <v>704</v>
      </c>
      <c r="K17" s="682" t="s">
        <v>1206</v>
      </c>
      <c r="L17" s="682" t="s">
        <v>532</v>
      </c>
      <c r="M17" s="683" t="s">
        <v>705</v>
      </c>
      <c r="N17" s="682" t="s">
        <v>642</v>
      </c>
      <c r="O17" s="685" t="s">
        <v>532</v>
      </c>
      <c r="P17" s="22"/>
      <c r="Q17" s="508" t="s">
        <v>484</v>
      </c>
      <c r="R17" s="510" t="b">
        <v>0</v>
      </c>
      <c r="S17" s="22"/>
      <c r="T17" s="47"/>
      <c r="U17" s="47"/>
      <c r="V17" s="75" t="s">
        <v>275</v>
      </c>
      <c r="W17" s="77">
        <v>14847485</v>
      </c>
      <c r="X17" s="596"/>
      <c r="Y17" s="671">
        <v>14847485</v>
      </c>
      <c r="Z17" s="596"/>
      <c r="AA17" s="596"/>
      <c r="AB17" s="535" t="s">
        <v>944</v>
      </c>
      <c r="AC17" s="538" t="s">
        <v>1569</v>
      </c>
      <c r="AD17" s="41">
        <v>15</v>
      </c>
      <c r="AE17" s="470" t="s">
        <v>1838</v>
      </c>
      <c r="AF17" s="37" t="s">
        <v>252</v>
      </c>
      <c r="AG17" s="38">
        <v>21</v>
      </c>
      <c r="AH17" s="211">
        <v>15</v>
      </c>
      <c r="AI17" s="22">
        <v>8388704</v>
      </c>
      <c r="AM17" s="8" t="s">
        <v>972</v>
      </c>
      <c r="AN17" s="241"/>
      <c r="AO17" s="241"/>
      <c r="AP17" s="315" t="s">
        <v>643</v>
      </c>
      <c r="AQ17" s="247" t="s">
        <v>456</v>
      </c>
      <c r="AR17" s="263">
        <v>13</v>
      </c>
      <c r="AS17" s="255">
        <v>10813510</v>
      </c>
      <c r="AT17" s="316" t="s">
        <v>864</v>
      </c>
      <c r="AU17" s="305">
        <v>0</v>
      </c>
      <c r="AV17" s="305">
        <v>128</v>
      </c>
      <c r="AW17" s="305">
        <v>128</v>
      </c>
      <c r="AX17" s="165">
        <v>12</v>
      </c>
      <c r="AY17" s="172" t="s">
        <v>895</v>
      </c>
      <c r="AZ17" s="173" t="s">
        <v>894</v>
      </c>
      <c r="BA17" s="174"/>
      <c r="BB17" s="166"/>
      <c r="BC17" s="348">
        <v>12</v>
      </c>
      <c r="BD17" s="670">
        <v>232</v>
      </c>
      <c r="BE17" s="669">
        <v>204</v>
      </c>
      <c r="BF17" s="669">
        <v>208</v>
      </c>
      <c r="BG17" s="669">
        <v>204</v>
      </c>
      <c r="BH17" s="200"/>
      <c r="BI17" s="331">
        <v>204</v>
      </c>
      <c r="BJ17" s="332">
        <v>208</v>
      </c>
      <c r="BK17" s="332">
        <v>232</v>
      </c>
      <c r="BL17" s="333">
        <v>208</v>
      </c>
      <c r="BO17" s="582"/>
      <c r="BP17" s="583"/>
      <c r="BQ17" s="584"/>
      <c r="BR17" s="585"/>
      <c r="BS17" s="582" t="s">
        <v>1789</v>
      </c>
      <c r="BT17" s="583"/>
      <c r="BU17" s="584" t="s">
        <v>1055</v>
      </c>
    </row>
    <row r="18" spans="1:73" ht="16.2" thickBot="1">
      <c r="A18" s="483" t="s">
        <v>629</v>
      </c>
      <c r="B18" s="499">
        <v>3.1506690025452103E-2</v>
      </c>
      <c r="C18" s="678"/>
      <c r="D18" s="678"/>
      <c r="E18" s="104">
        <v>13</v>
      </c>
      <c r="F18" s="105" t="s">
        <v>1032</v>
      </c>
      <c r="G18" s="646"/>
      <c r="H18" s="687" t="s">
        <v>1032</v>
      </c>
      <c r="I18" s="686" t="s">
        <v>1397</v>
      </c>
      <c r="J18" s="682" t="s">
        <v>788</v>
      </c>
      <c r="K18" s="682" t="s">
        <v>530</v>
      </c>
      <c r="L18" s="682" t="s">
        <v>532</v>
      </c>
      <c r="M18" s="683" t="s">
        <v>865</v>
      </c>
      <c r="N18" s="682" t="s">
        <v>788</v>
      </c>
      <c r="O18" s="685" t="s">
        <v>530</v>
      </c>
      <c r="P18" s="22"/>
      <c r="Q18" s="508" t="s">
        <v>1083</v>
      </c>
      <c r="R18" s="510" t="b">
        <v>1</v>
      </c>
      <c r="S18" s="22"/>
      <c r="T18" s="47"/>
      <c r="U18" s="47"/>
      <c r="V18" s="75" t="s">
        <v>587</v>
      </c>
      <c r="W18" s="77">
        <v>16753571</v>
      </c>
      <c r="X18" s="596"/>
      <c r="Y18" s="671">
        <v>16690596</v>
      </c>
      <c r="Z18" s="596"/>
      <c r="AA18" s="596"/>
      <c r="AB18" s="535" t="s">
        <v>974</v>
      </c>
      <c r="AC18" s="538">
        <v>13</v>
      </c>
      <c r="AD18" s="41">
        <v>16</v>
      </c>
      <c r="AE18" s="48" t="s">
        <v>1038</v>
      </c>
      <c r="AF18" s="37" t="s">
        <v>1039</v>
      </c>
      <c r="AG18" s="38">
        <v>19</v>
      </c>
      <c r="AH18" s="212">
        <v>16</v>
      </c>
      <c r="AI18" s="22">
        <v>12648447</v>
      </c>
      <c r="AM18" s="15" t="s">
        <v>1166</v>
      </c>
      <c r="AN18" s="242"/>
      <c r="AO18" s="242"/>
      <c r="AP18" s="315" t="s">
        <v>257</v>
      </c>
      <c r="AQ18" s="247" t="s">
        <v>455</v>
      </c>
      <c r="AR18" s="264">
        <v>14</v>
      </c>
      <c r="AS18" s="255">
        <v>8421376</v>
      </c>
      <c r="AT18" s="316" t="s">
        <v>708</v>
      </c>
      <c r="AU18" s="305">
        <v>192</v>
      </c>
      <c r="AV18" s="305">
        <v>192</v>
      </c>
      <c r="AW18" s="305">
        <v>192</v>
      </c>
      <c r="AX18" s="165">
        <v>13</v>
      </c>
      <c r="AY18" s="172" t="s">
        <v>893</v>
      </c>
      <c r="AZ18" s="173" t="s">
        <v>893</v>
      </c>
      <c r="BA18" s="174" t="s">
        <v>892</v>
      </c>
      <c r="BB18" s="166"/>
      <c r="BC18" s="348">
        <v>13</v>
      </c>
      <c r="BD18" s="670">
        <v>232</v>
      </c>
      <c r="BE18" s="669">
        <v>238</v>
      </c>
      <c r="BF18" s="669">
        <v>230</v>
      </c>
      <c r="BG18" s="669">
        <v>238</v>
      </c>
      <c r="BH18" s="201">
        <v>1</v>
      </c>
      <c r="BI18" s="331"/>
      <c r="BJ18" s="332"/>
      <c r="BK18" s="332"/>
      <c r="BL18" s="333"/>
    </row>
    <row r="19" spans="1:73" ht="16.2" thickBot="1">
      <c r="A19" s="484" t="s">
        <v>191</v>
      </c>
      <c r="B19" s="118"/>
      <c r="C19" s="678"/>
      <c r="D19" s="678"/>
      <c r="E19" s="104">
        <v>14</v>
      </c>
      <c r="F19" s="105" t="s">
        <v>2080</v>
      </c>
      <c r="G19" s="646"/>
      <c r="H19" s="645" t="s">
        <v>2080</v>
      </c>
      <c r="I19" s="591" t="s">
        <v>2080</v>
      </c>
      <c r="J19" s="684" t="s">
        <v>1199</v>
      </c>
      <c r="K19" s="684" t="s">
        <v>1237</v>
      </c>
      <c r="L19" s="682" t="s">
        <v>1238</v>
      </c>
      <c r="M19" s="683"/>
      <c r="N19" s="682"/>
      <c r="O19" s="681"/>
      <c r="P19" s="22"/>
      <c r="Q19" s="508" t="s">
        <v>1161</v>
      </c>
      <c r="R19" s="510" t="b">
        <v>0</v>
      </c>
      <c r="S19" s="22"/>
      <c r="T19" s="47"/>
      <c r="U19" s="47"/>
      <c r="V19" s="75" t="s">
        <v>276</v>
      </c>
      <c r="W19" s="77">
        <v>16771467</v>
      </c>
      <c r="X19" s="596"/>
      <c r="Y19" s="671">
        <v>16180898</v>
      </c>
      <c r="Z19" s="36"/>
      <c r="AA19" s="36"/>
      <c r="AB19" s="535" t="s">
        <v>1240</v>
      </c>
      <c r="AC19" s="538" t="s">
        <v>1569</v>
      </c>
      <c r="AD19" s="47">
        <v>17</v>
      </c>
      <c r="AE19" s="48" t="s">
        <v>2143</v>
      </c>
      <c r="AF19" s="37" t="s">
        <v>2144</v>
      </c>
      <c r="AG19" s="38">
        <v>22</v>
      </c>
      <c r="AH19" s="213">
        <v>17</v>
      </c>
      <c r="AI19" s="22">
        <v>8421631</v>
      </c>
      <c r="AM19" s="16" t="s">
        <v>1167</v>
      </c>
      <c r="AN19" s="243"/>
      <c r="AO19" s="243"/>
      <c r="AP19" s="315" t="s">
        <v>709</v>
      </c>
      <c r="AQ19" s="247" t="s">
        <v>936</v>
      </c>
      <c r="AR19" s="254">
        <v>15</v>
      </c>
      <c r="AS19" s="255">
        <v>12632256</v>
      </c>
      <c r="AT19" s="316" t="s">
        <v>710</v>
      </c>
      <c r="AU19" s="305">
        <v>128</v>
      </c>
      <c r="AV19" s="305">
        <v>128</v>
      </c>
      <c r="AW19" s="305">
        <v>128</v>
      </c>
      <c r="AX19" s="165">
        <v>14</v>
      </c>
      <c r="AY19" s="172" t="s">
        <v>891</v>
      </c>
      <c r="AZ19" s="173" t="s">
        <v>891</v>
      </c>
      <c r="BA19" s="174" t="s">
        <v>890</v>
      </c>
      <c r="BB19" s="166"/>
      <c r="BC19" s="348">
        <v>13</v>
      </c>
      <c r="BD19" s="670">
        <v>232</v>
      </c>
      <c r="BE19" s="669">
        <v>238</v>
      </c>
      <c r="BF19" s="669">
        <v>234</v>
      </c>
      <c r="BG19" s="669">
        <v>238</v>
      </c>
      <c r="BH19" s="201">
        <v>2</v>
      </c>
      <c r="BI19" s="331"/>
      <c r="BJ19" s="332"/>
      <c r="BK19" s="332"/>
      <c r="BL19" s="333"/>
      <c r="BO19" s="680"/>
      <c r="BP19" s="680" t="s">
        <v>889</v>
      </c>
      <c r="BQ19" s="679"/>
      <c r="BS19" s="680" t="s">
        <v>888</v>
      </c>
      <c r="BT19" s="680" t="s">
        <v>1278</v>
      </c>
      <c r="BU19" s="679" t="s">
        <v>1279</v>
      </c>
    </row>
    <row r="20" spans="1:73" ht="14.4" thickTop="1" thickBot="1">
      <c r="A20" s="137">
        <v>137.88</v>
      </c>
      <c r="B20" s="119"/>
      <c r="C20" s="678"/>
      <c r="D20" s="677"/>
      <c r="E20" s="104">
        <v>15</v>
      </c>
      <c r="F20" s="105" t="s">
        <v>718</v>
      </c>
      <c r="G20" s="646"/>
      <c r="H20" s="645" t="s">
        <v>718</v>
      </c>
      <c r="I20" s="591" t="s">
        <v>718</v>
      </c>
      <c r="J20" s="676" t="s">
        <v>865</v>
      </c>
      <c r="K20" s="676" t="s">
        <v>788</v>
      </c>
      <c r="L20" s="675" t="s">
        <v>530</v>
      </c>
      <c r="M20" s="674" t="s">
        <v>52</v>
      </c>
      <c r="N20" s="673" t="s">
        <v>53</v>
      </c>
      <c r="O20" s="672" t="s">
        <v>54</v>
      </c>
      <c r="P20" s="47"/>
      <c r="Q20" s="508" t="s">
        <v>1162</v>
      </c>
      <c r="R20" s="510" t="b">
        <v>1</v>
      </c>
      <c r="S20" s="47"/>
      <c r="T20" s="47"/>
      <c r="U20" s="47"/>
      <c r="V20" s="75" t="s">
        <v>251</v>
      </c>
      <c r="W20" s="77">
        <v>11729662</v>
      </c>
      <c r="X20" s="596"/>
      <c r="Y20" s="671">
        <v>6553599</v>
      </c>
      <c r="Z20" s="644"/>
      <c r="AA20" s="644"/>
      <c r="AB20" s="535" t="s">
        <v>2045</v>
      </c>
      <c r="AC20" s="538">
        <v>14</v>
      </c>
      <c r="AD20" s="47">
        <v>18</v>
      </c>
      <c r="AE20" s="48" t="s">
        <v>1227</v>
      </c>
      <c r="AF20" s="37" t="s">
        <v>726</v>
      </c>
      <c r="AG20" s="38">
        <v>17</v>
      </c>
      <c r="AH20" s="224">
        <v>18</v>
      </c>
      <c r="AI20" s="22">
        <v>16744576</v>
      </c>
      <c r="AM20" s="175"/>
      <c r="AN20" s="244"/>
      <c r="AO20" s="244"/>
      <c r="AP20" s="315" t="s">
        <v>1302</v>
      </c>
      <c r="AQ20" s="247" t="s">
        <v>937</v>
      </c>
      <c r="AR20" s="265">
        <v>16</v>
      </c>
      <c r="AS20" s="255">
        <v>8421504</v>
      </c>
      <c r="AT20" s="316" t="s">
        <v>1303</v>
      </c>
      <c r="AU20" s="305">
        <v>128</v>
      </c>
      <c r="AV20" s="305">
        <v>128</v>
      </c>
      <c r="AW20" s="305">
        <v>255</v>
      </c>
      <c r="AX20" s="165">
        <v>15</v>
      </c>
      <c r="AY20" s="172" t="s">
        <v>885</v>
      </c>
      <c r="AZ20" s="173" t="s">
        <v>885</v>
      </c>
      <c r="BA20" s="174"/>
      <c r="BB20" s="166"/>
      <c r="BC20" s="349">
        <v>13</v>
      </c>
      <c r="BD20" s="670">
        <v>230</v>
      </c>
      <c r="BE20" s="669">
        <v>238</v>
      </c>
      <c r="BF20" s="669">
        <v>234</v>
      </c>
      <c r="BG20" s="669">
        <v>238</v>
      </c>
      <c r="BH20" s="201">
        <v>3</v>
      </c>
      <c r="BI20" s="331"/>
      <c r="BJ20" s="332"/>
      <c r="BK20" s="332"/>
      <c r="BL20" s="333"/>
      <c r="BO20" s="586" t="s">
        <v>735</v>
      </c>
      <c r="BP20" s="587" t="b">
        <v>1</v>
      </c>
      <c r="BQ20" s="588" t="s">
        <v>887</v>
      </c>
      <c r="BR20"/>
      <c r="BS20" s="658">
        <v>4</v>
      </c>
      <c r="BT20" s="658">
        <v>113</v>
      </c>
      <c r="BU20" s="657">
        <v>122</v>
      </c>
    </row>
    <row r="21" spans="1:73" ht="13.8" thickBot="1">
      <c r="A21" s="633"/>
      <c r="B21" s="181"/>
      <c r="C21" s="181"/>
      <c r="D21" s="181"/>
      <c r="E21" s="104">
        <v>16</v>
      </c>
      <c r="F21" s="105" t="s">
        <v>2030</v>
      </c>
      <c r="G21" s="646"/>
      <c r="H21" s="645" t="s">
        <v>2030</v>
      </c>
      <c r="I21" s="591" t="s">
        <v>472</v>
      </c>
      <c r="J21" s="656" t="s">
        <v>865</v>
      </c>
      <c r="K21" s="656" t="s">
        <v>530</v>
      </c>
      <c r="L21" s="655" t="s">
        <v>788</v>
      </c>
      <c r="M21" s="668" t="s">
        <v>52</v>
      </c>
      <c r="N21" s="667" t="s">
        <v>54</v>
      </c>
      <c r="O21" s="666" t="s">
        <v>53</v>
      </c>
      <c r="P21" s="22"/>
      <c r="Q21" s="665" t="s">
        <v>471</v>
      </c>
      <c r="R21" s="511" t="b">
        <v>0</v>
      </c>
      <c r="S21" s="22"/>
      <c r="T21" s="47"/>
      <c r="U21" s="47"/>
      <c r="V21" s="78" t="s">
        <v>1824</v>
      </c>
      <c r="W21" s="79"/>
      <c r="X21" s="488"/>
      <c r="Y21" s="664">
        <v>3381759</v>
      </c>
      <c r="Z21" s="644"/>
      <c r="AA21" s="644"/>
      <c r="AB21" s="535" t="s">
        <v>170</v>
      </c>
      <c r="AC21" s="538" t="b">
        <v>1</v>
      </c>
      <c r="AD21" s="47">
        <v>19</v>
      </c>
      <c r="AE21" s="48" t="s">
        <v>1225</v>
      </c>
      <c r="AF21" s="37" t="s">
        <v>1226</v>
      </c>
      <c r="AG21" s="38">
        <v>24</v>
      </c>
      <c r="AH21" s="214">
        <v>19</v>
      </c>
      <c r="AI21" s="22">
        <v>16761024</v>
      </c>
      <c r="AJ21" s="615"/>
      <c r="AK21" s="615"/>
      <c r="AL21" s="615"/>
      <c r="AM21" s="175"/>
      <c r="AN21" s="244"/>
      <c r="AO21" s="244"/>
      <c r="AP21" s="315" t="s">
        <v>1304</v>
      </c>
      <c r="AQ21" s="247" t="s">
        <v>461</v>
      </c>
      <c r="AR21" s="266">
        <v>17</v>
      </c>
      <c r="AS21" s="255">
        <v>16744576</v>
      </c>
      <c r="AT21" s="316" t="s">
        <v>1305</v>
      </c>
      <c r="AU21" s="305">
        <v>128</v>
      </c>
      <c r="AV21" s="305">
        <v>32</v>
      </c>
      <c r="AW21" s="305">
        <v>96</v>
      </c>
      <c r="AX21" s="165">
        <v>16</v>
      </c>
      <c r="AY21" s="172" t="s">
        <v>885</v>
      </c>
      <c r="AZ21" s="173" t="s">
        <v>885</v>
      </c>
      <c r="BA21" s="174"/>
      <c r="BB21" s="166"/>
      <c r="BC21" s="199">
        <v>13</v>
      </c>
      <c r="BD21" s="663">
        <v>238</v>
      </c>
      <c r="BE21" s="662">
        <v>232</v>
      </c>
      <c r="BF21" s="662">
        <v>230</v>
      </c>
      <c r="BG21" s="662">
        <v>232</v>
      </c>
      <c r="BH21" s="199">
        <v>4</v>
      </c>
      <c r="BI21" s="334"/>
      <c r="BJ21" s="335"/>
      <c r="BK21" s="335"/>
      <c r="BL21" s="336"/>
      <c r="BO21" s="586" t="s">
        <v>736</v>
      </c>
      <c r="BP21" s="587" t="b">
        <v>1</v>
      </c>
      <c r="BQ21" s="588" t="s">
        <v>886</v>
      </c>
      <c r="BR21"/>
      <c r="BS21" s="658">
        <v>4</v>
      </c>
      <c r="BT21" s="658">
        <v>493</v>
      </c>
      <c r="BU21" s="657">
        <v>181</v>
      </c>
    </row>
    <row r="22" spans="1:73" ht="14.4" thickTop="1" thickBot="1">
      <c r="A22" s="633"/>
      <c r="B22" s="181"/>
      <c r="C22" s="182"/>
      <c r="D22" s="181"/>
      <c r="E22" s="104">
        <v>17</v>
      </c>
      <c r="F22" s="105" t="s">
        <v>739</v>
      </c>
      <c r="G22" s="646"/>
      <c r="H22" s="645" t="s">
        <v>739</v>
      </c>
      <c r="I22" s="591" t="s">
        <v>1629</v>
      </c>
      <c r="J22" s="656" t="s">
        <v>788</v>
      </c>
      <c r="K22" s="656" t="s">
        <v>530</v>
      </c>
      <c r="L22" s="655" t="s">
        <v>865</v>
      </c>
      <c r="M22" s="661" t="s">
        <v>53</v>
      </c>
      <c r="N22" s="660" t="s">
        <v>54</v>
      </c>
      <c r="O22" s="659" t="s">
        <v>52</v>
      </c>
      <c r="P22" s="22"/>
      <c r="S22" s="22"/>
      <c r="T22" s="47"/>
      <c r="U22" s="47"/>
      <c r="V22" s="47"/>
      <c r="W22" s="47"/>
      <c r="X22" s="22"/>
      <c r="Y22" s="22"/>
      <c r="Z22" s="36"/>
      <c r="AA22" s="36"/>
      <c r="AB22" s="535" t="s">
        <v>926</v>
      </c>
      <c r="AC22" s="538" t="b">
        <v>1</v>
      </c>
      <c r="AD22" s="47">
        <v>20</v>
      </c>
      <c r="AE22" s="48" t="s">
        <v>1025</v>
      </c>
      <c r="AF22" s="37" t="s">
        <v>1075</v>
      </c>
      <c r="AG22" s="38">
        <v>42</v>
      </c>
      <c r="AH22" s="215">
        <v>20</v>
      </c>
      <c r="AI22" s="22">
        <v>13421619</v>
      </c>
      <c r="AP22" s="315" t="s">
        <v>1306</v>
      </c>
      <c r="AQ22" s="247" t="s">
        <v>462</v>
      </c>
      <c r="AR22" s="267">
        <v>18</v>
      </c>
      <c r="AS22" s="255">
        <v>6299776</v>
      </c>
      <c r="AT22" s="316" t="s">
        <v>613</v>
      </c>
      <c r="AU22" s="305">
        <v>255</v>
      </c>
      <c r="AV22" s="305">
        <v>255</v>
      </c>
      <c r="AW22" s="305">
        <v>192</v>
      </c>
      <c r="AX22" s="165">
        <v>17</v>
      </c>
      <c r="AY22" s="172" t="s">
        <v>885</v>
      </c>
      <c r="AZ22" s="173" t="s">
        <v>885</v>
      </c>
      <c r="BA22" s="174"/>
      <c r="BB22" s="166"/>
      <c r="BO22" s="586" t="s">
        <v>884</v>
      </c>
      <c r="BP22" s="587" t="b">
        <v>1</v>
      </c>
      <c r="BQ22" s="588" t="s">
        <v>883</v>
      </c>
      <c r="BR22"/>
      <c r="BS22" s="658">
        <v>1</v>
      </c>
      <c r="BT22" s="658">
        <v>1209</v>
      </c>
      <c r="BU22" s="657">
        <v>31</v>
      </c>
    </row>
    <row r="23" spans="1:73">
      <c r="A23" s="185" t="s">
        <v>104</v>
      </c>
      <c r="B23" s="187"/>
      <c r="C23" s="144" t="s">
        <v>272</v>
      </c>
      <c r="D23" s="640"/>
      <c r="E23" s="104">
        <v>18</v>
      </c>
      <c r="F23" s="105" t="s">
        <v>290</v>
      </c>
      <c r="G23" s="646">
        <v>5.5430000000000008E-4</v>
      </c>
      <c r="H23" s="645" t="s">
        <v>290</v>
      </c>
      <c r="I23" s="591" t="s">
        <v>290</v>
      </c>
      <c r="J23" s="656" t="s">
        <v>788</v>
      </c>
      <c r="K23" s="656" t="s">
        <v>530</v>
      </c>
      <c r="L23" s="655"/>
      <c r="M23" s="47"/>
      <c r="N23" s="47"/>
      <c r="O23" s="47"/>
      <c r="P23" s="24" t="s">
        <v>347</v>
      </c>
      <c r="Q23" s="185"/>
      <c r="R23" s="185"/>
      <c r="S23" s="81"/>
      <c r="T23" s="350" t="s">
        <v>1595</v>
      </c>
      <c r="U23" s="130"/>
      <c r="V23"/>
      <c r="W23" s="351" t="s">
        <v>78</v>
      </c>
      <c r="X23" s="22"/>
      <c r="Y23" s="22"/>
      <c r="Z23" s="36"/>
      <c r="AA23" s="36"/>
      <c r="AB23" s="535" t="s">
        <v>741</v>
      </c>
      <c r="AC23" s="538" t="b">
        <v>1</v>
      </c>
      <c r="AD23" s="47">
        <v>21</v>
      </c>
      <c r="AE23" s="48" t="s">
        <v>742</v>
      </c>
      <c r="AF23" s="37" t="s">
        <v>9</v>
      </c>
      <c r="AG23" s="38">
        <v>45</v>
      </c>
      <c r="AH23" s="216">
        <v>21</v>
      </c>
      <c r="AI23" s="22">
        <v>3368601</v>
      </c>
      <c r="AP23" s="315" t="s">
        <v>1039</v>
      </c>
      <c r="AQ23" s="317" t="s">
        <v>458</v>
      </c>
      <c r="AR23" s="268">
        <v>19</v>
      </c>
      <c r="AS23" s="318">
        <v>12648447</v>
      </c>
      <c r="AT23" s="316" t="s">
        <v>783</v>
      </c>
      <c r="AU23" s="305">
        <v>160</v>
      </c>
      <c r="AV23" s="305">
        <v>224</v>
      </c>
      <c r="AW23" s="305">
        <v>224</v>
      </c>
      <c r="AX23" s="165">
        <v>18</v>
      </c>
      <c r="AY23" s="172" t="s">
        <v>882</v>
      </c>
      <c r="AZ23" s="173" t="s">
        <v>882</v>
      </c>
      <c r="BA23" s="174"/>
      <c r="BB23" s="166"/>
      <c r="BO23"/>
      <c r="BP23"/>
      <c r="BQ23"/>
      <c r="BR23"/>
      <c r="BS23"/>
    </row>
    <row r="24" spans="1:73">
      <c r="A24" s="485" t="s">
        <v>1423</v>
      </c>
      <c r="B24" s="120">
        <v>4468313815.052022</v>
      </c>
      <c r="C24" s="121">
        <v>1.5512499999999999E-10</v>
      </c>
      <c r="D24" s="640"/>
      <c r="E24" s="104">
        <v>19</v>
      </c>
      <c r="F24" s="105" t="s">
        <v>1017</v>
      </c>
      <c r="G24" s="646">
        <v>5.5430000000000008E-4</v>
      </c>
      <c r="H24" s="645" t="s">
        <v>1017</v>
      </c>
      <c r="I24" s="591" t="s">
        <v>1017</v>
      </c>
      <c r="J24" s="656" t="s">
        <v>865</v>
      </c>
      <c r="K24" s="656" t="s">
        <v>788</v>
      </c>
      <c r="L24" s="655"/>
      <c r="M24" s="47"/>
      <c r="N24" s="184"/>
      <c r="O24" s="47"/>
      <c r="P24" s="82"/>
      <c r="Q24" s="516" t="s">
        <v>1374</v>
      </c>
      <c r="R24" s="516" t="s">
        <v>1375</v>
      </c>
      <c r="S24" s="517" t="s">
        <v>1376</v>
      </c>
      <c r="T24" s="84"/>
      <c r="U24" s="84"/>
      <c r="V24" s="84"/>
      <c r="W24" s="83" t="s">
        <v>1375</v>
      </c>
      <c r="X24" s="84" t="s">
        <v>1376</v>
      </c>
      <c r="Y24" s="22"/>
      <c r="Z24" s="644"/>
      <c r="AA24" s="644"/>
      <c r="AB24" s="535" t="s">
        <v>1437</v>
      </c>
      <c r="AC24" s="538">
        <v>2</v>
      </c>
      <c r="AD24" s="47">
        <v>22</v>
      </c>
      <c r="AE24" s="48" t="s">
        <v>1438</v>
      </c>
      <c r="AF24" s="37" t="s">
        <v>1613</v>
      </c>
      <c r="AG24" s="38">
        <v>29</v>
      </c>
      <c r="AH24" s="217">
        <v>22</v>
      </c>
      <c r="AI24" s="22">
        <v>8388736</v>
      </c>
      <c r="AP24" s="315" t="s">
        <v>784</v>
      </c>
      <c r="AQ24" s="317" t="s">
        <v>463</v>
      </c>
      <c r="AR24" s="269">
        <v>20</v>
      </c>
      <c r="AS24" s="318">
        <v>14737568</v>
      </c>
      <c r="AT24" s="316" t="s">
        <v>785</v>
      </c>
      <c r="AU24" s="305">
        <v>96</v>
      </c>
      <c r="AV24" s="305">
        <v>0</v>
      </c>
      <c r="AW24" s="305">
        <v>128</v>
      </c>
      <c r="AX24" s="165">
        <v>19</v>
      </c>
      <c r="AY24" s="172" t="s">
        <v>881</v>
      </c>
      <c r="AZ24" s="173" t="s">
        <v>880</v>
      </c>
      <c r="BA24" s="174"/>
      <c r="BB24" s="166"/>
      <c r="BJ24" s="652"/>
      <c r="BK24" s="651"/>
      <c r="BM24" s="650"/>
      <c r="BN24" s="650"/>
      <c r="BO24" s="649">
        <v>1</v>
      </c>
      <c r="BP24" s="703" t="s">
        <v>879</v>
      </c>
    </row>
    <row r="25" spans="1:73" ht="13.8" thickBot="1">
      <c r="A25" s="486" t="s">
        <v>1453</v>
      </c>
      <c r="B25" s="122">
        <v>703809900.55332792</v>
      </c>
      <c r="C25" s="123">
        <v>9.8484999999999996E-10</v>
      </c>
      <c r="D25" s="615"/>
      <c r="E25" s="104">
        <v>20</v>
      </c>
      <c r="F25" s="105" t="s">
        <v>608</v>
      </c>
      <c r="G25" s="646"/>
      <c r="H25" s="645" t="s">
        <v>608</v>
      </c>
      <c r="I25" s="591" t="s">
        <v>608</v>
      </c>
      <c r="J25" s="654" t="s">
        <v>470</v>
      </c>
      <c r="K25" s="654" t="s">
        <v>468</v>
      </c>
      <c r="L25" s="653"/>
      <c r="M25" s="640"/>
      <c r="O25" s="640"/>
      <c r="P25" s="85" t="s">
        <v>259</v>
      </c>
      <c r="Q25" s="86">
        <v>1.42E-11</v>
      </c>
      <c r="R25" s="512">
        <v>7.3599999999999999E-2</v>
      </c>
      <c r="S25" s="513">
        <v>0.70391000000000004</v>
      </c>
      <c r="T25" s="89" t="s">
        <v>2225</v>
      </c>
      <c r="U25" s="89" t="s">
        <v>2142</v>
      </c>
      <c r="V25" s="89" t="s">
        <v>566</v>
      </c>
      <c r="W25" s="87">
        <v>7.3599999999999999E-2</v>
      </c>
      <c r="X25" s="88">
        <v>0.70391000000000004</v>
      </c>
      <c r="Y25" s="22"/>
      <c r="Z25" s="644"/>
      <c r="AA25" s="644"/>
      <c r="AB25" s="535" t="s">
        <v>255</v>
      </c>
      <c r="AC25" s="538">
        <v>8</v>
      </c>
      <c r="AD25" s="22">
        <v>23</v>
      </c>
      <c r="AE25" s="48" t="s">
        <v>256</v>
      </c>
      <c r="AF25" s="37" t="s">
        <v>257</v>
      </c>
      <c r="AG25" s="38">
        <v>14</v>
      </c>
      <c r="AH25" s="218">
        <v>23</v>
      </c>
      <c r="AI25" s="22">
        <v>8421376</v>
      </c>
      <c r="AP25" s="315" t="s">
        <v>469</v>
      </c>
      <c r="AQ25" s="317" t="s">
        <v>460</v>
      </c>
      <c r="AR25" s="270">
        <v>21</v>
      </c>
      <c r="AS25" s="318">
        <v>8388704</v>
      </c>
      <c r="AT25" s="316" t="s">
        <v>175</v>
      </c>
      <c r="AU25" s="305">
        <v>255</v>
      </c>
      <c r="AV25" s="305">
        <v>128</v>
      </c>
      <c r="AW25" s="305">
        <v>128</v>
      </c>
      <c r="AX25" s="165">
        <v>20</v>
      </c>
      <c r="AY25" s="172"/>
      <c r="AZ25" s="173"/>
      <c r="BA25" s="174"/>
      <c r="BB25" s="166"/>
      <c r="BJ25" s="652"/>
      <c r="BK25" s="651"/>
      <c r="BM25" s="650"/>
      <c r="BN25" s="650"/>
      <c r="BO25" s="649"/>
      <c r="BP25" s="703"/>
    </row>
    <row r="26" spans="1:73" ht="13.8" thickTop="1">
      <c r="A26" s="486" t="s">
        <v>1191</v>
      </c>
      <c r="B26" s="122">
        <v>14010049127.032742</v>
      </c>
      <c r="C26" s="123">
        <v>4.9475000000000002E-11</v>
      </c>
      <c r="D26" s="47"/>
      <c r="E26" s="104">
        <v>21</v>
      </c>
      <c r="F26" s="105" t="s">
        <v>618</v>
      </c>
      <c r="G26" s="646"/>
      <c r="H26" s="645" t="s">
        <v>618</v>
      </c>
      <c r="I26" s="591" t="s">
        <v>1823</v>
      </c>
      <c r="J26" s="640"/>
      <c r="K26" s="640"/>
      <c r="L26" s="640"/>
      <c r="M26" s="640"/>
      <c r="N26" s="184"/>
      <c r="O26" s="640"/>
      <c r="P26" s="85" t="s">
        <v>943</v>
      </c>
      <c r="Q26" s="86">
        <v>6.54E-12</v>
      </c>
      <c r="R26" s="512">
        <v>0.19670000000000001</v>
      </c>
      <c r="S26" s="513">
        <v>0.51263599999999998</v>
      </c>
      <c r="T26" s="89" t="s">
        <v>66</v>
      </c>
      <c r="U26" s="89" t="s">
        <v>67</v>
      </c>
      <c r="V26" s="89" t="s">
        <v>567</v>
      </c>
      <c r="W26" s="87">
        <v>0.19670000000000001</v>
      </c>
      <c r="X26" s="88">
        <v>0.51263599999999998</v>
      </c>
      <c r="Y26" s="22"/>
      <c r="Z26" s="644"/>
      <c r="AA26" s="644"/>
      <c r="AB26" s="535" t="s">
        <v>1026</v>
      </c>
      <c r="AC26" s="538" t="b">
        <v>0</v>
      </c>
      <c r="AD26" s="22">
        <v>24</v>
      </c>
      <c r="AE26" s="48" t="s">
        <v>1027</v>
      </c>
      <c r="AF26" s="37" t="s">
        <v>961</v>
      </c>
      <c r="AG26" s="38">
        <v>33</v>
      </c>
      <c r="AH26" s="219">
        <v>24</v>
      </c>
      <c r="AI26" s="22">
        <v>16763904</v>
      </c>
      <c r="AP26" s="315" t="s">
        <v>2144</v>
      </c>
      <c r="AQ26" s="317" t="s">
        <v>464</v>
      </c>
      <c r="AR26" s="271">
        <v>22</v>
      </c>
      <c r="AS26" s="318">
        <v>8421631</v>
      </c>
      <c r="AT26" s="316" t="s">
        <v>176</v>
      </c>
      <c r="AU26" s="305">
        <v>0</v>
      </c>
      <c r="AV26" s="305">
        <v>128</v>
      </c>
      <c r="AW26" s="305">
        <v>192</v>
      </c>
      <c r="AX26" s="165">
        <v>21</v>
      </c>
      <c r="AY26" s="172" t="s">
        <v>878</v>
      </c>
      <c r="AZ26" s="173" t="s">
        <v>878</v>
      </c>
      <c r="BA26" s="174"/>
      <c r="BB26" s="166"/>
    </row>
    <row r="27" spans="1:73">
      <c r="A27" s="486" t="s">
        <v>1192</v>
      </c>
      <c r="B27" s="122">
        <v>48813181729.573586</v>
      </c>
      <c r="C27" s="123">
        <v>1.42E-11</v>
      </c>
      <c r="D27" s="47"/>
      <c r="E27" s="104">
        <v>22</v>
      </c>
      <c r="F27" s="105" t="s">
        <v>492</v>
      </c>
      <c r="G27" s="646"/>
      <c r="H27" s="645" t="s">
        <v>492</v>
      </c>
      <c r="I27" s="591" t="s">
        <v>493</v>
      </c>
      <c r="J27" s="640"/>
      <c r="K27" s="28" t="s">
        <v>518</v>
      </c>
      <c r="L27" s="648"/>
      <c r="M27" s="615"/>
      <c r="N27" s="184"/>
      <c r="O27" s="640"/>
      <c r="P27" s="85" t="s">
        <v>973</v>
      </c>
      <c r="Q27" s="86">
        <v>1.6660000000000001E-11</v>
      </c>
      <c r="R27" s="512">
        <v>0.40050000000000002</v>
      </c>
      <c r="S27" s="513">
        <v>0.12470000000000001</v>
      </c>
      <c r="T27" s="89" t="s">
        <v>1152</v>
      </c>
      <c r="U27" s="89" t="s">
        <v>1153</v>
      </c>
      <c r="V27" s="89" t="s">
        <v>568</v>
      </c>
      <c r="W27" s="87">
        <v>0.40050000000000002</v>
      </c>
      <c r="X27" s="88">
        <v>0.12470000000000001</v>
      </c>
      <c r="Y27" s="22"/>
      <c r="Z27" s="644"/>
      <c r="AA27" s="644"/>
      <c r="AB27" s="535" t="s">
        <v>350</v>
      </c>
      <c r="AC27" s="538" t="b">
        <v>0</v>
      </c>
      <c r="AD27" s="22">
        <v>25</v>
      </c>
      <c r="AE27" s="48" t="s">
        <v>1228</v>
      </c>
      <c r="AF27" s="49"/>
      <c r="AG27" s="50"/>
      <c r="AH27" s="22"/>
      <c r="AI27" s="22"/>
      <c r="AP27" s="315" t="s">
        <v>473</v>
      </c>
      <c r="AQ27" s="317" t="s">
        <v>465</v>
      </c>
      <c r="AR27" s="272">
        <v>23</v>
      </c>
      <c r="AS27" s="318">
        <v>12615680</v>
      </c>
      <c r="AT27" s="316" t="s">
        <v>1033</v>
      </c>
      <c r="AU27" s="305">
        <v>192</v>
      </c>
      <c r="AV27" s="305">
        <v>192</v>
      </c>
      <c r="AW27" s="305">
        <v>255</v>
      </c>
      <c r="AX27" s="165">
        <v>22</v>
      </c>
      <c r="AY27" s="172" t="s">
        <v>1598</v>
      </c>
      <c r="AZ27" s="173" t="s">
        <v>482</v>
      </c>
      <c r="BA27" s="174"/>
      <c r="BB27" s="166"/>
    </row>
    <row r="28" spans="1:73">
      <c r="A28" s="486" t="s">
        <v>1193</v>
      </c>
      <c r="B28" s="122">
        <v>105985807425.06804</v>
      </c>
      <c r="C28" s="123">
        <v>6.54E-12</v>
      </c>
      <c r="D28" s="47"/>
      <c r="E28" s="104">
        <v>23</v>
      </c>
      <c r="F28" s="105" t="s">
        <v>8</v>
      </c>
      <c r="G28" s="646"/>
      <c r="H28" s="645" t="s">
        <v>8</v>
      </c>
      <c r="I28" s="591" t="s">
        <v>8</v>
      </c>
      <c r="J28" s="47"/>
      <c r="K28" s="34" t="s">
        <v>1896</v>
      </c>
      <c r="L28" s="35" t="s">
        <v>1568</v>
      </c>
      <c r="M28" s="36">
        <v>1</v>
      </c>
      <c r="N28" s="184"/>
      <c r="O28" s="640"/>
      <c r="P28" s="90" t="s">
        <v>1239</v>
      </c>
      <c r="Q28" s="91">
        <v>1.9399999999999999E-11</v>
      </c>
      <c r="R28" s="514">
        <v>3.3399999999999999E-2</v>
      </c>
      <c r="S28" s="515">
        <v>0.28286</v>
      </c>
      <c r="T28" s="94" t="s">
        <v>549</v>
      </c>
      <c r="U28" s="95" t="s">
        <v>550</v>
      </c>
      <c r="V28" s="95" t="s">
        <v>569</v>
      </c>
      <c r="W28" s="92">
        <v>3.3399999999999999E-2</v>
      </c>
      <c r="X28" s="93">
        <v>0.28286</v>
      </c>
      <c r="Y28" s="22"/>
      <c r="Z28" s="615"/>
      <c r="AA28" s="615"/>
      <c r="AB28" s="535" t="s">
        <v>607</v>
      </c>
      <c r="AC28" s="538" t="b">
        <v>0</v>
      </c>
      <c r="AD28" s="22">
        <v>26</v>
      </c>
      <c r="AE28" s="48" t="s">
        <v>774</v>
      </c>
      <c r="AF28" s="48" t="s">
        <v>1891</v>
      </c>
      <c r="AG28" s="48"/>
      <c r="AH28" s="22"/>
      <c r="AI28" s="22"/>
      <c r="AP28" s="315" t="s">
        <v>726</v>
      </c>
      <c r="AQ28" s="317" t="s">
        <v>457</v>
      </c>
      <c r="AR28" s="273">
        <v>24</v>
      </c>
      <c r="AS28" s="318">
        <v>16761024</v>
      </c>
      <c r="AT28" s="316" t="s">
        <v>1034</v>
      </c>
      <c r="AU28" s="305">
        <v>0</v>
      </c>
      <c r="AV28" s="305">
        <v>0</v>
      </c>
      <c r="AW28" s="305">
        <v>128</v>
      </c>
      <c r="AX28" s="165">
        <v>23</v>
      </c>
      <c r="AY28" s="172" t="s">
        <v>877</v>
      </c>
      <c r="AZ28" s="173" t="s">
        <v>877</v>
      </c>
      <c r="BA28" s="647"/>
    </row>
    <row r="29" spans="1:73" ht="13.8" thickBot="1">
      <c r="A29" s="486" t="s">
        <v>1194</v>
      </c>
      <c r="B29" s="122">
        <v>41605473022.805817</v>
      </c>
      <c r="C29" s="123">
        <v>1.6660000000000001E-11</v>
      </c>
      <c r="D29" s="22"/>
      <c r="E29" s="104">
        <v>24</v>
      </c>
      <c r="F29" s="105" t="s">
        <v>1581</v>
      </c>
      <c r="G29" s="646"/>
      <c r="H29" s="645" t="s">
        <v>1581</v>
      </c>
      <c r="I29" s="591" t="s">
        <v>1581</v>
      </c>
      <c r="J29" s="22"/>
      <c r="K29" s="39" t="s">
        <v>4</v>
      </c>
      <c r="L29" s="40" t="s">
        <v>5</v>
      </c>
      <c r="M29" s="36">
        <v>-4115</v>
      </c>
      <c r="N29" s="644"/>
      <c r="O29" s="22"/>
      <c r="P29" s="22"/>
      <c r="Q29" s="22"/>
      <c r="R29" s="22"/>
      <c r="S29" s="22"/>
      <c r="T29" s="22"/>
      <c r="U29" s="22"/>
      <c r="V29" s="22"/>
      <c r="W29" s="22"/>
      <c r="X29" s="22"/>
      <c r="Y29" s="22"/>
      <c r="Z29" s="615"/>
      <c r="AA29" s="615"/>
      <c r="AB29" s="535" t="s">
        <v>1051</v>
      </c>
      <c r="AC29" s="538">
        <v>6</v>
      </c>
      <c r="AD29" s="22">
        <v>27</v>
      </c>
      <c r="AE29" s="48" t="s">
        <v>2025</v>
      </c>
      <c r="AF29" s="48"/>
      <c r="AG29" s="48"/>
      <c r="AH29" s="22"/>
      <c r="AI29" s="22"/>
      <c r="AP29" s="315" t="s">
        <v>1035</v>
      </c>
      <c r="AQ29" s="317" t="s">
        <v>466</v>
      </c>
      <c r="AR29" s="274">
        <v>25</v>
      </c>
      <c r="AS29" s="318">
        <v>8388608</v>
      </c>
      <c r="AT29" s="316" t="s">
        <v>1417</v>
      </c>
      <c r="AU29" s="305">
        <v>255</v>
      </c>
      <c r="AV29" s="305">
        <v>0</v>
      </c>
      <c r="AW29" s="305">
        <v>255</v>
      </c>
      <c r="AX29" s="165">
        <v>24</v>
      </c>
      <c r="AY29" s="176" t="s">
        <v>877</v>
      </c>
      <c r="AZ29" s="177" t="s">
        <v>877</v>
      </c>
      <c r="BA29" s="643"/>
    </row>
    <row r="30" spans="1:73" ht="14.4" thickTop="1" thickBot="1">
      <c r="A30" s="486" t="s">
        <v>117</v>
      </c>
      <c r="B30" s="122">
        <v>244599.89433267873</v>
      </c>
      <c r="C30" s="123">
        <v>2.8337987757970002E-6</v>
      </c>
      <c r="D30" s="22"/>
      <c r="E30" s="106">
        <v>25</v>
      </c>
      <c r="F30" s="139" t="s">
        <v>2066</v>
      </c>
      <c r="G30" s="642"/>
      <c r="H30" s="641" t="s">
        <v>2066</v>
      </c>
      <c r="I30" s="592" t="s">
        <v>1582</v>
      </c>
      <c r="J30" s="22"/>
      <c r="K30" s="39" t="s">
        <v>724</v>
      </c>
      <c r="L30" s="40" t="s">
        <v>725</v>
      </c>
      <c r="M30" s="36">
        <v>-4118</v>
      </c>
      <c r="N30" s="36"/>
      <c r="O30" s="22"/>
      <c r="P30" s="22"/>
      <c r="Q30" s="518" t="s">
        <v>1697</v>
      </c>
      <c r="R30" s="462" t="b">
        <v>0</v>
      </c>
      <c r="S30" s="22"/>
      <c r="T30" s="22"/>
      <c r="U30" s="195">
        <v>0.05</v>
      </c>
      <c r="V30" s="108" t="s">
        <v>622</v>
      </c>
      <c r="W30" s="22"/>
      <c r="X30" s="22"/>
      <c r="Y30" s="22"/>
      <c r="Z30" s="615"/>
      <c r="AA30" s="615"/>
      <c r="AB30" s="535" t="s">
        <v>1621</v>
      </c>
      <c r="AC30" s="538">
        <v>6</v>
      </c>
      <c r="AD30" s="22">
        <v>28</v>
      </c>
      <c r="AE30" s="48" t="s">
        <v>991</v>
      </c>
      <c r="AF30" s="48"/>
      <c r="AG30" s="48"/>
      <c r="AH30" s="22"/>
      <c r="AI30" s="22"/>
      <c r="AP30" s="315" t="s">
        <v>1123</v>
      </c>
      <c r="AQ30" s="317" t="s">
        <v>467</v>
      </c>
      <c r="AR30" s="275">
        <v>26</v>
      </c>
      <c r="AS30" s="318">
        <v>16711935</v>
      </c>
      <c r="AT30" s="316" t="s">
        <v>1124</v>
      </c>
      <c r="AU30" s="305">
        <v>255</v>
      </c>
      <c r="AV30" s="305">
        <v>255</v>
      </c>
      <c r="AW30" s="305">
        <v>0</v>
      </c>
      <c r="AZ30" s="166"/>
      <c r="BA30" s="166"/>
      <c r="BB30" s="166"/>
    </row>
    <row r="31" spans="1:73">
      <c r="A31" s="486" t="s">
        <v>1104</v>
      </c>
      <c r="B31" s="122">
        <v>75381.004383779116</v>
      </c>
      <c r="C31" s="123">
        <v>9.1952505347494092E-6</v>
      </c>
      <c r="D31" s="22"/>
      <c r="E31" s="189" t="s">
        <v>258</v>
      </c>
      <c r="F31" s="640"/>
      <c r="G31" s="31" t="s">
        <v>723</v>
      </c>
      <c r="H31" s="149" t="s">
        <v>632</v>
      </c>
      <c r="I31" s="108" t="s">
        <v>711</v>
      </c>
      <c r="J31" s="22"/>
      <c r="K31" s="39" t="s">
        <v>547</v>
      </c>
      <c r="L31" s="40" t="s">
        <v>1552</v>
      </c>
      <c r="M31" s="36">
        <v>4</v>
      </c>
      <c r="N31" s="36"/>
      <c r="O31" s="22"/>
      <c r="P31" s="22"/>
      <c r="Q31" s="519" t="s">
        <v>1341</v>
      </c>
      <c r="R31" s="463" t="b">
        <v>0</v>
      </c>
      <c r="S31" s="22"/>
      <c r="T31" s="22"/>
      <c r="U31" s="22"/>
      <c r="V31" s="22"/>
      <c r="W31" s="22"/>
      <c r="X31" s="22"/>
      <c r="Y31" s="22"/>
      <c r="Z31" s="96"/>
      <c r="AA31" s="96"/>
      <c r="AB31" s="535" t="s">
        <v>1242</v>
      </c>
      <c r="AC31" s="538">
        <v>-4138</v>
      </c>
      <c r="AD31" s="22">
        <v>29</v>
      </c>
      <c r="AE31" s="48" t="s">
        <v>1243</v>
      </c>
      <c r="AF31" s="48"/>
      <c r="AG31" s="48"/>
      <c r="AH31" s="22"/>
      <c r="AI31" s="22"/>
      <c r="AP31" s="315" t="s">
        <v>1125</v>
      </c>
      <c r="AQ31" s="317" t="s">
        <v>373</v>
      </c>
      <c r="AR31" s="276">
        <v>27</v>
      </c>
      <c r="AS31" s="318">
        <v>65535</v>
      </c>
      <c r="AT31" s="316" t="s">
        <v>1126</v>
      </c>
      <c r="AU31" s="305">
        <v>0</v>
      </c>
      <c r="AV31" s="305">
        <v>255</v>
      </c>
      <c r="AW31" s="305">
        <v>255</v>
      </c>
      <c r="AY31" s="166"/>
      <c r="AZ31" s="166"/>
      <c r="BA31" s="166"/>
      <c r="BB31" s="166"/>
    </row>
    <row r="32" spans="1:73">
      <c r="A32" s="486" t="s">
        <v>1283</v>
      </c>
      <c r="B32" s="122">
        <v>35729236111.337372</v>
      </c>
      <c r="C32" s="123">
        <v>1.9399999999999999E-11</v>
      </c>
      <c r="D32" s="47"/>
      <c r="E32" s="639" t="s">
        <v>2044</v>
      </c>
      <c r="F32" s="638" t="s">
        <v>177</v>
      </c>
      <c r="G32" s="638">
        <v>-4142</v>
      </c>
      <c r="H32" s="637" t="s">
        <v>1508</v>
      </c>
      <c r="I32" s="637">
        <v>3</v>
      </c>
      <c r="J32" s="47"/>
      <c r="K32" s="39" t="s">
        <v>552</v>
      </c>
      <c r="L32" s="40" t="s">
        <v>743</v>
      </c>
      <c r="M32" s="36">
        <v>5</v>
      </c>
      <c r="N32" s="183"/>
      <c r="O32" s="47"/>
      <c r="P32" s="47"/>
      <c r="Q32" s="519" t="s">
        <v>1698</v>
      </c>
      <c r="R32" s="463" t="b">
        <v>0</v>
      </c>
      <c r="S32" s="47"/>
      <c r="T32" s="47"/>
      <c r="U32" s="47"/>
      <c r="V32" s="47"/>
      <c r="W32" s="47"/>
      <c r="X32" s="22"/>
      <c r="Y32" s="22"/>
      <c r="Z32" s="96"/>
      <c r="AA32" s="96"/>
      <c r="AB32" s="535" t="s">
        <v>582</v>
      </c>
      <c r="AC32" s="539" t="b">
        <v>0</v>
      </c>
      <c r="AD32" s="22">
        <v>30</v>
      </c>
      <c r="AE32" s="48" t="s">
        <v>1019</v>
      </c>
      <c r="AF32" s="48"/>
      <c r="AH32" s="22"/>
      <c r="AI32" s="22"/>
      <c r="AP32" s="315" t="s">
        <v>94</v>
      </c>
      <c r="AQ32" s="317" t="s">
        <v>374</v>
      </c>
      <c r="AR32" s="277">
        <v>28</v>
      </c>
      <c r="AS32" s="318">
        <v>16776960</v>
      </c>
      <c r="AT32" s="316" t="s">
        <v>1127</v>
      </c>
      <c r="AU32" s="305">
        <v>128</v>
      </c>
      <c r="AV32" s="305">
        <v>0</v>
      </c>
      <c r="AW32" s="305">
        <v>128</v>
      </c>
      <c r="AY32" s="166"/>
      <c r="AZ32" s="166"/>
      <c r="BA32" s="166"/>
      <c r="BB32" s="166"/>
    </row>
    <row r="33" spans="1:69">
      <c r="A33" s="486" t="s">
        <v>1076</v>
      </c>
      <c r="B33" s="122">
        <v>1250491034.7464278</v>
      </c>
      <c r="C33" s="123">
        <v>5.5430000000000004E-10</v>
      </c>
      <c r="D33" s="22"/>
      <c r="E33" s="632" t="s">
        <v>1892</v>
      </c>
      <c r="F33" s="631" t="s">
        <v>1229</v>
      </c>
      <c r="G33" s="631">
        <v>8</v>
      </c>
      <c r="H33" s="634" t="s">
        <v>1509</v>
      </c>
      <c r="I33" s="634">
        <v>4</v>
      </c>
      <c r="J33" s="22"/>
      <c r="K33" s="39" t="s">
        <v>351</v>
      </c>
      <c r="L33" s="40" t="s">
        <v>1690</v>
      </c>
      <c r="M33" s="36">
        <v>-4125</v>
      </c>
      <c r="N33" s="36"/>
      <c r="O33" s="22"/>
      <c r="P33" s="22"/>
      <c r="Q33" s="636" t="s">
        <v>1699</v>
      </c>
      <c r="R33" s="463" t="b">
        <v>0</v>
      </c>
      <c r="S33" s="22"/>
      <c r="T33" s="22"/>
      <c r="U33" s="22"/>
      <c r="V33" s="22"/>
      <c r="W33" s="22"/>
      <c r="X33" s="22"/>
      <c r="Y33" s="22"/>
      <c r="Z33" s="96"/>
      <c r="AA33" s="96"/>
      <c r="AB33" s="535" t="s">
        <v>1021</v>
      </c>
      <c r="AC33" s="539" t="b">
        <v>1</v>
      </c>
      <c r="AD33" s="22">
        <v>31</v>
      </c>
      <c r="AE33" s="48" t="s">
        <v>1022</v>
      </c>
      <c r="AF33" s="48"/>
      <c r="AG33" s="48"/>
      <c r="AH33" s="22"/>
      <c r="AI33" s="22"/>
      <c r="AP33" s="315" t="s">
        <v>1613</v>
      </c>
      <c r="AQ33" s="317" t="s">
        <v>459</v>
      </c>
      <c r="AR33" s="278">
        <v>29</v>
      </c>
      <c r="AS33" s="318">
        <v>8388736</v>
      </c>
      <c r="AT33" s="316" t="s">
        <v>800</v>
      </c>
      <c r="AU33" s="305">
        <v>128</v>
      </c>
      <c r="AV33" s="305">
        <v>0</v>
      </c>
      <c r="AW33" s="305">
        <v>0</v>
      </c>
      <c r="AY33" s="166"/>
      <c r="AZ33" s="166"/>
      <c r="BA33" s="166"/>
      <c r="BB33" s="166"/>
    </row>
    <row r="34" spans="1:69" ht="13.8" thickBot="1">
      <c r="A34" s="486" t="s">
        <v>1077</v>
      </c>
      <c r="B34" s="122">
        <v>32500.008466022664</v>
      </c>
      <c r="C34" s="123">
        <v>2.1327605555690601E-5</v>
      </c>
      <c r="E34" s="632" t="s">
        <v>775</v>
      </c>
      <c r="F34" s="631" t="s">
        <v>1050</v>
      </c>
      <c r="G34" s="631">
        <v>1</v>
      </c>
      <c r="H34" s="634" t="s">
        <v>1736</v>
      </c>
      <c r="I34" s="634">
        <v>5</v>
      </c>
      <c r="J34" s="47"/>
      <c r="K34" s="39" t="s">
        <v>948</v>
      </c>
      <c r="L34" s="40" t="s">
        <v>949</v>
      </c>
      <c r="M34" s="36">
        <v>-4126</v>
      </c>
      <c r="N34" s="183"/>
      <c r="O34" s="47"/>
      <c r="P34" s="47"/>
      <c r="Q34" s="635" t="s">
        <v>1700</v>
      </c>
      <c r="R34" s="464" t="b">
        <v>1</v>
      </c>
      <c r="S34" s="47"/>
      <c r="T34" s="47"/>
      <c r="U34" s="47"/>
      <c r="V34" s="47"/>
      <c r="W34" s="47"/>
      <c r="X34" s="22"/>
      <c r="Y34" s="22"/>
      <c r="Z34" s="22"/>
      <c r="AA34" s="22"/>
      <c r="AB34" s="535" t="s">
        <v>1408</v>
      </c>
      <c r="AC34" s="540">
        <v>1</v>
      </c>
      <c r="AD34" s="22">
        <v>32</v>
      </c>
      <c r="AE34" s="48" t="s">
        <v>1409</v>
      </c>
      <c r="AF34" s="48"/>
      <c r="AG34" s="48"/>
      <c r="AH34" s="22"/>
      <c r="AI34" s="22"/>
      <c r="AP34" s="315" t="s">
        <v>801</v>
      </c>
      <c r="AQ34" s="317" t="s">
        <v>211</v>
      </c>
      <c r="AR34" s="279">
        <v>30</v>
      </c>
      <c r="AS34" s="318">
        <v>128</v>
      </c>
      <c r="AT34" s="316" t="s">
        <v>939</v>
      </c>
      <c r="AU34" s="305">
        <v>0</v>
      </c>
      <c r="AV34" s="305">
        <v>128</v>
      </c>
      <c r="AW34" s="305">
        <v>128</v>
      </c>
      <c r="AY34" s="166"/>
      <c r="AZ34" s="166"/>
      <c r="BA34" s="166"/>
      <c r="BB34" s="166"/>
    </row>
    <row r="35" spans="1:69" ht="12.75" customHeight="1">
      <c r="A35" s="486" t="s">
        <v>1078</v>
      </c>
      <c r="B35" s="122">
        <v>1600</v>
      </c>
      <c r="C35" s="123">
        <v>4.3321698784996599E-4</v>
      </c>
      <c r="D35" s="47"/>
      <c r="E35" s="632" t="s">
        <v>1236</v>
      </c>
      <c r="F35" s="631" t="s">
        <v>23</v>
      </c>
      <c r="G35" s="631">
        <v>2</v>
      </c>
      <c r="H35" s="634" t="s">
        <v>1889</v>
      </c>
      <c r="I35" s="634">
        <v>6</v>
      </c>
      <c r="J35" s="47"/>
      <c r="K35" s="39" t="s">
        <v>1188</v>
      </c>
      <c r="L35" s="40" t="s">
        <v>631</v>
      </c>
      <c r="M35" s="36">
        <v>-4124</v>
      </c>
      <c r="N35" s="183"/>
      <c r="O35" s="47"/>
      <c r="P35" s="22"/>
      <c r="Q35" s="520" t="s">
        <v>756</v>
      </c>
      <c r="R35" s="465" t="b">
        <v>0</v>
      </c>
      <c r="S35" s="22"/>
      <c r="T35" s="47"/>
      <c r="U35" s="47"/>
      <c r="V35" s="47"/>
      <c r="W35" s="47"/>
      <c r="X35" s="22"/>
      <c r="AH35" s="22"/>
      <c r="AI35" s="22"/>
      <c r="AP35" s="315" t="s">
        <v>940</v>
      </c>
      <c r="AQ35" s="317" t="s">
        <v>212</v>
      </c>
      <c r="AR35" s="280">
        <v>31</v>
      </c>
      <c r="AS35" s="318">
        <v>8421376</v>
      </c>
      <c r="AT35" s="316" t="s">
        <v>941</v>
      </c>
      <c r="AU35" s="305">
        <v>0</v>
      </c>
      <c r="AV35" s="305">
        <v>0</v>
      </c>
      <c r="AW35" s="305">
        <v>255</v>
      </c>
      <c r="AY35" s="166"/>
      <c r="AZ35" s="166"/>
      <c r="BA35" s="166"/>
      <c r="BB35" s="166"/>
    </row>
    <row r="36" spans="1:69" ht="13.8" thickBot="1">
      <c r="A36" s="487" t="s">
        <v>629</v>
      </c>
      <c r="B36" s="124">
        <v>22</v>
      </c>
      <c r="C36" s="125">
        <v>3.1506690025452103E-2</v>
      </c>
      <c r="D36" s="22"/>
      <c r="E36" s="632" t="s">
        <v>223</v>
      </c>
      <c r="F36" s="631" t="s">
        <v>1241</v>
      </c>
      <c r="G36" s="631">
        <v>3</v>
      </c>
      <c r="H36" s="634" t="s">
        <v>1074</v>
      </c>
      <c r="I36" s="634">
        <v>8</v>
      </c>
      <c r="J36" s="22"/>
      <c r="K36" s="42" t="s">
        <v>2044</v>
      </c>
      <c r="L36" s="43" t="s">
        <v>177</v>
      </c>
      <c r="M36" s="36">
        <v>-4142</v>
      </c>
      <c r="N36" s="36"/>
      <c r="O36" s="22"/>
      <c r="P36" s="22"/>
      <c r="Q36" s="521" t="s">
        <v>757</v>
      </c>
      <c r="R36" s="466" t="b">
        <v>0</v>
      </c>
      <c r="S36" s="22"/>
      <c r="T36" s="22"/>
      <c r="U36" s="22"/>
      <c r="V36" s="22"/>
      <c r="W36" s="22"/>
      <c r="X36" s="22"/>
      <c r="AH36" s="22"/>
      <c r="AI36" s="22"/>
      <c r="AP36" s="315" t="s">
        <v>572</v>
      </c>
      <c r="AQ36" s="317" t="s">
        <v>511</v>
      </c>
      <c r="AR36" s="281">
        <v>32</v>
      </c>
      <c r="AS36" s="318">
        <v>16711680</v>
      </c>
      <c r="AT36" s="316" t="s">
        <v>573</v>
      </c>
      <c r="AU36" s="305">
        <v>105</v>
      </c>
      <c r="AV36" s="305">
        <v>255</v>
      </c>
      <c r="AW36" s="305">
        <v>255</v>
      </c>
      <c r="AY36" s="166"/>
      <c r="AZ36" s="166"/>
      <c r="BA36" s="166"/>
      <c r="BB36" s="166"/>
    </row>
    <row r="37" spans="1:69">
      <c r="A37" s="633"/>
      <c r="B37" s="181"/>
      <c r="C37" s="181"/>
      <c r="D37" s="22"/>
      <c r="E37" s="632" t="s">
        <v>1371</v>
      </c>
      <c r="F37" s="631" t="s">
        <v>581</v>
      </c>
      <c r="G37" s="631">
        <v>9</v>
      </c>
      <c r="H37" s="630" t="s">
        <v>1160</v>
      </c>
      <c r="I37" s="630">
        <v>9</v>
      </c>
      <c r="J37" s="22"/>
      <c r="K37" s="541" t="s">
        <v>819</v>
      </c>
      <c r="L37" s="541" t="s">
        <v>820</v>
      </c>
      <c r="M37" s="541" t="s">
        <v>825</v>
      </c>
      <c r="N37" s="36"/>
      <c r="O37" s="22"/>
      <c r="P37" s="22"/>
      <c r="Q37" s="522" t="s">
        <v>758</v>
      </c>
      <c r="R37" s="468">
        <v>1.2</v>
      </c>
      <c r="S37" s="22"/>
      <c r="T37" s="22"/>
      <c r="U37" s="22"/>
      <c r="V37" s="22"/>
      <c r="W37" s="22"/>
      <c r="X37" s="22"/>
      <c r="AH37" s="22"/>
      <c r="AI37" s="22"/>
      <c r="AP37" s="315" t="s">
        <v>574</v>
      </c>
      <c r="AQ37" s="317" t="s">
        <v>512</v>
      </c>
      <c r="AR37" s="282">
        <v>34</v>
      </c>
      <c r="AS37" s="318">
        <v>16777065</v>
      </c>
      <c r="AT37" s="316" t="s">
        <v>575</v>
      </c>
      <c r="AU37" s="305">
        <v>204</v>
      </c>
      <c r="AV37" s="305">
        <v>255</v>
      </c>
      <c r="AW37" s="305">
        <v>204</v>
      </c>
      <c r="AY37" s="166"/>
      <c r="AZ37" s="166"/>
      <c r="BA37" s="166"/>
      <c r="BB37" s="166"/>
    </row>
    <row r="38" spans="1:69">
      <c r="A38" s="629"/>
      <c r="B38" s="107"/>
      <c r="C38" s="107"/>
      <c r="D38" s="22"/>
      <c r="E38" s="628" t="s">
        <v>1199</v>
      </c>
      <c r="F38" s="627" t="s">
        <v>1020</v>
      </c>
      <c r="G38" s="627">
        <v>-4168</v>
      </c>
      <c r="H38" s="184"/>
      <c r="I38" s="184"/>
      <c r="J38" s="22"/>
      <c r="K38" s="615"/>
      <c r="L38" s="615"/>
      <c r="M38" s="615"/>
      <c r="N38" s="36"/>
      <c r="O38" s="22"/>
      <c r="P38" s="22"/>
      <c r="Q38" s="523" t="s">
        <v>759</v>
      </c>
      <c r="R38" s="467">
        <v>300</v>
      </c>
      <c r="S38" s="22"/>
      <c r="T38" s="22"/>
      <c r="U38" s="22"/>
      <c r="V38" s="22"/>
      <c r="W38" s="22"/>
      <c r="X38" s="22"/>
      <c r="AH38" s="22"/>
      <c r="AI38" s="22"/>
      <c r="AP38" s="315" t="s">
        <v>576</v>
      </c>
      <c r="AQ38" s="317" t="s">
        <v>1320</v>
      </c>
      <c r="AR38" s="283">
        <v>35</v>
      </c>
      <c r="AS38" s="318">
        <v>13434828</v>
      </c>
      <c r="AT38" s="316" t="s">
        <v>577</v>
      </c>
      <c r="AU38" s="305">
        <v>227</v>
      </c>
      <c r="AV38" s="305">
        <v>227</v>
      </c>
      <c r="AW38" s="305">
        <v>227</v>
      </c>
      <c r="AY38" s="166"/>
      <c r="AZ38" s="166"/>
      <c r="BA38" s="166"/>
      <c r="BB38" s="166"/>
    </row>
    <row r="39" spans="1:69">
      <c r="A39" s="138" t="s">
        <v>474</v>
      </c>
      <c r="B39" s="626"/>
      <c r="C39" s="126" t="s">
        <v>1853</v>
      </c>
      <c r="D39" s="22"/>
      <c r="J39" s="22"/>
      <c r="K39" s="22"/>
      <c r="L39" s="22"/>
      <c r="M39" s="615"/>
      <c r="N39" s="36"/>
      <c r="O39" s="22"/>
      <c r="P39" s="22"/>
      <c r="Q39" s="523" t="s">
        <v>760</v>
      </c>
      <c r="R39" s="467" t="b">
        <v>1</v>
      </c>
      <c r="S39" s="22"/>
      <c r="T39" s="22"/>
      <c r="U39" s="22"/>
      <c r="V39" s="22"/>
      <c r="W39" s="22"/>
      <c r="X39" s="22"/>
      <c r="AH39" s="22"/>
      <c r="AI39" s="22"/>
      <c r="AP39" s="315" t="s">
        <v>1897</v>
      </c>
      <c r="AQ39" s="317" t="s">
        <v>2103</v>
      </c>
      <c r="AR39" s="288">
        <v>40</v>
      </c>
      <c r="AS39" s="318">
        <v>14935011</v>
      </c>
      <c r="AT39" s="316" t="s">
        <v>578</v>
      </c>
      <c r="AU39" s="305">
        <v>51</v>
      </c>
      <c r="AV39" s="305">
        <v>153</v>
      </c>
      <c r="AW39" s="305">
        <v>51</v>
      </c>
      <c r="AY39" s="166"/>
      <c r="AZ39" s="166"/>
      <c r="BA39" s="166"/>
      <c r="BB39" s="166"/>
    </row>
    <row r="40" spans="1:69" ht="13.8" thickBot="1">
      <c r="A40" s="623" t="s">
        <v>1423</v>
      </c>
      <c r="B40" s="502">
        <v>0.107</v>
      </c>
      <c r="C40" s="127">
        <v>0.107</v>
      </c>
      <c r="D40" s="22"/>
      <c r="I40" s="28" t="s">
        <v>1184</v>
      </c>
      <c r="J40" s="44"/>
      <c r="K40" s="615"/>
      <c r="M40" s="28" t="s">
        <v>1184</v>
      </c>
      <c r="N40" s="44"/>
      <c r="O40" s="615"/>
      <c r="P40" s="22"/>
      <c r="Q40" s="523" t="s">
        <v>767</v>
      </c>
      <c r="R40" s="467" t="b">
        <v>1</v>
      </c>
      <c r="S40" s="22"/>
      <c r="T40" s="22"/>
      <c r="U40" s="22"/>
      <c r="V40" s="22"/>
      <c r="W40" s="22"/>
      <c r="X40" s="22"/>
      <c r="AH40" s="22"/>
      <c r="AI40" s="22"/>
      <c r="AP40" s="315" t="s">
        <v>579</v>
      </c>
      <c r="AQ40" s="317" t="s">
        <v>934</v>
      </c>
      <c r="AR40" s="290">
        <v>43</v>
      </c>
      <c r="AS40" s="318">
        <v>3381555</v>
      </c>
      <c r="AT40" s="316" t="s">
        <v>580</v>
      </c>
      <c r="AU40" s="305">
        <v>150</v>
      </c>
      <c r="AV40" s="305">
        <v>150</v>
      </c>
      <c r="AW40" s="305">
        <v>150</v>
      </c>
      <c r="AY40" s="166"/>
      <c r="AZ40" s="166"/>
      <c r="BA40" s="166"/>
      <c r="BB40" s="166"/>
    </row>
    <row r="41" spans="1:69" ht="13.8" thickTop="1">
      <c r="A41" s="623" t="s">
        <v>1453</v>
      </c>
      <c r="B41" s="502">
        <v>0.13600000000000001</v>
      </c>
      <c r="C41" s="127">
        <v>0.13600000000000001</v>
      </c>
      <c r="D41" s="22"/>
      <c r="I41" s="45" t="s">
        <v>1514</v>
      </c>
      <c r="J41" s="46" t="s">
        <v>1515</v>
      </c>
      <c r="K41" s="625">
        <v>1</v>
      </c>
      <c r="M41" s="542" t="s">
        <v>1514</v>
      </c>
      <c r="N41" s="543" t="s">
        <v>1515</v>
      </c>
      <c r="O41" s="624">
        <v>1</v>
      </c>
      <c r="P41" s="22"/>
      <c r="Q41" s="523" t="s">
        <v>761</v>
      </c>
      <c r="R41" s="467">
        <v>140</v>
      </c>
      <c r="S41" s="22"/>
      <c r="T41" s="22"/>
      <c r="U41" s="22"/>
      <c r="V41" s="22"/>
      <c r="W41" s="22"/>
      <c r="X41" s="22"/>
      <c r="AH41" s="22"/>
      <c r="AI41" s="22"/>
      <c r="AP41" s="315" t="s">
        <v>1898</v>
      </c>
      <c r="AQ41" s="317" t="s">
        <v>1223</v>
      </c>
      <c r="AR41" s="293">
        <v>48</v>
      </c>
      <c r="AS41" s="318">
        <v>9868950</v>
      </c>
      <c r="AT41" s="316" t="s">
        <v>38</v>
      </c>
      <c r="AU41" s="305">
        <v>51</v>
      </c>
      <c r="AV41" s="305">
        <v>102</v>
      </c>
      <c r="AW41" s="305">
        <v>102</v>
      </c>
      <c r="AZ41" s="166"/>
      <c r="BA41" s="166"/>
      <c r="BB41" s="166"/>
    </row>
    <row r="42" spans="1:69">
      <c r="A42" s="623" t="s">
        <v>117</v>
      </c>
      <c r="B42" s="502">
        <v>0.2</v>
      </c>
      <c r="C42" s="107"/>
      <c r="D42" s="22"/>
      <c r="E42" s="22"/>
      <c r="F42" s="22"/>
      <c r="I42" s="621" t="s">
        <v>253</v>
      </c>
      <c r="J42" s="620" t="s">
        <v>495</v>
      </c>
      <c r="K42" s="619">
        <v>2</v>
      </c>
      <c r="M42" s="618" t="s">
        <v>253</v>
      </c>
      <c r="N42" s="617" t="s">
        <v>495</v>
      </c>
      <c r="O42" s="616">
        <v>2</v>
      </c>
      <c r="P42" s="22"/>
      <c r="Q42" s="523" t="s">
        <v>763</v>
      </c>
      <c r="R42" s="467" t="b">
        <v>0</v>
      </c>
      <c r="S42" s="22"/>
      <c r="T42" s="22"/>
      <c r="U42" s="22"/>
      <c r="V42" s="22"/>
      <c r="W42" s="22"/>
      <c r="X42" s="22"/>
      <c r="AH42" s="22"/>
      <c r="AI42" s="22"/>
      <c r="AP42" s="315" t="s">
        <v>1480</v>
      </c>
      <c r="AQ42" s="317" t="s">
        <v>1791</v>
      </c>
      <c r="AR42" s="295">
        <v>50</v>
      </c>
      <c r="AS42" s="318">
        <v>6710835</v>
      </c>
      <c r="AT42" s="316" t="s">
        <v>1792</v>
      </c>
      <c r="AU42" s="305">
        <v>153</v>
      </c>
      <c r="AV42" s="305">
        <v>51</v>
      </c>
      <c r="AW42" s="305">
        <v>102</v>
      </c>
      <c r="AY42" s="166"/>
      <c r="AZ42" s="166"/>
      <c r="BA42" s="166"/>
    </row>
    <row r="43" spans="1:69">
      <c r="A43" s="622" t="s">
        <v>1104</v>
      </c>
      <c r="B43" s="503">
        <v>0.3</v>
      </c>
      <c r="C43" s="107"/>
      <c r="D43" s="22"/>
      <c r="E43" s="22"/>
      <c r="F43" s="22"/>
      <c r="G43" s="22"/>
      <c r="I43" s="621" t="s">
        <v>1040</v>
      </c>
      <c r="J43" s="620" t="s">
        <v>529</v>
      </c>
      <c r="K43" s="619">
        <v>-4138</v>
      </c>
      <c r="M43" s="618" t="s">
        <v>1040</v>
      </c>
      <c r="N43" s="617" t="s">
        <v>529</v>
      </c>
      <c r="O43" s="616">
        <v>-4138</v>
      </c>
      <c r="P43" s="22"/>
      <c r="Q43" s="523" t="s">
        <v>762</v>
      </c>
      <c r="R43" s="467" t="b">
        <v>1</v>
      </c>
      <c r="S43" s="22"/>
      <c r="T43" s="22"/>
      <c r="U43" s="22"/>
      <c r="V43" s="22"/>
      <c r="W43" s="22"/>
      <c r="X43" s="22"/>
      <c r="AH43" s="22"/>
      <c r="AI43" s="22"/>
      <c r="AP43" s="315" t="s">
        <v>601</v>
      </c>
      <c r="AQ43" s="317" t="s">
        <v>935</v>
      </c>
      <c r="AR43" s="299">
        <v>54</v>
      </c>
      <c r="AS43" s="318">
        <v>6697881</v>
      </c>
      <c r="AT43" s="316" t="s">
        <v>602</v>
      </c>
      <c r="AU43" s="305">
        <v>66</v>
      </c>
      <c r="AV43" s="305">
        <v>66</v>
      </c>
      <c r="AW43" s="305">
        <v>66</v>
      </c>
      <c r="AY43" s="166"/>
      <c r="AZ43" s="166"/>
      <c r="BA43" s="166"/>
    </row>
    <row r="44" spans="1:69" ht="13.8" thickBot="1">
      <c r="A44" s="615"/>
      <c r="B44" s="36" t="s">
        <v>1574</v>
      </c>
      <c r="C44" s="107"/>
      <c r="D44" s="22"/>
      <c r="E44" s="22"/>
      <c r="I44" s="614" t="s">
        <v>700</v>
      </c>
      <c r="J44" s="613" t="s">
        <v>344</v>
      </c>
      <c r="K44" s="612">
        <v>4</v>
      </c>
      <c r="M44" s="611" t="s">
        <v>700</v>
      </c>
      <c r="N44" s="610" t="s">
        <v>344</v>
      </c>
      <c r="O44" s="609">
        <v>4</v>
      </c>
      <c r="P44" s="22"/>
      <c r="Q44" s="523" t="s">
        <v>836</v>
      </c>
      <c r="R44" s="467" t="b">
        <v>0</v>
      </c>
      <c r="S44" s="22"/>
      <c r="T44" s="22"/>
      <c r="U44" s="22"/>
      <c r="V44" s="22"/>
      <c r="W44" s="22"/>
      <c r="X44" s="22"/>
      <c r="AH44" s="22"/>
      <c r="AI44" s="22"/>
      <c r="AP44" s="319" t="s">
        <v>1899</v>
      </c>
      <c r="AQ44" s="320" t="s">
        <v>2125</v>
      </c>
      <c r="AR44" s="301">
        <v>56</v>
      </c>
      <c r="AS44" s="321">
        <v>4342338</v>
      </c>
      <c r="AT44" s="322" t="s">
        <v>1932</v>
      </c>
      <c r="AU44" s="305">
        <v>0</v>
      </c>
      <c r="AV44" s="305">
        <v>204</v>
      </c>
      <c r="AW44" s="305">
        <v>255</v>
      </c>
    </row>
    <row r="45" spans="1:69" ht="13.8" thickTop="1">
      <c r="A45" s="30"/>
      <c r="B45" s="128"/>
      <c r="C45" s="128"/>
      <c r="D45" s="22"/>
      <c r="E45" s="22"/>
      <c r="F45" s="134" t="s">
        <v>1067</v>
      </c>
      <c r="G45" s="135" t="b">
        <v>1</v>
      </c>
      <c r="I45" s="541" t="s">
        <v>826</v>
      </c>
      <c r="J45" s="541" t="s">
        <v>1184</v>
      </c>
      <c r="K45" s="541" t="s">
        <v>827</v>
      </c>
      <c r="M45" s="541" t="s">
        <v>1893</v>
      </c>
      <c r="N45" s="541" t="s">
        <v>1894</v>
      </c>
      <c r="O45" s="541" t="s">
        <v>1895</v>
      </c>
      <c r="P45" s="22"/>
      <c r="Q45" s="523" t="s">
        <v>764</v>
      </c>
      <c r="R45" s="467">
        <v>25</v>
      </c>
      <c r="S45" s="22"/>
      <c r="T45" s="22"/>
      <c r="U45" s="22"/>
      <c r="V45" s="22"/>
      <c r="W45" s="22"/>
      <c r="X45" s="22"/>
      <c r="AH45" s="22"/>
      <c r="AI45" s="22"/>
      <c r="AR45" s="311">
        <v>33</v>
      </c>
      <c r="AS45" s="256">
        <v>16763904</v>
      </c>
      <c r="AU45" s="305">
        <v>255</v>
      </c>
      <c r="AV45" s="305">
        <v>255</v>
      </c>
      <c r="AW45" s="305">
        <v>153</v>
      </c>
    </row>
    <row r="46" spans="1:69">
      <c r="B46" s="107"/>
      <c r="C46" s="107"/>
      <c r="D46" s="22"/>
      <c r="E46" s="22"/>
      <c r="F46" s="22"/>
      <c r="G46" s="22"/>
      <c r="I46" s="22"/>
      <c r="J46" s="22"/>
      <c r="N46" s="22"/>
      <c r="O46" s="22"/>
      <c r="P46" s="22"/>
      <c r="Q46" s="523" t="s">
        <v>765</v>
      </c>
      <c r="R46" s="467" t="b">
        <v>1</v>
      </c>
      <c r="S46" s="22"/>
      <c r="T46" s="22"/>
      <c r="U46" s="22"/>
      <c r="V46" s="22"/>
      <c r="W46" s="22"/>
      <c r="X46" s="22"/>
      <c r="Y46" s="22"/>
      <c r="Z46" s="22"/>
      <c r="AA46" s="22"/>
      <c r="AK46" s="22"/>
      <c r="AR46" s="284">
        <v>36</v>
      </c>
      <c r="AS46" s="256">
        <v>10092543</v>
      </c>
      <c r="AU46" s="305">
        <v>166</v>
      </c>
      <c r="AV46" s="305">
        <v>202</v>
      </c>
      <c r="AW46" s="305">
        <v>240</v>
      </c>
    </row>
    <row r="47" spans="1:69">
      <c r="A47" s="245"/>
      <c r="B47" s="606"/>
      <c r="C47" s="606"/>
      <c r="D47" s="606"/>
      <c r="E47" s="22"/>
      <c r="F47" s="22"/>
      <c r="G47" s="608" t="s">
        <v>494</v>
      </c>
      <c r="I47" s="22"/>
      <c r="J47" s="606"/>
      <c r="K47" s="606"/>
      <c r="L47" s="606"/>
      <c r="M47" s="606"/>
      <c r="N47" s="606"/>
      <c r="O47" s="606"/>
      <c r="P47" s="606"/>
      <c r="Q47" s="523" t="s">
        <v>804</v>
      </c>
      <c r="R47" s="467" t="b">
        <v>0</v>
      </c>
      <c r="S47" s="606"/>
      <c r="T47" s="606"/>
      <c r="U47" s="606"/>
      <c r="V47" s="606"/>
      <c r="W47" s="606"/>
      <c r="X47" s="606"/>
      <c r="Y47" s="606"/>
      <c r="Z47" s="606"/>
      <c r="AA47" s="606"/>
      <c r="AB47" s="604"/>
      <c r="AC47" s="604"/>
      <c r="AD47" s="245"/>
      <c r="AE47" s="245"/>
      <c r="AF47" s="245"/>
      <c r="AG47" s="245"/>
      <c r="AH47" s="245"/>
      <c r="AI47" s="245"/>
      <c r="AJ47" s="245"/>
      <c r="AK47" s="606"/>
      <c r="AL47" s="245"/>
      <c r="AM47" s="245"/>
      <c r="AR47" s="285">
        <v>37</v>
      </c>
      <c r="AS47" s="256">
        <v>15780518</v>
      </c>
      <c r="AT47" s="327"/>
      <c r="AU47" s="248">
        <v>204</v>
      </c>
      <c r="AV47" s="248">
        <v>156</v>
      </c>
      <c r="AW47" s="248">
        <v>204</v>
      </c>
      <c r="AX47" s="245"/>
      <c r="BO47" s="245"/>
      <c r="BP47" s="245"/>
    </row>
    <row r="48" spans="1:69" ht="13.8" thickBot="1">
      <c r="B48" s="601"/>
      <c r="C48" s="601"/>
      <c r="D48" s="601"/>
      <c r="E48" s="30"/>
      <c r="F48" s="30"/>
      <c r="G48" s="160">
        <v>295.5</v>
      </c>
      <c r="H48" s="245"/>
      <c r="I48" s="30"/>
      <c r="J48" s="601"/>
      <c r="K48" s="601"/>
      <c r="L48" s="601"/>
      <c r="M48" s="601"/>
      <c r="N48" s="601"/>
      <c r="O48" s="601"/>
      <c r="P48" s="601"/>
      <c r="Q48" s="524" t="s">
        <v>766</v>
      </c>
      <c r="R48" s="469" t="b">
        <v>1</v>
      </c>
      <c r="S48" s="601"/>
      <c r="T48" s="601"/>
      <c r="U48" s="601"/>
      <c r="V48" s="601"/>
      <c r="W48" s="601"/>
      <c r="X48" s="601"/>
      <c r="Y48" s="601"/>
      <c r="Z48" s="601"/>
      <c r="AA48" s="601"/>
      <c r="AK48" s="601"/>
      <c r="AR48" s="286">
        <v>38</v>
      </c>
      <c r="AS48" s="256">
        <v>13409484</v>
      </c>
      <c r="AU48" s="305">
        <v>204</v>
      </c>
      <c r="AV48" s="305">
        <v>153</v>
      </c>
      <c r="AW48" s="305">
        <v>255</v>
      </c>
      <c r="BO48" s="245"/>
      <c r="BP48" s="245"/>
      <c r="BQ48" s="245"/>
    </row>
    <row r="49" spans="1:69" s="245" customFormat="1" ht="13.8" thickBot="1">
      <c r="A49" s="129" t="s">
        <v>1379</v>
      </c>
      <c r="B49" s="601"/>
      <c r="C49" s="596"/>
      <c r="D49" s="596"/>
      <c r="E49" s="596"/>
      <c r="F49" s="596"/>
      <c r="G49" s="596"/>
      <c r="H49" s="165"/>
      <c r="I49" s="606"/>
      <c r="J49" s="606"/>
      <c r="K49" s="606"/>
      <c r="L49" s="606"/>
      <c r="M49" s="606"/>
      <c r="N49" s="606"/>
      <c r="O49" s="606"/>
      <c r="P49" s="606"/>
      <c r="Q49" s="165"/>
      <c r="R49" s="165"/>
      <c r="S49" s="606"/>
      <c r="T49" s="606"/>
      <c r="U49" s="606"/>
      <c r="V49" s="606"/>
      <c r="W49" s="606"/>
      <c r="X49" s="606"/>
      <c r="Y49" s="606"/>
      <c r="Z49" s="606"/>
      <c r="AA49" s="606"/>
      <c r="AB49" s="604"/>
      <c r="AC49" s="604"/>
      <c r="AK49" s="606"/>
      <c r="AP49" s="310"/>
      <c r="AQ49" s="248"/>
      <c r="AR49" s="287">
        <v>39</v>
      </c>
      <c r="AS49" s="256">
        <v>16751052</v>
      </c>
      <c r="AT49" s="327"/>
      <c r="AU49" s="248">
        <v>51</v>
      </c>
      <c r="AV49" s="248">
        <v>102</v>
      </c>
      <c r="AW49" s="248">
        <v>255</v>
      </c>
      <c r="AY49" s="165"/>
      <c r="AZ49" s="165"/>
      <c r="BA49" s="165"/>
    </row>
    <row r="50" spans="1:69" s="245" customFormat="1">
      <c r="A50" s="150">
        <v>10</v>
      </c>
      <c r="B50" s="601"/>
      <c r="C50" s="346" t="s">
        <v>1122</v>
      </c>
      <c r="D50" s="347"/>
      <c r="E50" s="596"/>
      <c r="F50" s="157" t="s">
        <v>1887</v>
      </c>
      <c r="G50" s="157" t="s">
        <v>1888</v>
      </c>
      <c r="H50" s="157" t="s">
        <v>1811</v>
      </c>
      <c r="I50" s="603"/>
      <c r="J50" s="603"/>
      <c r="K50" s="603"/>
      <c r="L50" s="603"/>
      <c r="M50" s="603"/>
      <c r="N50" s="603"/>
      <c r="O50" s="603"/>
      <c r="P50" s="603"/>
      <c r="Q50" s="601"/>
      <c r="R50" s="601"/>
      <c r="S50" s="603"/>
      <c r="T50" s="603"/>
      <c r="U50" s="603"/>
      <c r="V50" s="603"/>
      <c r="W50" s="603"/>
      <c r="X50" s="603"/>
      <c r="Y50" s="603"/>
      <c r="Z50" s="603"/>
      <c r="AA50" s="603"/>
      <c r="AB50" s="604"/>
      <c r="AC50" s="604"/>
      <c r="AK50" s="603"/>
      <c r="AP50" s="310"/>
      <c r="AQ50" s="248"/>
      <c r="AR50" s="328">
        <v>41</v>
      </c>
      <c r="AS50" s="256">
        <v>16737843</v>
      </c>
      <c r="AT50" s="327"/>
      <c r="AU50" s="248">
        <v>51</v>
      </c>
      <c r="AV50" s="248">
        <v>204</v>
      </c>
      <c r="AW50" s="248">
        <v>204</v>
      </c>
      <c r="AY50" s="165"/>
      <c r="AZ50" s="165"/>
      <c r="BA50" s="165"/>
    </row>
    <row r="51" spans="1:69" s="245" customFormat="1">
      <c r="A51" s="151">
        <v>13</v>
      </c>
      <c r="B51" s="601"/>
      <c r="C51" s="600" t="s">
        <v>1949</v>
      </c>
      <c r="D51" s="599" t="s">
        <v>2058</v>
      </c>
      <c r="E51" s="596"/>
      <c r="F51" s="607" t="b">
        <v>1</v>
      </c>
      <c r="G51" s="607" t="b">
        <v>0</v>
      </c>
      <c r="H51" s="607" t="b">
        <v>0</v>
      </c>
      <c r="I51" s="606"/>
      <c r="J51" s="603"/>
      <c r="K51" s="603"/>
      <c r="L51" s="603"/>
      <c r="M51" s="603"/>
      <c r="N51" s="603"/>
      <c r="O51" s="603"/>
      <c r="P51" s="603"/>
      <c r="Q51" s="606"/>
      <c r="R51" s="606"/>
      <c r="S51" s="603"/>
      <c r="T51" s="603"/>
      <c r="U51" s="603"/>
      <c r="V51" s="603"/>
      <c r="W51" s="603"/>
      <c r="X51" s="603"/>
      <c r="Y51" s="603"/>
      <c r="Z51" s="603"/>
      <c r="AA51" s="603"/>
      <c r="AB51" s="604"/>
      <c r="AC51" s="604"/>
      <c r="AK51" s="603"/>
      <c r="AP51" s="310"/>
      <c r="AQ51" s="248"/>
      <c r="AR51" s="289">
        <v>42</v>
      </c>
      <c r="AS51" s="256">
        <v>13421619</v>
      </c>
      <c r="AT51" s="327"/>
      <c r="AU51" s="248">
        <v>153</v>
      </c>
      <c r="AV51" s="248">
        <v>153</v>
      </c>
      <c r="AW51" s="248">
        <v>51</v>
      </c>
    </row>
    <row r="52" spans="1:69" s="245" customFormat="1">
      <c r="A52" s="151"/>
      <c r="B52" s="601"/>
      <c r="C52" s="600" t="s">
        <v>1950</v>
      </c>
      <c r="D52" s="599" t="s">
        <v>730</v>
      </c>
      <c r="E52" s="596"/>
      <c r="F52" s="596"/>
      <c r="G52" s="596"/>
      <c r="H52" s="165"/>
      <c r="I52" s="603"/>
      <c r="J52" s="603"/>
      <c r="K52" s="603"/>
      <c r="Q52" s="603"/>
      <c r="R52" s="603"/>
      <c r="AB52" s="604"/>
      <c r="AC52" s="604"/>
      <c r="AK52" s="603"/>
      <c r="AP52" s="310"/>
      <c r="AQ52" s="248"/>
      <c r="AR52" s="329">
        <v>44</v>
      </c>
      <c r="AS52" s="256">
        <v>3381657</v>
      </c>
      <c r="AT52" s="327"/>
      <c r="AU52" s="248">
        <v>153</v>
      </c>
      <c r="AV52" s="248">
        <v>102</v>
      </c>
      <c r="AW52" s="248">
        <v>51</v>
      </c>
      <c r="BO52" s="165"/>
      <c r="BP52" s="165"/>
    </row>
    <row r="53" spans="1:69" s="245" customFormat="1">
      <c r="A53" s="152"/>
      <c r="B53" s="601"/>
      <c r="C53" s="600" t="s">
        <v>1763</v>
      </c>
      <c r="D53" s="599" t="b">
        <v>1</v>
      </c>
      <c r="E53" s="596"/>
      <c r="F53" s="596"/>
      <c r="G53" s="596"/>
      <c r="H53" s="165"/>
      <c r="I53" s="605"/>
      <c r="J53" s="603"/>
      <c r="K53" s="603"/>
      <c r="Q53" s="603"/>
      <c r="R53" s="603"/>
      <c r="AB53" s="604"/>
      <c r="AC53" s="604"/>
      <c r="AK53" s="603"/>
      <c r="AP53" s="310"/>
      <c r="AQ53" s="248"/>
      <c r="AR53" s="330">
        <v>45</v>
      </c>
      <c r="AS53" s="256">
        <v>3368601</v>
      </c>
      <c r="AT53" s="327"/>
      <c r="AU53" s="248">
        <v>153</v>
      </c>
      <c r="AV53" s="248">
        <v>102</v>
      </c>
      <c r="AW53" s="248">
        <v>102</v>
      </c>
      <c r="BD53" s="602"/>
      <c r="BE53" s="602"/>
      <c r="BF53" s="602"/>
      <c r="BG53" s="602"/>
      <c r="BO53" s="165"/>
      <c r="BP53" s="165"/>
      <c r="BQ53" s="165"/>
    </row>
    <row r="54" spans="1:69" ht="15.6">
      <c r="A54" s="153" t="b">
        <v>0</v>
      </c>
      <c r="B54" s="596"/>
      <c r="C54" s="600" t="s">
        <v>1764</v>
      </c>
      <c r="D54" s="599" t="b">
        <v>0</v>
      </c>
      <c r="E54" s="596"/>
      <c r="F54" s="549" t="s">
        <v>1170</v>
      </c>
      <c r="G54"/>
      <c r="I54" s="596"/>
      <c r="J54" s="601"/>
      <c r="K54" s="601"/>
      <c r="Q54" s="245"/>
      <c r="R54" s="245"/>
      <c r="AK54" s="601"/>
      <c r="AR54" s="291">
        <v>46</v>
      </c>
      <c r="AS54" s="256">
        <v>6710937</v>
      </c>
      <c r="AU54" s="305">
        <v>102</v>
      </c>
      <c r="AV54" s="305">
        <v>102</v>
      </c>
      <c r="AW54" s="305">
        <v>153</v>
      </c>
      <c r="AY54" s="245"/>
      <c r="AZ54" s="245"/>
      <c r="BA54" s="245"/>
    </row>
    <row r="55" spans="1:69">
      <c r="A55" s="152"/>
      <c r="B55" s="596"/>
      <c r="C55" s="600" t="s">
        <v>1710</v>
      </c>
      <c r="D55" s="599" t="b">
        <v>0</v>
      </c>
      <c r="E55" s="596"/>
      <c r="F55" s="165" t="s">
        <v>1593</v>
      </c>
      <c r="G55"/>
      <c r="I55" s="596"/>
      <c r="J55" s="601"/>
      <c r="K55" s="601"/>
      <c r="Q55" s="245"/>
      <c r="R55" s="245"/>
      <c r="AK55" s="601"/>
      <c r="AR55" s="292">
        <v>47</v>
      </c>
      <c r="AS55" s="256">
        <v>10053222</v>
      </c>
      <c r="AU55" s="305">
        <v>51</v>
      </c>
      <c r="AV55" s="305">
        <v>51</v>
      </c>
      <c r="AW55" s="305">
        <v>204</v>
      </c>
      <c r="AY55" s="245"/>
      <c r="AZ55" s="245"/>
      <c r="BA55" s="245"/>
    </row>
    <row r="56" spans="1:69">
      <c r="A56" s="152"/>
      <c r="B56" s="596"/>
      <c r="C56" s="600" t="s">
        <v>1686</v>
      </c>
      <c r="D56" s="599">
        <v>60</v>
      </c>
      <c r="E56" s="596"/>
      <c r="F56" s="165" t="s">
        <v>1594</v>
      </c>
      <c r="I56" s="596"/>
      <c r="J56" s="601"/>
      <c r="K56" s="601"/>
      <c r="AK56" s="22"/>
      <c r="AR56" s="294">
        <v>49</v>
      </c>
      <c r="AS56" s="256">
        <v>13382451</v>
      </c>
      <c r="AU56" s="305">
        <v>0</v>
      </c>
      <c r="AV56" s="305">
        <v>51</v>
      </c>
      <c r="AW56" s="305">
        <v>0</v>
      </c>
    </row>
    <row r="57" spans="1:69">
      <c r="A57" s="152" t="b">
        <v>0</v>
      </c>
      <c r="B57" s="596"/>
      <c r="C57" s="600" t="s">
        <v>2034</v>
      </c>
      <c r="D57" s="599">
        <v>0.01</v>
      </c>
      <c r="E57" s="596"/>
      <c r="F57" s="165" t="s">
        <v>1491</v>
      </c>
      <c r="I57" s="596"/>
      <c r="J57" s="596"/>
      <c r="K57" s="596"/>
      <c r="AK57" s="22"/>
      <c r="AR57" s="296">
        <v>51</v>
      </c>
      <c r="AS57" s="256">
        <v>13056</v>
      </c>
      <c r="AU57" s="305">
        <v>51</v>
      </c>
      <c r="AV57" s="305">
        <v>51</v>
      </c>
      <c r="AW57" s="305">
        <v>0</v>
      </c>
    </row>
    <row r="58" spans="1:69" ht="13.8" thickBot="1">
      <c r="A58" s="152"/>
      <c r="B58" s="596"/>
      <c r="C58" s="598" t="s">
        <v>2035</v>
      </c>
      <c r="D58" s="597">
        <v>3</v>
      </c>
      <c r="E58" s="596"/>
      <c r="F58" s="165" t="s">
        <v>1492</v>
      </c>
      <c r="I58" s="596"/>
      <c r="J58" s="596"/>
      <c r="K58" s="596"/>
      <c r="AK58" s="30"/>
      <c r="AR58" s="297">
        <v>52</v>
      </c>
      <c r="AS58" s="256">
        <v>13107</v>
      </c>
      <c r="AU58" s="305">
        <v>102</v>
      </c>
      <c r="AV58" s="305">
        <v>51</v>
      </c>
      <c r="AW58" s="305">
        <v>0</v>
      </c>
    </row>
    <row r="59" spans="1:69">
      <c r="A59" s="153"/>
      <c r="B59" s="596"/>
      <c r="E59" s="596"/>
      <c r="F59" s="165" t="s">
        <v>1693</v>
      </c>
      <c r="I59" s="596"/>
      <c r="J59" s="596"/>
      <c r="K59" s="596"/>
      <c r="AK59" s="22"/>
      <c r="AR59" s="298">
        <v>53</v>
      </c>
      <c r="AS59" s="256">
        <v>13158</v>
      </c>
      <c r="AU59" s="305">
        <v>51</v>
      </c>
      <c r="AV59" s="305">
        <v>51</v>
      </c>
      <c r="AW59" s="305">
        <v>153</v>
      </c>
    </row>
    <row r="60" spans="1:69">
      <c r="A60" s="152" t="b">
        <v>0</v>
      </c>
      <c r="B60" s="596"/>
      <c r="E60" s="596"/>
      <c r="F60" s="165" t="s">
        <v>1694</v>
      </c>
      <c r="I60" s="596"/>
      <c r="J60" s="596"/>
      <c r="K60" s="596"/>
      <c r="AK60" s="22"/>
      <c r="AR60" s="300">
        <v>55</v>
      </c>
      <c r="AS60" s="256">
        <v>10040115</v>
      </c>
    </row>
    <row r="61" spans="1:69">
      <c r="A61" s="152"/>
      <c r="B61" s="596"/>
      <c r="E61" s="596"/>
      <c r="F61" s="165" t="s">
        <v>1695</v>
      </c>
      <c r="J61" s="596"/>
      <c r="K61" s="596"/>
      <c r="AK61" s="22"/>
    </row>
    <row r="62" spans="1:69">
      <c r="A62" s="152"/>
      <c r="E62" s="596"/>
      <c r="F62" s="165" t="s">
        <v>1847</v>
      </c>
      <c r="J62" s="596"/>
      <c r="K62" s="596"/>
      <c r="AK62" s="22"/>
    </row>
    <row r="63" spans="1:69">
      <c r="A63" s="154" t="b">
        <v>0</v>
      </c>
      <c r="E63" s="596"/>
      <c r="J63" s="596"/>
      <c r="K63" s="596"/>
      <c r="AK63" s="22"/>
    </row>
    <row r="64" spans="1:69" ht="15.6">
      <c r="A64" s="155"/>
      <c r="E64" s="596"/>
      <c r="F64" s="549" t="s">
        <v>1048</v>
      </c>
      <c r="J64" s="596"/>
      <c r="K64" s="596"/>
      <c r="AK64" s="22"/>
    </row>
    <row r="65" spans="1:59">
      <c r="A65" s="155"/>
      <c r="E65" s="596"/>
      <c r="F65" s="165" t="s">
        <v>1848</v>
      </c>
      <c r="AB65" s="165"/>
      <c r="AC65" s="165"/>
      <c r="AN65" s="165"/>
      <c r="AO65" s="165"/>
      <c r="AP65" s="165"/>
      <c r="AQ65" s="165"/>
      <c r="AR65" s="165"/>
      <c r="AS65" s="165"/>
      <c r="AT65" s="165"/>
      <c r="AU65" s="165"/>
      <c r="AV65" s="165"/>
      <c r="AW65" s="165"/>
      <c r="BD65" s="165"/>
      <c r="BE65" s="165"/>
      <c r="BF65" s="165"/>
      <c r="BG65" s="165"/>
    </row>
    <row r="66" spans="1:59">
      <c r="A66" s="155" t="b">
        <v>0</v>
      </c>
      <c r="F66" s="165" t="s">
        <v>1849</v>
      </c>
      <c r="AB66" s="165"/>
      <c r="AC66" s="165"/>
      <c r="AN66" s="165"/>
      <c r="AO66" s="165"/>
      <c r="AP66" s="165"/>
      <c r="AQ66" s="165"/>
      <c r="AR66" s="165"/>
      <c r="AS66" s="165"/>
      <c r="AT66" s="165"/>
      <c r="AU66" s="165"/>
      <c r="AV66" s="165"/>
      <c r="AW66" s="165"/>
      <c r="BD66" s="165"/>
      <c r="BE66" s="165"/>
      <c r="BF66" s="165"/>
      <c r="BG66" s="165"/>
    </row>
    <row r="67" spans="1:59">
      <c r="A67" s="155"/>
      <c r="AB67" s="165"/>
      <c r="AC67" s="165"/>
      <c r="AN67" s="165"/>
      <c r="AO67" s="165"/>
      <c r="AP67" s="165"/>
      <c r="AQ67" s="165"/>
      <c r="AR67" s="165"/>
      <c r="AS67" s="165"/>
      <c r="AT67" s="165"/>
      <c r="AU67" s="165"/>
      <c r="AV67" s="165"/>
      <c r="AW67" s="165"/>
      <c r="BD67" s="165"/>
      <c r="BE67" s="165"/>
      <c r="BF67" s="165"/>
      <c r="BG67" s="165"/>
    </row>
    <row r="68" spans="1:59">
      <c r="A68" s="155"/>
      <c r="AB68" s="165"/>
      <c r="AC68" s="165"/>
      <c r="AN68" s="165"/>
      <c r="AO68" s="165"/>
      <c r="AP68" s="165"/>
      <c r="AQ68" s="165"/>
      <c r="AR68" s="165"/>
      <c r="AS68" s="165"/>
      <c r="AT68" s="165"/>
      <c r="AU68" s="165"/>
      <c r="AV68" s="165"/>
      <c r="AW68" s="165"/>
      <c r="BD68" s="165"/>
      <c r="BE68" s="165"/>
      <c r="BF68" s="165"/>
      <c r="BG68" s="165"/>
    </row>
    <row r="69" spans="1:59">
      <c r="A69" s="156" t="b">
        <v>0</v>
      </c>
      <c r="E69" s="596"/>
      <c r="AB69" s="165"/>
      <c r="AC69" s="165"/>
      <c r="AN69" s="165"/>
      <c r="AO69" s="165"/>
      <c r="AP69" s="165"/>
      <c r="AQ69" s="165"/>
      <c r="AR69" s="165"/>
      <c r="AS69" s="165"/>
      <c r="AT69" s="165"/>
      <c r="AU69" s="165"/>
      <c r="AV69" s="165"/>
      <c r="AW69" s="165"/>
      <c r="BD69" s="165"/>
      <c r="BE69" s="165"/>
      <c r="BF69" s="165"/>
      <c r="BG69" s="165"/>
    </row>
    <row r="70" spans="1:59" ht="15.6">
      <c r="A70" s="156"/>
      <c r="E70" s="596"/>
      <c r="F70" s="550"/>
      <c r="AB70" s="165"/>
      <c r="AC70" s="165"/>
      <c r="AN70" s="165"/>
      <c r="AO70" s="165"/>
      <c r="AP70" s="165"/>
      <c r="AQ70" s="165"/>
      <c r="AR70" s="165"/>
      <c r="AS70" s="165"/>
      <c r="AT70" s="165"/>
      <c r="AU70" s="165"/>
      <c r="AV70" s="165"/>
      <c r="AW70" s="165"/>
      <c r="BD70" s="165"/>
      <c r="BE70" s="165"/>
      <c r="BF70" s="165"/>
      <c r="BG70" s="165"/>
    </row>
    <row r="71" spans="1:59" ht="15.6">
      <c r="A71" s="156"/>
      <c r="E71" s="596"/>
      <c r="F71" s="550"/>
      <c r="AB71" s="165"/>
      <c r="AC71" s="165"/>
      <c r="AN71" s="165"/>
      <c r="AO71" s="165"/>
      <c r="AP71" s="165"/>
      <c r="AQ71" s="165"/>
      <c r="AR71" s="165"/>
      <c r="AS71" s="165"/>
      <c r="AT71" s="165"/>
      <c r="AU71" s="165"/>
      <c r="AV71" s="165"/>
      <c r="AW71" s="165"/>
      <c r="BD71" s="165"/>
      <c r="BE71" s="165"/>
      <c r="BF71" s="165"/>
      <c r="BG71" s="165"/>
    </row>
    <row r="72" spans="1:59" ht="15.6">
      <c r="A72" s="156" t="b">
        <v>0</v>
      </c>
      <c r="F72" s="550"/>
      <c r="AB72" s="165"/>
      <c r="AC72" s="165"/>
      <c r="AN72" s="165"/>
      <c r="AO72" s="165"/>
      <c r="AP72" s="165"/>
      <c r="AQ72" s="165"/>
      <c r="AR72" s="165"/>
      <c r="AS72" s="165"/>
      <c r="AT72" s="165"/>
      <c r="AU72" s="165"/>
      <c r="AV72" s="165"/>
      <c r="AW72" s="165"/>
      <c r="BD72" s="165"/>
      <c r="BE72" s="165"/>
      <c r="BF72" s="165"/>
      <c r="BG72" s="165"/>
    </row>
    <row r="73" spans="1:59" ht="15.6">
      <c r="A73" s="156"/>
      <c r="F73" s="550"/>
      <c r="AB73" s="165"/>
      <c r="AC73" s="165"/>
      <c r="AN73" s="165"/>
      <c r="AO73" s="165"/>
      <c r="AP73" s="165"/>
      <c r="AQ73" s="165"/>
      <c r="AR73" s="165"/>
      <c r="AS73" s="165"/>
      <c r="AT73" s="165"/>
      <c r="AU73" s="165"/>
      <c r="AV73" s="165"/>
      <c r="AW73" s="165"/>
      <c r="BD73" s="165"/>
      <c r="BE73" s="165"/>
      <c r="BF73" s="165"/>
      <c r="BG73" s="165"/>
    </row>
    <row r="74" spans="1:59" ht="15.6">
      <c r="A74" s="156"/>
      <c r="F74" s="550"/>
      <c r="AB74" s="165"/>
      <c r="AC74" s="165"/>
      <c r="AN74" s="165"/>
      <c r="AO74" s="165"/>
      <c r="AP74" s="165"/>
      <c r="AQ74" s="165"/>
      <c r="AR74" s="165"/>
      <c r="AS74" s="165"/>
      <c r="AT74" s="165"/>
      <c r="AU74" s="165"/>
      <c r="AV74" s="165"/>
      <c r="AW74" s="165"/>
      <c r="BD74" s="165"/>
      <c r="BE74" s="165"/>
      <c r="BF74" s="165"/>
      <c r="BG74" s="165"/>
    </row>
    <row r="75" spans="1:59">
      <c r="A75" s="156" t="b">
        <v>0</v>
      </c>
      <c r="AB75" s="165"/>
      <c r="AC75" s="165"/>
      <c r="AN75" s="165"/>
      <c r="AO75" s="165"/>
      <c r="AP75" s="165"/>
      <c r="AQ75" s="165"/>
      <c r="AR75" s="165"/>
      <c r="AS75" s="165"/>
      <c r="AT75" s="165"/>
      <c r="AU75" s="165"/>
      <c r="AV75" s="165"/>
      <c r="AW75" s="165"/>
      <c r="BD75" s="165"/>
      <c r="BE75" s="165"/>
      <c r="BF75" s="165"/>
      <c r="BG75" s="165"/>
    </row>
    <row r="76" spans="1:59">
      <c r="A76" s="156"/>
      <c r="AB76" s="165"/>
      <c r="AC76" s="165"/>
      <c r="AN76" s="165"/>
      <c r="AO76" s="165"/>
      <c r="AP76" s="165"/>
      <c r="AQ76" s="165"/>
      <c r="AR76" s="165"/>
      <c r="AS76" s="165"/>
      <c r="AT76" s="165"/>
      <c r="AU76" s="165"/>
      <c r="AV76" s="165"/>
      <c r="AW76" s="165"/>
      <c r="BD76" s="165"/>
      <c r="BE76" s="165"/>
      <c r="BF76" s="165"/>
      <c r="BG76" s="165"/>
    </row>
    <row r="77" spans="1:59">
      <c r="A77" s="156"/>
      <c r="AB77" s="165"/>
      <c r="AC77" s="165"/>
      <c r="AN77" s="165"/>
      <c r="AO77" s="165"/>
      <c r="AP77" s="165"/>
      <c r="AQ77" s="165"/>
      <c r="AR77" s="165"/>
      <c r="AS77" s="165"/>
      <c r="AT77" s="165"/>
      <c r="AU77" s="165"/>
      <c r="AV77" s="165"/>
      <c r="AW77" s="165"/>
      <c r="BD77" s="165"/>
      <c r="BE77" s="165"/>
      <c r="BF77" s="165"/>
      <c r="BG77" s="165"/>
    </row>
    <row r="78" spans="1:59">
      <c r="A78" s="156" t="b">
        <v>0</v>
      </c>
      <c r="AB78" s="165"/>
      <c r="AC78" s="165"/>
      <c r="AN78" s="165"/>
      <c r="AO78" s="165"/>
      <c r="AP78" s="165"/>
      <c r="AQ78" s="165"/>
      <c r="AR78" s="165"/>
      <c r="AS78" s="165"/>
      <c r="AT78" s="165"/>
      <c r="AU78" s="165"/>
      <c r="AV78" s="165"/>
      <c r="AW78" s="165"/>
      <c r="BD78" s="165"/>
      <c r="BE78" s="165"/>
      <c r="BF78" s="165"/>
      <c r="BG78" s="165"/>
    </row>
    <row r="79" spans="1:59">
      <c r="A79" s="156"/>
      <c r="AB79" s="165"/>
      <c r="AC79" s="165"/>
      <c r="AN79" s="165"/>
      <c r="AO79" s="165"/>
      <c r="AP79" s="165"/>
      <c r="AQ79" s="165"/>
      <c r="AR79" s="165"/>
      <c r="AS79" s="165"/>
      <c r="AT79" s="165"/>
      <c r="AU79" s="165"/>
      <c r="AV79" s="165"/>
      <c r="AW79" s="165"/>
      <c r="BD79" s="165"/>
      <c r="BE79" s="165"/>
      <c r="BF79" s="165"/>
      <c r="BG79" s="165"/>
    </row>
    <row r="80" spans="1:59">
      <c r="A80" s="156"/>
      <c r="AB80" s="165"/>
      <c r="AC80" s="165"/>
      <c r="AN80" s="165"/>
      <c r="AO80" s="165"/>
      <c r="AP80" s="165"/>
      <c r="AQ80" s="165"/>
      <c r="AR80" s="165"/>
      <c r="AS80" s="165"/>
      <c r="AT80" s="165"/>
      <c r="AU80" s="165"/>
      <c r="AV80" s="165"/>
      <c r="AW80" s="165"/>
      <c r="BD80" s="165"/>
      <c r="BE80" s="165"/>
      <c r="BF80" s="165"/>
      <c r="BG80" s="165"/>
    </row>
    <row r="81" spans="1:59">
      <c r="A81" s="156" t="b">
        <v>0</v>
      </c>
      <c r="AB81" s="165"/>
      <c r="AC81" s="165"/>
      <c r="AN81" s="165"/>
      <c r="AO81" s="165"/>
      <c r="AP81" s="165"/>
      <c r="AQ81" s="165"/>
      <c r="AR81" s="165"/>
      <c r="AS81" s="165"/>
      <c r="AT81" s="165"/>
      <c r="AU81" s="165"/>
      <c r="AV81" s="165"/>
      <c r="AW81" s="165"/>
      <c r="BD81" s="165"/>
      <c r="BE81" s="165"/>
      <c r="BF81" s="165"/>
      <c r="BG81" s="165"/>
    </row>
    <row r="82" spans="1:59">
      <c r="A82" s="156"/>
      <c r="AB82" s="165"/>
      <c r="AC82" s="165"/>
      <c r="AN82" s="165"/>
      <c r="AO82" s="165"/>
      <c r="AP82" s="165"/>
      <c r="AQ82" s="165"/>
      <c r="AR82" s="165"/>
      <c r="AS82" s="165"/>
      <c r="AT82" s="165"/>
      <c r="AU82" s="165"/>
      <c r="AV82" s="165"/>
      <c r="AW82" s="165"/>
      <c r="BD82" s="165"/>
      <c r="BE82" s="165"/>
      <c r="BF82" s="165"/>
      <c r="BG82" s="165"/>
    </row>
    <row r="83" spans="1:59">
      <c r="A83" s="156"/>
      <c r="AB83" s="165"/>
      <c r="AC83" s="165"/>
      <c r="AN83" s="165"/>
      <c r="AO83" s="165"/>
      <c r="AP83" s="165"/>
      <c r="AQ83" s="165"/>
      <c r="AR83" s="165"/>
      <c r="AS83" s="165"/>
      <c r="AT83" s="165"/>
      <c r="AU83" s="165"/>
      <c r="AV83" s="165"/>
      <c r="AW83" s="165"/>
      <c r="BD83" s="165"/>
      <c r="BE83" s="165"/>
      <c r="BF83" s="165"/>
      <c r="BG83" s="165"/>
    </row>
    <row r="84" spans="1:59">
      <c r="A84" s="156" t="b">
        <v>0</v>
      </c>
      <c r="AB84" s="165"/>
      <c r="AC84" s="165"/>
      <c r="AN84" s="165"/>
      <c r="AO84" s="165"/>
      <c r="AP84" s="165"/>
      <c r="AQ84" s="165"/>
      <c r="AR84" s="165"/>
      <c r="AS84" s="165"/>
      <c r="AT84" s="165"/>
      <c r="AU84" s="165"/>
      <c r="AV84" s="165"/>
      <c r="AW84" s="165"/>
      <c r="BD84" s="165"/>
      <c r="BE84" s="165"/>
      <c r="BF84" s="165"/>
      <c r="BG84" s="165"/>
    </row>
    <row r="85" spans="1:59">
      <c r="A85" s="156"/>
      <c r="AB85" s="165"/>
      <c r="AC85" s="165"/>
      <c r="AN85" s="165"/>
      <c r="AO85" s="165"/>
      <c r="AP85" s="165"/>
      <c r="AQ85" s="165"/>
      <c r="AR85" s="165"/>
      <c r="AS85" s="165"/>
      <c r="AT85" s="165"/>
      <c r="AU85" s="165"/>
      <c r="AV85" s="165"/>
      <c r="AW85" s="165"/>
      <c r="BD85" s="165"/>
      <c r="BE85" s="165"/>
      <c r="BF85" s="165"/>
      <c r="BG85" s="165"/>
    </row>
    <row r="86" spans="1:59">
      <c r="A86" s="156"/>
      <c r="AB86" s="165"/>
      <c r="AC86" s="165"/>
      <c r="AN86" s="165"/>
      <c r="AO86" s="165"/>
      <c r="AP86" s="165"/>
      <c r="AQ86" s="165"/>
      <c r="AR86" s="165"/>
      <c r="AS86" s="165"/>
      <c r="AT86" s="165"/>
      <c r="AU86" s="165"/>
      <c r="AV86" s="165"/>
      <c r="AW86" s="165"/>
      <c r="BD86" s="165"/>
      <c r="BE86" s="165"/>
      <c r="BF86" s="165"/>
      <c r="BG86" s="165"/>
    </row>
    <row r="87" spans="1:59">
      <c r="A87" s="156" t="b">
        <v>0</v>
      </c>
      <c r="AB87" s="165"/>
      <c r="AC87" s="165"/>
      <c r="AN87" s="165"/>
      <c r="AO87" s="165"/>
      <c r="AP87" s="165"/>
      <c r="AQ87" s="165"/>
      <c r="AR87" s="165"/>
      <c r="AS87" s="165"/>
      <c r="AT87" s="165"/>
      <c r="AU87" s="165"/>
      <c r="AV87" s="165"/>
      <c r="AW87" s="165"/>
      <c r="BD87" s="165"/>
      <c r="BE87" s="165"/>
      <c r="BF87" s="165"/>
      <c r="BG87" s="165"/>
    </row>
    <row r="88" spans="1:59">
      <c r="A88" s="156"/>
      <c r="AB88" s="165"/>
      <c r="AC88" s="165"/>
      <c r="AN88" s="165"/>
      <c r="AO88" s="165"/>
      <c r="AP88" s="165"/>
      <c r="AQ88" s="165"/>
      <c r="AR88" s="165"/>
      <c r="AS88" s="165"/>
      <c r="AT88" s="165"/>
      <c r="AU88" s="165"/>
      <c r="AV88" s="165"/>
      <c r="AW88" s="165"/>
      <c r="BD88" s="165"/>
      <c r="BE88" s="165"/>
      <c r="BF88" s="165"/>
      <c r="BG88" s="165"/>
    </row>
    <row r="89" spans="1:59">
      <c r="A89" s="156"/>
      <c r="AB89" s="165"/>
      <c r="AC89" s="165"/>
      <c r="AN89" s="165"/>
      <c r="AO89" s="165"/>
      <c r="AP89" s="165"/>
      <c r="AQ89" s="165"/>
      <c r="AR89" s="165"/>
      <c r="AS89" s="165"/>
      <c r="AT89" s="165"/>
      <c r="AU89" s="165"/>
      <c r="AV89" s="165"/>
      <c r="AW89" s="165"/>
      <c r="BD89" s="165"/>
      <c r="BE89" s="165"/>
      <c r="BF89" s="165"/>
      <c r="BG89" s="165"/>
    </row>
    <row r="90" spans="1:59">
      <c r="A90" s="156" t="b">
        <v>0</v>
      </c>
      <c r="AB90" s="165"/>
      <c r="AC90" s="165"/>
      <c r="AN90" s="165"/>
      <c r="AO90" s="165"/>
      <c r="AP90" s="165"/>
      <c r="AQ90" s="165"/>
      <c r="AR90" s="165"/>
      <c r="AS90" s="165"/>
      <c r="AT90" s="165"/>
      <c r="AU90" s="165"/>
      <c r="AV90" s="165"/>
      <c r="AW90" s="165"/>
      <c r="BD90" s="165"/>
      <c r="BE90" s="165"/>
      <c r="BF90" s="165"/>
      <c r="BG90" s="165"/>
    </row>
    <row r="91" spans="1:59">
      <c r="A91" s="156"/>
      <c r="AB91" s="165"/>
      <c r="AC91" s="165"/>
      <c r="AN91" s="165"/>
      <c r="AO91" s="165"/>
      <c r="AP91" s="165"/>
      <c r="AQ91" s="165"/>
      <c r="AR91" s="165"/>
      <c r="AS91" s="165"/>
      <c r="AT91" s="165"/>
      <c r="AU91" s="165"/>
      <c r="AV91" s="165"/>
      <c r="AW91" s="165"/>
      <c r="BD91" s="165"/>
      <c r="BE91" s="165"/>
      <c r="BF91" s="165"/>
      <c r="BG91" s="165"/>
    </row>
    <row r="92" spans="1:59">
      <c r="A92" s="156"/>
      <c r="AB92" s="165"/>
      <c r="AC92" s="165"/>
      <c r="AN92" s="165"/>
      <c r="AO92" s="165"/>
      <c r="AP92" s="165"/>
      <c r="AQ92" s="165"/>
      <c r="AR92" s="165"/>
      <c r="AS92" s="165"/>
      <c r="AT92" s="165"/>
      <c r="AU92" s="165"/>
      <c r="AV92" s="165"/>
      <c r="AW92" s="165"/>
      <c r="BD92" s="165"/>
      <c r="BE92" s="165"/>
      <c r="BF92" s="165"/>
      <c r="BG92" s="165"/>
    </row>
    <row r="93" spans="1:59">
      <c r="A93" s="156" t="b">
        <v>0</v>
      </c>
      <c r="AB93" s="165"/>
      <c r="AC93" s="165"/>
      <c r="AN93" s="165"/>
      <c r="AO93" s="165"/>
      <c r="AP93" s="165"/>
      <c r="AQ93" s="165"/>
      <c r="AR93" s="165"/>
      <c r="AS93" s="165"/>
      <c r="AT93" s="165"/>
      <c r="AU93" s="165"/>
      <c r="AV93" s="165"/>
      <c r="AW93" s="165"/>
      <c r="BD93" s="165"/>
      <c r="BE93" s="165"/>
      <c r="BF93" s="165"/>
      <c r="BG93" s="165"/>
    </row>
    <row r="94" spans="1:59">
      <c r="A94" s="156"/>
      <c r="AB94" s="165"/>
      <c r="AC94" s="165"/>
      <c r="AN94" s="165"/>
      <c r="AO94" s="165"/>
      <c r="AP94" s="165"/>
      <c r="AQ94" s="165"/>
      <c r="AR94" s="165"/>
      <c r="AS94" s="165"/>
      <c r="AT94" s="165"/>
      <c r="AU94" s="165"/>
      <c r="AV94" s="165"/>
      <c r="AW94" s="165"/>
      <c r="BD94" s="165"/>
      <c r="BE94" s="165"/>
      <c r="BF94" s="165"/>
      <c r="BG94" s="165"/>
    </row>
    <row r="95" spans="1:59">
      <c r="A95" s="156"/>
      <c r="AB95" s="165"/>
      <c r="AC95" s="165"/>
      <c r="AN95" s="165"/>
      <c r="AO95" s="165"/>
      <c r="AP95" s="165"/>
      <c r="AQ95" s="165"/>
      <c r="AR95" s="165"/>
      <c r="AS95" s="165"/>
      <c r="AT95" s="165"/>
      <c r="AU95" s="165"/>
      <c r="AV95" s="165"/>
      <c r="AW95" s="165"/>
      <c r="BD95" s="165"/>
      <c r="BE95" s="165"/>
      <c r="BF95" s="165"/>
      <c r="BG95" s="165"/>
    </row>
    <row r="96" spans="1:59">
      <c r="A96" s="156" t="b">
        <v>0</v>
      </c>
      <c r="AB96" s="165"/>
      <c r="AC96" s="165"/>
      <c r="AN96" s="165"/>
      <c r="AO96" s="165"/>
      <c r="AP96" s="165"/>
      <c r="AQ96" s="165"/>
      <c r="AR96" s="165"/>
      <c r="AS96" s="165"/>
      <c r="AT96" s="165"/>
      <c r="AU96" s="165"/>
      <c r="AV96" s="165"/>
      <c r="AW96" s="165"/>
      <c r="BD96" s="165"/>
      <c r="BE96" s="165"/>
      <c r="BF96" s="165"/>
      <c r="BG96" s="165"/>
    </row>
    <row r="97" spans="1:59">
      <c r="A97" s="156"/>
      <c r="AB97" s="165"/>
      <c r="AC97" s="165"/>
      <c r="AN97" s="165"/>
      <c r="AO97" s="165"/>
      <c r="AP97" s="165"/>
      <c r="AQ97" s="165"/>
      <c r="AR97" s="165"/>
      <c r="AS97" s="165"/>
      <c r="AT97" s="165"/>
      <c r="AU97" s="165"/>
      <c r="AV97" s="165"/>
      <c r="AW97" s="165"/>
      <c r="BD97" s="165"/>
      <c r="BE97" s="165"/>
      <c r="BF97" s="165"/>
      <c r="BG97" s="165"/>
    </row>
    <row r="98" spans="1:59">
      <c r="A98" s="156"/>
      <c r="AB98" s="165"/>
      <c r="AC98" s="165"/>
      <c r="AN98" s="165"/>
      <c r="AO98" s="165"/>
      <c r="AP98" s="165"/>
      <c r="AQ98" s="165"/>
      <c r="AR98" s="165"/>
      <c r="AS98" s="165"/>
      <c r="AT98" s="165"/>
      <c r="AU98" s="165"/>
      <c r="AV98" s="165"/>
      <c r="AW98" s="165"/>
      <c r="BD98" s="165"/>
      <c r="BE98" s="165"/>
      <c r="BF98" s="165"/>
      <c r="BG98" s="165"/>
    </row>
    <row r="99" spans="1:59">
      <c r="A99" s="156" t="b">
        <v>0</v>
      </c>
      <c r="AB99" s="165"/>
      <c r="AC99" s="165"/>
      <c r="AN99" s="165"/>
      <c r="AO99" s="165"/>
      <c r="AP99" s="165"/>
      <c r="AQ99" s="165"/>
      <c r="AR99" s="165"/>
      <c r="AS99" s="165"/>
      <c r="AT99" s="165"/>
      <c r="AU99" s="165"/>
      <c r="AV99" s="165"/>
      <c r="AW99" s="165"/>
      <c r="BD99" s="165"/>
      <c r="BE99" s="165"/>
      <c r="BF99" s="165"/>
      <c r="BG99" s="165"/>
    </row>
    <row r="100" spans="1:59">
      <c r="A100" s="156"/>
      <c r="AB100" s="165"/>
      <c r="AC100" s="165"/>
      <c r="AN100" s="165"/>
      <c r="AO100" s="165"/>
      <c r="AP100" s="165"/>
      <c r="AQ100" s="165"/>
      <c r="AR100" s="165"/>
      <c r="AS100" s="165"/>
      <c r="AT100" s="165"/>
      <c r="AU100" s="165"/>
      <c r="AV100" s="165"/>
      <c r="AW100" s="165"/>
      <c r="BD100" s="165"/>
      <c r="BE100" s="165"/>
      <c r="BF100" s="165"/>
      <c r="BG100" s="165"/>
    </row>
    <row r="101" spans="1:59">
      <c r="A101" s="156"/>
      <c r="AB101" s="165"/>
      <c r="AC101" s="165"/>
      <c r="AN101" s="165"/>
      <c r="AO101" s="165"/>
      <c r="AP101" s="165"/>
      <c r="AQ101" s="165"/>
      <c r="AR101" s="165"/>
      <c r="AS101" s="165"/>
      <c r="AT101" s="165"/>
      <c r="AU101" s="165"/>
      <c r="AV101" s="165"/>
      <c r="AW101" s="165"/>
      <c r="BD101" s="165"/>
      <c r="BE101" s="165"/>
      <c r="BF101" s="165"/>
      <c r="BG101" s="165"/>
    </row>
    <row r="102" spans="1:59">
      <c r="A102" s="156" t="b">
        <v>0</v>
      </c>
      <c r="AB102" s="165"/>
      <c r="AC102" s="165"/>
      <c r="AN102" s="165"/>
      <c r="AO102" s="165"/>
      <c r="AP102" s="165"/>
      <c r="AQ102" s="165"/>
      <c r="AR102" s="165"/>
      <c r="AS102" s="165"/>
      <c r="AT102" s="165"/>
      <c r="AU102" s="165"/>
      <c r="AV102" s="165"/>
      <c r="AW102" s="165"/>
      <c r="BD102" s="165"/>
      <c r="BE102" s="165"/>
      <c r="BF102" s="165"/>
      <c r="BG102" s="165"/>
    </row>
    <row r="103" spans="1:59">
      <c r="A103" s="156"/>
      <c r="AB103" s="165"/>
      <c r="AC103" s="165"/>
      <c r="AN103" s="165"/>
      <c r="AO103" s="165"/>
      <c r="AP103" s="165"/>
      <c r="AQ103" s="165"/>
      <c r="AR103" s="165"/>
      <c r="AS103" s="165"/>
      <c r="AT103" s="165"/>
      <c r="AU103" s="165"/>
      <c r="AV103" s="165"/>
      <c r="AW103" s="165"/>
      <c r="BD103" s="165"/>
      <c r="BE103" s="165"/>
      <c r="BF103" s="165"/>
      <c r="BG103" s="165"/>
    </row>
    <row r="104" spans="1:59">
      <c r="A104" s="156"/>
      <c r="AB104" s="165"/>
      <c r="AC104" s="165"/>
      <c r="AN104" s="165"/>
      <c r="AO104" s="165"/>
      <c r="AP104" s="165"/>
      <c r="AQ104" s="165"/>
      <c r="AR104" s="165"/>
      <c r="AS104" s="165"/>
      <c r="AT104" s="165"/>
      <c r="AU104" s="165"/>
      <c r="AV104" s="165"/>
      <c r="AW104" s="165"/>
      <c r="BD104" s="165"/>
      <c r="BE104" s="165"/>
      <c r="BF104" s="165"/>
      <c r="BG104" s="165"/>
    </row>
    <row r="105" spans="1:59">
      <c r="A105" s="156" t="b">
        <v>0</v>
      </c>
      <c r="AB105" s="165"/>
      <c r="AC105" s="165"/>
      <c r="AN105" s="165"/>
      <c r="AO105" s="165"/>
      <c r="AP105" s="165"/>
      <c r="AQ105" s="165"/>
      <c r="AR105" s="165"/>
      <c r="AS105" s="165"/>
      <c r="AT105" s="165"/>
      <c r="AU105" s="165"/>
      <c r="AV105" s="165"/>
      <c r="AW105" s="165"/>
      <c r="BD105" s="165"/>
      <c r="BE105" s="165"/>
      <c r="BF105" s="165"/>
      <c r="BG105" s="165"/>
    </row>
    <row r="106" spans="1:59">
      <c r="A106" s="156"/>
      <c r="AB106" s="165"/>
      <c r="AC106" s="165"/>
      <c r="AN106" s="165"/>
      <c r="AO106" s="165"/>
      <c r="AP106" s="165"/>
      <c r="AQ106" s="165"/>
      <c r="AR106" s="165"/>
      <c r="AS106" s="165"/>
      <c r="AT106" s="165"/>
      <c r="AU106" s="165"/>
      <c r="AV106" s="165"/>
      <c r="AW106" s="165"/>
      <c r="BD106" s="165"/>
      <c r="BE106" s="165"/>
      <c r="BF106" s="165"/>
      <c r="BG106" s="165"/>
    </row>
    <row r="107" spans="1:59">
      <c r="A107" s="156"/>
      <c r="AB107" s="165"/>
      <c r="AC107" s="165"/>
      <c r="AN107" s="165"/>
      <c r="AO107" s="165"/>
      <c r="AP107" s="165"/>
      <c r="AQ107" s="165"/>
      <c r="AR107" s="165"/>
      <c r="AS107" s="165"/>
      <c r="AT107" s="165"/>
      <c r="AU107" s="165"/>
      <c r="AV107" s="165"/>
      <c r="AW107" s="165"/>
      <c r="BD107" s="165"/>
      <c r="BE107" s="165"/>
      <c r="BF107" s="165"/>
      <c r="BG107" s="165"/>
    </row>
    <row r="108" spans="1:59">
      <c r="A108" s="156" t="b">
        <v>0</v>
      </c>
      <c r="AB108" s="165"/>
      <c r="AC108" s="165"/>
      <c r="AN108" s="165"/>
      <c r="AO108" s="165"/>
      <c r="AP108" s="165"/>
      <c r="AQ108" s="165"/>
      <c r="AR108" s="165"/>
      <c r="AS108" s="165"/>
      <c r="AT108" s="165"/>
      <c r="AU108" s="165"/>
      <c r="AV108" s="165"/>
      <c r="AW108" s="165"/>
      <c r="BD108" s="165"/>
      <c r="BE108" s="165"/>
      <c r="BF108" s="165"/>
      <c r="BG108" s="165"/>
    </row>
    <row r="109" spans="1:59">
      <c r="A109" s="156"/>
      <c r="AB109" s="165"/>
      <c r="AC109" s="165"/>
      <c r="AN109" s="165"/>
      <c r="AO109" s="165"/>
      <c r="AP109" s="165"/>
      <c r="AQ109" s="165"/>
      <c r="AR109" s="165"/>
      <c r="AS109" s="165"/>
      <c r="AT109" s="165"/>
      <c r="AU109" s="165"/>
      <c r="AV109" s="165"/>
      <c r="AW109" s="165"/>
      <c r="BD109" s="165"/>
      <c r="BE109" s="165"/>
      <c r="BF109" s="165"/>
      <c r="BG109" s="165"/>
    </row>
    <row r="110" spans="1:59">
      <c r="A110" s="156"/>
      <c r="AB110" s="165"/>
      <c r="AC110" s="165"/>
      <c r="AN110" s="165"/>
      <c r="AO110" s="165"/>
      <c r="AP110" s="165"/>
      <c r="AQ110" s="165"/>
      <c r="AR110" s="165"/>
      <c r="AS110" s="165"/>
      <c r="AT110" s="165"/>
      <c r="AU110" s="165"/>
      <c r="AV110" s="165"/>
      <c r="AW110" s="165"/>
      <c r="BD110" s="165"/>
      <c r="BE110" s="165"/>
      <c r="BF110" s="165"/>
      <c r="BG110" s="165"/>
    </row>
    <row r="111" spans="1:59">
      <c r="A111" s="156" t="b">
        <v>0</v>
      </c>
      <c r="AB111" s="165"/>
      <c r="AC111" s="165"/>
      <c r="AN111" s="165"/>
      <c r="AO111" s="165"/>
      <c r="AP111" s="165"/>
      <c r="AQ111" s="165"/>
      <c r="AR111" s="165"/>
      <c r="AS111" s="165"/>
      <c r="AT111" s="165"/>
      <c r="AU111" s="165"/>
      <c r="AV111" s="165"/>
      <c r="AW111" s="165"/>
      <c r="BD111" s="165"/>
      <c r="BE111" s="165"/>
      <c r="BF111" s="165"/>
      <c r="BG111" s="165"/>
    </row>
    <row r="112" spans="1:59">
      <c r="A112" s="156"/>
      <c r="AB112" s="165"/>
      <c r="AC112" s="165"/>
      <c r="AN112" s="165"/>
      <c r="AO112" s="165"/>
      <c r="AP112" s="165"/>
      <c r="AQ112" s="165"/>
      <c r="AR112" s="165"/>
      <c r="AS112" s="165"/>
      <c r="AT112" s="165"/>
      <c r="AU112" s="165"/>
      <c r="AV112" s="165"/>
      <c r="AW112" s="165"/>
      <c r="BD112" s="165"/>
      <c r="BE112" s="165"/>
      <c r="BF112" s="165"/>
      <c r="BG112" s="165"/>
    </row>
    <row r="113" spans="1:59">
      <c r="A113" s="156"/>
      <c r="AB113" s="165"/>
      <c r="AC113" s="165"/>
      <c r="AN113" s="165"/>
      <c r="AO113" s="165"/>
      <c r="AP113" s="165"/>
      <c r="AQ113" s="165"/>
      <c r="AR113" s="165"/>
      <c r="AS113" s="165"/>
      <c r="AT113" s="165"/>
      <c r="AU113" s="165"/>
      <c r="AV113" s="165"/>
      <c r="AW113" s="165"/>
      <c r="BD113" s="165"/>
      <c r="BE113" s="165"/>
      <c r="BF113" s="165"/>
      <c r="BG113" s="165"/>
    </row>
    <row r="114" spans="1:59">
      <c r="A114" s="156" t="b">
        <v>0</v>
      </c>
      <c r="AB114" s="165"/>
      <c r="AC114" s="165"/>
      <c r="AN114" s="165"/>
      <c r="AO114" s="165"/>
      <c r="AP114" s="165"/>
      <c r="AQ114" s="165"/>
      <c r="AR114" s="165"/>
      <c r="AS114" s="165"/>
      <c r="AT114" s="165"/>
      <c r="AU114" s="165"/>
      <c r="AV114" s="165"/>
      <c r="AW114" s="165"/>
      <c r="BD114" s="165"/>
      <c r="BE114" s="165"/>
      <c r="BF114" s="165"/>
      <c r="BG114" s="165"/>
    </row>
    <row r="115" spans="1:59">
      <c r="A115" s="156"/>
      <c r="AB115" s="165"/>
      <c r="AC115" s="165"/>
      <c r="AN115" s="165"/>
      <c r="AO115" s="165"/>
      <c r="AP115" s="165"/>
      <c r="AQ115" s="165"/>
      <c r="AR115" s="165"/>
      <c r="AS115" s="165"/>
      <c r="AT115" s="165"/>
      <c r="AU115" s="165"/>
      <c r="AV115" s="165"/>
      <c r="AW115" s="165"/>
      <c r="BD115" s="165"/>
      <c r="BE115" s="165"/>
      <c r="BF115" s="165"/>
      <c r="BG115" s="165"/>
    </row>
    <row r="116" spans="1:59">
      <c r="A116" s="156"/>
      <c r="AB116" s="165"/>
      <c r="AC116" s="165"/>
      <c r="AN116" s="165"/>
      <c r="AO116" s="165"/>
      <c r="AP116" s="165"/>
      <c r="AQ116" s="165"/>
      <c r="AR116" s="165"/>
      <c r="AS116" s="165"/>
      <c r="AT116" s="165"/>
      <c r="AU116" s="165"/>
      <c r="AV116" s="165"/>
      <c r="AW116" s="165"/>
      <c r="BD116" s="165"/>
      <c r="BE116" s="165"/>
      <c r="BF116" s="165"/>
      <c r="BG116" s="165"/>
    </row>
    <row r="117" spans="1:59">
      <c r="A117" s="156" t="b">
        <v>0</v>
      </c>
      <c r="AB117" s="165"/>
      <c r="AC117" s="165"/>
      <c r="AN117" s="165"/>
      <c r="AO117" s="165"/>
      <c r="AP117" s="165"/>
      <c r="AQ117" s="165"/>
      <c r="AR117" s="165"/>
      <c r="AS117" s="165"/>
      <c r="AT117" s="165"/>
      <c r="AU117" s="165"/>
      <c r="AV117" s="165"/>
      <c r="AW117" s="165"/>
      <c r="BD117" s="165"/>
      <c r="BE117" s="165"/>
      <c r="BF117" s="165"/>
      <c r="BG117" s="165"/>
    </row>
    <row r="118" spans="1:59">
      <c r="A118" s="156"/>
      <c r="AB118" s="165"/>
      <c r="AC118" s="165"/>
      <c r="AN118" s="165"/>
      <c r="AO118" s="165"/>
      <c r="AP118" s="165"/>
      <c r="AQ118" s="165"/>
      <c r="AR118" s="165"/>
      <c r="AS118" s="165"/>
      <c r="AT118" s="165"/>
      <c r="AU118" s="165"/>
      <c r="AV118" s="165"/>
      <c r="AW118" s="165"/>
      <c r="BD118" s="165"/>
      <c r="BE118" s="165"/>
      <c r="BF118" s="165"/>
      <c r="BG118" s="165"/>
    </row>
    <row r="119" spans="1:59">
      <c r="A119" s="156"/>
      <c r="AB119" s="165"/>
      <c r="AC119" s="165"/>
      <c r="AN119" s="165"/>
      <c r="AO119" s="165"/>
      <c r="AP119" s="165"/>
      <c r="AQ119" s="165"/>
      <c r="AR119" s="165"/>
      <c r="AS119" s="165"/>
      <c r="AT119" s="165"/>
      <c r="AU119" s="165"/>
      <c r="AV119" s="165"/>
      <c r="AW119" s="165"/>
      <c r="BD119" s="165"/>
      <c r="BE119" s="165"/>
      <c r="BF119" s="165"/>
      <c r="BG119" s="165"/>
    </row>
    <row r="120" spans="1:59">
      <c r="A120" s="156" t="b">
        <v>0</v>
      </c>
      <c r="AB120" s="165"/>
      <c r="AC120" s="165"/>
      <c r="AN120" s="165"/>
      <c r="AO120" s="165"/>
      <c r="AP120" s="165"/>
      <c r="AQ120" s="165"/>
      <c r="AR120" s="165"/>
      <c r="AS120" s="165"/>
      <c r="AT120" s="165"/>
      <c r="AU120" s="165"/>
      <c r="AV120" s="165"/>
      <c r="AW120" s="165"/>
      <c r="BD120" s="165"/>
      <c r="BE120" s="165"/>
      <c r="BF120" s="165"/>
      <c r="BG120" s="165"/>
    </row>
    <row r="121" spans="1:59">
      <c r="A121" s="179"/>
      <c r="AB121" s="165"/>
      <c r="AC121" s="165"/>
      <c r="AN121" s="165"/>
      <c r="AO121" s="165"/>
      <c r="AP121" s="165"/>
      <c r="AQ121" s="165"/>
      <c r="AR121" s="165"/>
      <c r="AS121" s="165"/>
      <c r="AT121" s="165"/>
      <c r="AU121" s="165"/>
      <c r="AV121" s="165"/>
      <c r="AW121" s="165"/>
      <c r="BD121" s="165"/>
      <c r="BE121" s="165"/>
      <c r="BF121" s="165"/>
      <c r="BG121" s="165"/>
    </row>
    <row r="122" spans="1:59">
      <c r="A122" s="180"/>
      <c r="AB122" s="165"/>
      <c r="AC122" s="165"/>
      <c r="AN122" s="165"/>
      <c r="AO122" s="165"/>
      <c r="AP122" s="165"/>
      <c r="AQ122" s="165"/>
      <c r="AR122" s="165"/>
      <c r="AS122" s="165"/>
      <c r="AT122" s="165"/>
      <c r="AU122" s="165"/>
      <c r="AV122" s="165"/>
      <c r="AW122" s="165"/>
      <c r="BD122" s="165"/>
      <c r="BE122" s="165"/>
      <c r="BF122" s="165"/>
      <c r="BG122" s="165"/>
    </row>
  </sheetData>
  <phoneticPr fontId="6" type="noConversion"/>
  <printOptions gridLinesSet="0"/>
  <pageMargins left="0.75" right="0.75" top="1" bottom="1" header="0.5" footer="0.5"/>
  <pageSetup orientation="portrait" horizontalDpi="300" verticalDpi="300" r:id="rId1"/>
  <headerFooter alignWithMargins="0">
    <oddHeader>&amp;A</oddHeader>
    <oddFooter>Page &amp;P</oddFooter>
  </headerFooter>
  <drawing r:id="rId2"/>
</worksheet>
</file>

<file path=xl/worksheets/sheet2.xml><?xml version="1.0" encoding="utf-8"?>
<worksheet xmlns="http://schemas.openxmlformats.org/spreadsheetml/2006/main" xmlns:r="http://schemas.openxmlformats.org/officeDocument/2006/relationships">
  <sheetPr codeName="Sheet5"/>
  <dimension ref="A1"/>
  <sheetViews>
    <sheetView showGridLines="0" topLeftCell="A22" workbookViewId="0">
      <selection activeCell="C28" sqref="C28"/>
    </sheetView>
  </sheetViews>
  <sheetFormatPr defaultColWidth="9.109375" defaultRowHeight="13.2"/>
  <cols>
    <col min="1" max="16384" width="9.109375" style="525"/>
  </cols>
  <sheetData/>
  <phoneticPr fontId="6"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4"/>
  <dimension ref="A1:M28"/>
  <sheetViews>
    <sheetView showGridLines="0" topLeftCell="A21" workbookViewId="0">
      <selection activeCell="B23" sqref="B23"/>
    </sheetView>
  </sheetViews>
  <sheetFormatPr defaultColWidth="9.109375" defaultRowHeight="13.2"/>
  <cols>
    <col min="1" max="1" width="18.88671875" style="344" bestFit="1" customWidth="1"/>
    <col min="2" max="2" width="114.88671875" style="338" customWidth="1"/>
    <col min="3" max="3" width="3" style="337" customWidth="1"/>
    <col min="4" max="10" width="9.109375" style="337" customWidth="1"/>
    <col min="11" max="16384" width="9.109375" style="340"/>
  </cols>
  <sheetData>
    <row r="1" spans="1:13" ht="52.8">
      <c r="A1" s="478" t="s">
        <v>1793</v>
      </c>
      <c r="B1" s="471" t="s">
        <v>42</v>
      </c>
      <c r="C1" s="339"/>
      <c r="D1" s="339"/>
      <c r="E1" s="339"/>
      <c r="F1" s="339"/>
      <c r="G1" s="339"/>
      <c r="H1" s="339"/>
      <c r="I1" s="339"/>
      <c r="J1" s="339"/>
      <c r="K1" s="339"/>
      <c r="L1" s="339"/>
      <c r="M1" s="339"/>
    </row>
    <row r="2" spans="1:13" ht="79.2">
      <c r="A2" s="479" t="s">
        <v>1794</v>
      </c>
      <c r="B2" s="472" t="s">
        <v>873</v>
      </c>
      <c r="C2" s="339"/>
      <c r="D2" s="339"/>
      <c r="E2" s="339"/>
      <c r="F2" s="339"/>
      <c r="G2" s="339"/>
      <c r="H2" s="339"/>
      <c r="I2" s="339"/>
      <c r="J2" s="339"/>
      <c r="K2" s="339"/>
      <c r="L2" s="339"/>
      <c r="M2" s="339"/>
    </row>
    <row r="3" spans="1:13" ht="79.2">
      <c r="A3" s="478" t="s">
        <v>183</v>
      </c>
      <c r="B3" s="471" t="s">
        <v>2200</v>
      </c>
      <c r="C3" s="339"/>
      <c r="D3" s="339"/>
      <c r="E3" s="339"/>
      <c r="F3" s="339"/>
      <c r="G3" s="339"/>
      <c r="H3" s="339"/>
      <c r="I3" s="339"/>
      <c r="J3" s="339"/>
      <c r="K3" s="339"/>
      <c r="L3" s="339"/>
      <c r="M3" s="339"/>
    </row>
    <row r="4" spans="1:13" ht="39.6">
      <c r="A4" s="479" t="s">
        <v>1024</v>
      </c>
      <c r="B4" s="472" t="s">
        <v>2036</v>
      </c>
      <c r="C4" s="339"/>
      <c r="D4" s="339"/>
      <c r="E4" s="339"/>
      <c r="F4" s="339"/>
      <c r="G4" s="339"/>
      <c r="H4" s="339"/>
      <c r="I4" s="339"/>
      <c r="J4" s="339"/>
      <c r="K4" s="339"/>
      <c r="L4" s="339"/>
      <c r="M4" s="339"/>
    </row>
    <row r="5" spans="1:13" ht="92.4">
      <c r="A5" s="478" t="s">
        <v>1292</v>
      </c>
      <c r="B5" s="471" t="s">
        <v>1163</v>
      </c>
      <c r="C5" s="342"/>
      <c r="D5" s="341"/>
      <c r="E5" s="341"/>
      <c r="F5" s="341"/>
      <c r="G5" s="341"/>
      <c r="H5" s="341"/>
      <c r="I5" s="341"/>
      <c r="J5" s="341"/>
    </row>
    <row r="6" spans="1:13" ht="118.8">
      <c r="A6" s="479" t="s">
        <v>1293</v>
      </c>
      <c r="B6" s="472" t="s">
        <v>1667</v>
      </c>
      <c r="C6" s="341"/>
      <c r="D6" s="341"/>
      <c r="E6" s="341"/>
      <c r="F6" s="341"/>
      <c r="G6" s="341"/>
      <c r="H6" s="341"/>
      <c r="I6" s="341"/>
      <c r="J6" s="341"/>
    </row>
    <row r="7" spans="1:13" ht="52.8">
      <c r="A7" s="478" t="s">
        <v>1294</v>
      </c>
      <c r="B7" s="471" t="s">
        <v>1703</v>
      </c>
      <c r="C7" s="341"/>
      <c r="D7" s="341"/>
      <c r="E7" s="341"/>
      <c r="F7" s="341"/>
      <c r="G7" s="341"/>
      <c r="H7" s="341"/>
      <c r="I7" s="341"/>
      <c r="J7" s="341"/>
    </row>
    <row r="8" spans="1:13" ht="39.6">
      <c r="A8" s="479" t="s">
        <v>1295</v>
      </c>
      <c r="B8" s="472" t="s">
        <v>2085</v>
      </c>
      <c r="C8" s="341"/>
      <c r="D8" s="341"/>
      <c r="E8" s="341"/>
      <c r="F8" s="341"/>
      <c r="G8" s="341"/>
      <c r="H8" s="341"/>
      <c r="I8" s="341"/>
      <c r="J8" s="341"/>
    </row>
    <row r="9" spans="1:13" ht="66">
      <c r="A9" s="478" t="s">
        <v>188</v>
      </c>
      <c r="B9" s="471" t="s">
        <v>1526</v>
      </c>
      <c r="C9" s="341"/>
      <c r="D9" s="341"/>
      <c r="E9" s="341"/>
      <c r="F9" s="341"/>
      <c r="G9" s="341"/>
      <c r="H9" s="341"/>
      <c r="I9" s="341"/>
      <c r="J9" s="341"/>
    </row>
    <row r="10" spans="1:13" ht="92.4">
      <c r="A10" s="479" t="s">
        <v>45</v>
      </c>
      <c r="B10" s="472" t="s">
        <v>1527</v>
      </c>
      <c r="C10" s="341"/>
      <c r="D10" s="341"/>
      <c r="E10" s="341"/>
      <c r="F10" s="341"/>
      <c r="G10" s="341"/>
      <c r="H10" s="341"/>
      <c r="I10" s="341"/>
      <c r="J10" s="341"/>
    </row>
    <row r="11" spans="1:13" ht="153" customHeight="1">
      <c r="A11" s="478" t="s">
        <v>650</v>
      </c>
      <c r="B11" s="471" t="s">
        <v>0</v>
      </c>
      <c r="C11" s="341"/>
      <c r="D11" s="341"/>
      <c r="E11" s="341"/>
      <c r="F11" s="341"/>
      <c r="G11" s="341"/>
      <c r="H11" s="341"/>
      <c r="I11" s="341"/>
      <c r="J11" s="341"/>
    </row>
    <row r="12" spans="1:13" ht="145.19999999999999">
      <c r="A12" s="479" t="s">
        <v>651</v>
      </c>
      <c r="B12" s="473" t="s">
        <v>1467</v>
      </c>
    </row>
    <row r="13" spans="1:13" ht="118.8">
      <c r="A13" s="478" t="s">
        <v>652</v>
      </c>
      <c r="B13" s="474" t="s">
        <v>1084</v>
      </c>
    </row>
    <row r="14" spans="1:13" ht="224.4">
      <c r="A14" s="479" t="s">
        <v>653</v>
      </c>
      <c r="B14" s="475" t="s">
        <v>1583</v>
      </c>
    </row>
    <row r="15" spans="1:13" ht="118.8">
      <c r="A15" s="478" t="s">
        <v>654</v>
      </c>
      <c r="B15" s="474" t="s">
        <v>1321</v>
      </c>
    </row>
    <row r="16" spans="1:13" ht="172.5" customHeight="1">
      <c r="A16" s="479" t="s">
        <v>655</v>
      </c>
      <c r="B16" s="472" t="s">
        <v>1692</v>
      </c>
    </row>
    <row r="17" spans="1:2" ht="118.8">
      <c r="A17" s="478" t="s">
        <v>1835</v>
      </c>
      <c r="B17" s="474" t="s">
        <v>1866</v>
      </c>
    </row>
    <row r="18" spans="1:2" ht="66">
      <c r="A18" s="479" t="s">
        <v>1836</v>
      </c>
      <c r="B18" s="475" t="s">
        <v>6</v>
      </c>
    </row>
    <row r="19" spans="1:2" ht="92.4">
      <c r="A19" s="480" t="s">
        <v>222</v>
      </c>
      <c r="B19" s="474" t="s">
        <v>989</v>
      </c>
    </row>
    <row r="20" spans="1:2" ht="33" customHeight="1">
      <c r="A20" s="481" t="s">
        <v>1837</v>
      </c>
      <c r="B20" s="475" t="s">
        <v>1154</v>
      </c>
    </row>
    <row r="21" spans="1:2" ht="118.5" customHeight="1">
      <c r="A21" s="480" t="s">
        <v>1795</v>
      </c>
      <c r="B21" s="474" t="s">
        <v>1325</v>
      </c>
    </row>
    <row r="22" spans="1:2" ht="145.19999999999999">
      <c r="A22" s="479" t="s">
        <v>1796</v>
      </c>
      <c r="B22" s="475" t="s">
        <v>41</v>
      </c>
    </row>
    <row r="23" spans="1:2" ht="158.4">
      <c r="A23" s="593" t="s">
        <v>1579</v>
      </c>
      <c r="B23" s="474" t="s">
        <v>1580</v>
      </c>
    </row>
    <row r="24" spans="1:2">
      <c r="A24" s="479"/>
      <c r="B24" s="476"/>
    </row>
    <row r="25" spans="1:2">
      <c r="A25" s="478"/>
      <c r="B25" s="477"/>
    </row>
    <row r="26" spans="1:2">
      <c r="A26" s="479"/>
      <c r="B26" s="476"/>
    </row>
    <row r="27" spans="1:2">
      <c r="A27" s="478"/>
      <c r="B27" s="477"/>
    </row>
    <row r="28" spans="1:2">
      <c r="A28" s="343"/>
      <c r="B28" s="345"/>
    </row>
  </sheetData>
  <phoneticPr fontId="6" type="noConversion"/>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11"/>
  <dimension ref="A1:V9747"/>
  <sheetViews>
    <sheetView showGridLines="0" topLeftCell="B1" workbookViewId="0">
      <pane ySplit="1" topLeftCell="A164" activePane="bottomLeft" state="frozen"/>
      <selection pane="bottomLeft" activeCell="C196" sqref="C196"/>
    </sheetView>
  </sheetViews>
  <sheetFormatPr defaultColWidth="9.109375" defaultRowHeight="13.2"/>
  <cols>
    <col min="1" max="1" width="15.109375" style="202" customWidth="1"/>
    <col min="2" max="2" width="7.5546875" style="202" customWidth="1"/>
    <col min="3" max="3" width="18.88671875" style="17" customWidth="1"/>
    <col min="4" max="7" width="7.6640625" style="17" customWidth="1"/>
    <col min="8" max="8" width="10.5546875" style="17" customWidth="1"/>
    <col min="9" max="9" width="10.33203125" style="17" customWidth="1"/>
    <col min="10" max="10" width="10.88671875" style="17" customWidth="1"/>
    <col min="11" max="11" width="11" style="17" customWidth="1"/>
    <col min="12" max="12" width="7" style="17" bestFit="1" customWidth="1"/>
    <col min="13" max="13" width="9.44140625" style="326" customWidth="1"/>
    <col min="14" max="16384" width="9.109375" style="17"/>
  </cols>
  <sheetData>
    <row r="1" spans="1:13" s="529" customFormat="1" ht="24.75" customHeight="1" thickBot="1">
      <c r="A1" s="528" t="s">
        <v>1018</v>
      </c>
      <c r="B1" s="528" t="s">
        <v>1276</v>
      </c>
      <c r="C1" s="528" t="s">
        <v>1277</v>
      </c>
      <c r="D1" s="528" t="s">
        <v>1278</v>
      </c>
      <c r="E1" s="528" t="s">
        <v>1279</v>
      </c>
      <c r="F1" s="528" t="s">
        <v>1280</v>
      </c>
      <c r="G1" s="528" t="s">
        <v>1195</v>
      </c>
      <c r="H1" s="528" t="s">
        <v>1196</v>
      </c>
      <c r="I1" s="528" t="s">
        <v>1197</v>
      </c>
      <c r="J1" s="528" t="s">
        <v>1198</v>
      </c>
      <c r="K1" s="528" t="s">
        <v>1269</v>
      </c>
      <c r="L1" s="546"/>
      <c r="M1" s="547"/>
    </row>
    <row r="2" spans="1:13" s="459" customFormat="1" ht="14.4" thickTop="1">
      <c r="A2" s="163" t="s">
        <v>358</v>
      </c>
      <c r="L2" s="17"/>
      <c r="M2" s="17"/>
    </row>
    <row r="3" spans="1:13" s="459" customFormat="1">
      <c r="A3" s="459" t="s">
        <v>778</v>
      </c>
      <c r="B3" s="459">
        <v>2</v>
      </c>
      <c r="C3" s="459" t="s">
        <v>1576</v>
      </c>
      <c r="D3" s="459">
        <v>173.25</v>
      </c>
      <c r="E3" s="459">
        <v>340.5</v>
      </c>
      <c r="F3" s="459">
        <v>279.75</v>
      </c>
      <c r="G3" s="459">
        <v>12</v>
      </c>
      <c r="H3" s="459" t="s">
        <v>1569</v>
      </c>
      <c r="I3" s="459">
        <v>8</v>
      </c>
      <c r="J3" s="459" t="b">
        <v>0</v>
      </c>
      <c r="K3" s="459" t="b">
        <v>0</v>
      </c>
      <c r="L3" s="17"/>
      <c r="M3" s="17"/>
    </row>
    <row r="4" spans="1:13" s="459" customFormat="1">
      <c r="C4" s="459" t="s">
        <v>1577</v>
      </c>
      <c r="D4" s="459">
        <v>450</v>
      </c>
      <c r="E4" s="459">
        <v>340.5</v>
      </c>
      <c r="F4" s="459">
        <v>73.5</v>
      </c>
      <c r="G4" s="459">
        <v>12</v>
      </c>
      <c r="H4" s="459" t="s">
        <v>1569</v>
      </c>
      <c r="I4" s="459">
        <v>8</v>
      </c>
      <c r="J4" s="459" t="b">
        <v>0</v>
      </c>
      <c r="K4" s="459" t="b">
        <v>0</v>
      </c>
      <c r="L4" s="17"/>
      <c r="M4" s="17"/>
    </row>
    <row r="5" spans="1:13" s="459" customFormat="1">
      <c r="A5" s="459" t="s">
        <v>779</v>
      </c>
      <c r="B5" s="459">
        <v>43</v>
      </c>
      <c r="C5" s="459" t="s">
        <v>780</v>
      </c>
      <c r="D5" s="459">
        <v>168</v>
      </c>
      <c r="E5" s="459">
        <v>120.75</v>
      </c>
      <c r="F5" s="459">
        <v>366</v>
      </c>
      <c r="G5" s="459">
        <v>231</v>
      </c>
      <c r="L5" s="17"/>
      <c r="M5" s="17"/>
    </row>
    <row r="6" spans="1:13" s="459" customFormat="1">
      <c r="C6" s="459" t="s">
        <v>92</v>
      </c>
      <c r="D6" s="459">
        <v>483.75</v>
      </c>
      <c r="E6" s="459">
        <v>168</v>
      </c>
      <c r="F6" s="459">
        <v>43.5</v>
      </c>
      <c r="G6" s="459">
        <v>15.75</v>
      </c>
      <c r="L6" s="17"/>
      <c r="M6" s="17"/>
    </row>
    <row r="7" spans="1:13" s="459" customFormat="1">
      <c r="C7" s="459" t="s">
        <v>1470</v>
      </c>
      <c r="D7" s="459">
        <v>454.5</v>
      </c>
      <c r="E7" s="459">
        <v>222.75</v>
      </c>
      <c r="F7" s="459">
        <v>52.5</v>
      </c>
      <c r="G7" s="459">
        <v>15.75</v>
      </c>
      <c r="L7" s="17"/>
      <c r="M7" s="17"/>
    </row>
    <row r="8" spans="1:13" s="459" customFormat="1">
      <c r="C8" s="459" t="s">
        <v>1859</v>
      </c>
      <c r="D8" s="459">
        <v>454.5</v>
      </c>
      <c r="E8" s="459">
        <v>246.75</v>
      </c>
      <c r="F8" s="459">
        <v>52.5</v>
      </c>
      <c r="G8" s="459">
        <v>15.75</v>
      </c>
      <c r="L8" s="17"/>
      <c r="M8" s="17"/>
    </row>
    <row r="9" spans="1:13" s="459" customFormat="1">
      <c r="C9" s="459" t="s">
        <v>362</v>
      </c>
      <c r="D9" s="459">
        <v>483.75</v>
      </c>
      <c r="E9" s="459">
        <v>141.75</v>
      </c>
      <c r="F9" s="459">
        <v>43.5</v>
      </c>
      <c r="G9" s="459">
        <v>15.75</v>
      </c>
      <c r="L9" s="17"/>
      <c r="M9" s="17"/>
    </row>
    <row r="10" spans="1:13" s="459" customFormat="1">
      <c r="C10" s="459" t="s">
        <v>967</v>
      </c>
      <c r="D10" s="459">
        <v>243</v>
      </c>
      <c r="E10" s="459">
        <v>318</v>
      </c>
      <c r="F10" s="459">
        <v>66.75</v>
      </c>
      <c r="G10" s="459">
        <v>17.25</v>
      </c>
      <c r="L10" s="17"/>
      <c r="M10" s="17"/>
    </row>
    <row r="11" spans="1:13" s="459" customFormat="1">
      <c r="C11" s="459" t="s">
        <v>966</v>
      </c>
      <c r="D11" s="459">
        <v>243</v>
      </c>
      <c r="E11" s="459">
        <v>302.25</v>
      </c>
      <c r="F11" s="459">
        <v>63.75</v>
      </c>
      <c r="G11" s="459">
        <v>17.25</v>
      </c>
      <c r="L11" s="17"/>
      <c r="M11" s="17"/>
    </row>
    <row r="12" spans="1:13" s="459" customFormat="1">
      <c r="C12" s="459" t="s">
        <v>209</v>
      </c>
      <c r="D12" s="459">
        <v>171.75</v>
      </c>
      <c r="E12" s="459">
        <v>302.25</v>
      </c>
      <c r="F12" s="459">
        <v>60</v>
      </c>
      <c r="G12" s="459">
        <v>17.25</v>
      </c>
      <c r="L12" s="17"/>
      <c r="M12" s="17"/>
    </row>
    <row r="13" spans="1:13" s="459" customFormat="1">
      <c r="C13" s="459" t="s">
        <v>963</v>
      </c>
      <c r="D13" s="459">
        <v>243</v>
      </c>
      <c r="E13" s="459">
        <v>286.5</v>
      </c>
      <c r="F13" s="459">
        <v>69</v>
      </c>
      <c r="G13" s="459">
        <v>17.25</v>
      </c>
      <c r="L13" s="17"/>
      <c r="M13" s="17"/>
    </row>
    <row r="14" spans="1:13" s="459" customFormat="1">
      <c r="C14" s="459" t="s">
        <v>514</v>
      </c>
      <c r="D14" s="459">
        <v>300.75</v>
      </c>
      <c r="E14" s="459">
        <v>147.75</v>
      </c>
      <c r="F14" s="459">
        <v>62.25</v>
      </c>
      <c r="G14" s="459">
        <v>17.25</v>
      </c>
      <c r="L14" s="17"/>
      <c r="M14" s="17"/>
    </row>
    <row r="15" spans="1:13" s="459" customFormat="1">
      <c r="C15" s="459" t="s">
        <v>992</v>
      </c>
      <c r="D15" s="459">
        <v>171.75</v>
      </c>
      <c r="E15" s="459">
        <v>286.5</v>
      </c>
      <c r="F15" s="459">
        <v>54.75</v>
      </c>
      <c r="G15" s="459">
        <v>17.25</v>
      </c>
      <c r="L15" s="17"/>
      <c r="M15" s="17"/>
    </row>
    <row r="16" spans="1:13" s="459" customFormat="1">
      <c r="C16" s="459" t="s">
        <v>516</v>
      </c>
      <c r="D16" s="459">
        <v>171.75</v>
      </c>
      <c r="E16" s="459">
        <v>318.75</v>
      </c>
      <c r="F16" s="459">
        <v>63</v>
      </c>
      <c r="G16" s="459">
        <v>17.25</v>
      </c>
      <c r="L16" s="17"/>
      <c r="M16" s="17"/>
    </row>
    <row r="17" spans="3:13" s="459" customFormat="1">
      <c r="C17" s="459" t="s">
        <v>515</v>
      </c>
      <c r="D17" s="459">
        <v>301.5</v>
      </c>
      <c r="E17" s="459">
        <v>253.5</v>
      </c>
      <c r="F17" s="459">
        <v>47.25</v>
      </c>
      <c r="G17" s="459">
        <v>17.25</v>
      </c>
      <c r="L17" s="17"/>
      <c r="M17" s="17"/>
    </row>
    <row r="18" spans="3:13" s="459" customFormat="1">
      <c r="C18" s="459" t="s">
        <v>503</v>
      </c>
      <c r="D18" s="459">
        <v>177.75</v>
      </c>
      <c r="E18" s="459">
        <v>162</v>
      </c>
      <c r="F18" s="459">
        <v>120</v>
      </c>
      <c r="G18" s="459">
        <v>15.75</v>
      </c>
      <c r="L18" s="17"/>
      <c r="M18" s="17"/>
    </row>
    <row r="19" spans="3:13" s="459" customFormat="1">
      <c r="C19" s="459" t="s">
        <v>207</v>
      </c>
      <c r="D19" s="459">
        <v>305.25</v>
      </c>
      <c r="E19" s="459">
        <v>238.5</v>
      </c>
      <c r="F19" s="459">
        <v>83.25</v>
      </c>
      <c r="G19" s="459">
        <v>15.75</v>
      </c>
      <c r="L19" s="17"/>
      <c r="M19" s="17"/>
    </row>
    <row r="20" spans="3:13" s="459" customFormat="1">
      <c r="C20" s="459" t="s">
        <v>1190</v>
      </c>
      <c r="D20" s="459">
        <v>305.25</v>
      </c>
      <c r="E20" s="459">
        <v>219</v>
      </c>
      <c r="F20" s="459">
        <v>83.25</v>
      </c>
      <c r="G20" s="459">
        <v>15.75</v>
      </c>
      <c r="L20" s="17"/>
      <c r="M20" s="17"/>
    </row>
    <row r="21" spans="3:13" s="459" customFormat="1">
      <c r="C21" s="459" t="s">
        <v>321</v>
      </c>
      <c r="D21" s="459">
        <v>324</v>
      </c>
      <c r="E21" s="459">
        <v>299.25</v>
      </c>
      <c r="F21" s="459">
        <v>97.5</v>
      </c>
      <c r="G21" s="459">
        <v>14.25</v>
      </c>
      <c r="L21" s="17"/>
      <c r="M21" s="17"/>
    </row>
    <row r="22" spans="3:13" s="459" customFormat="1">
      <c r="C22" s="459" t="s">
        <v>994</v>
      </c>
      <c r="D22" s="459">
        <v>236.25</v>
      </c>
      <c r="E22" s="459">
        <v>220.5</v>
      </c>
      <c r="F22" s="459">
        <v>61.5</v>
      </c>
      <c r="G22" s="459">
        <v>42</v>
      </c>
      <c r="L22" s="17"/>
      <c r="M22" s="17"/>
    </row>
    <row r="23" spans="3:13" s="459" customFormat="1">
      <c r="C23" s="459" t="s">
        <v>208</v>
      </c>
      <c r="D23" s="459">
        <v>171.75</v>
      </c>
      <c r="E23" s="459">
        <v>278.25</v>
      </c>
      <c r="F23" s="459">
        <v>68.25</v>
      </c>
      <c r="G23" s="459">
        <v>60</v>
      </c>
      <c r="L23" s="17"/>
      <c r="M23" s="17"/>
    </row>
    <row r="24" spans="3:13" s="459" customFormat="1">
      <c r="C24" s="459" t="s">
        <v>606</v>
      </c>
      <c r="D24" s="459">
        <v>173.25</v>
      </c>
      <c r="E24" s="459">
        <v>209.25</v>
      </c>
      <c r="F24" s="459">
        <v>126</v>
      </c>
      <c r="G24" s="459">
        <v>63</v>
      </c>
      <c r="L24" s="17"/>
      <c r="M24" s="17"/>
    </row>
    <row r="25" spans="3:13" s="459" customFormat="1">
      <c r="C25" s="459" t="s">
        <v>603</v>
      </c>
      <c r="D25" s="459">
        <v>366.75</v>
      </c>
      <c r="E25" s="459">
        <v>142.5</v>
      </c>
      <c r="F25" s="459">
        <v>47.25</v>
      </c>
      <c r="G25" s="459">
        <v>42</v>
      </c>
      <c r="L25" s="17"/>
      <c r="M25" s="17"/>
    </row>
    <row r="26" spans="3:13" s="459" customFormat="1">
      <c r="C26" s="459" t="s">
        <v>1545</v>
      </c>
      <c r="D26" s="459">
        <v>430.5</v>
      </c>
      <c r="E26" s="459">
        <v>209.25</v>
      </c>
      <c r="F26" s="459">
        <v>100.5</v>
      </c>
      <c r="G26" s="459">
        <v>63</v>
      </c>
      <c r="L26" s="17"/>
      <c r="M26" s="17"/>
    </row>
    <row r="27" spans="3:13" s="459" customFormat="1">
      <c r="C27" s="459" t="s">
        <v>210</v>
      </c>
      <c r="D27" s="459">
        <v>240</v>
      </c>
      <c r="E27" s="459">
        <v>278.25</v>
      </c>
      <c r="F27" s="459">
        <v>75</v>
      </c>
      <c r="G27" s="459">
        <v>60</v>
      </c>
      <c r="L27" s="17"/>
      <c r="M27" s="17"/>
    </row>
    <row r="28" spans="3:13" s="459" customFormat="1">
      <c r="C28" s="459" t="s">
        <v>1003</v>
      </c>
      <c r="D28" s="459">
        <v>414</v>
      </c>
      <c r="E28" s="459">
        <v>142.5</v>
      </c>
      <c r="F28" s="459">
        <v>59.25</v>
      </c>
      <c r="G28" s="459">
        <v>42</v>
      </c>
      <c r="L28" s="17"/>
      <c r="M28" s="17"/>
    </row>
    <row r="29" spans="3:13" s="459" customFormat="1">
      <c r="C29" s="459" t="s">
        <v>502</v>
      </c>
      <c r="D29" s="459">
        <v>171.75</v>
      </c>
      <c r="E29" s="459">
        <v>142.5</v>
      </c>
      <c r="F29" s="459">
        <v>195</v>
      </c>
      <c r="G29" s="459">
        <v>57.75</v>
      </c>
      <c r="L29" s="17"/>
      <c r="M29" s="17"/>
    </row>
    <row r="30" spans="3:13" s="459" customFormat="1">
      <c r="C30" s="459" t="s">
        <v>1318</v>
      </c>
      <c r="D30" s="459">
        <v>315.75</v>
      </c>
      <c r="E30" s="459">
        <v>278.25</v>
      </c>
      <c r="F30" s="459">
        <v>215.25</v>
      </c>
      <c r="G30" s="459">
        <v>60</v>
      </c>
      <c r="L30" s="17"/>
      <c r="M30" s="17"/>
    </row>
    <row r="31" spans="3:13" s="459" customFormat="1">
      <c r="C31" s="459" t="s">
        <v>561</v>
      </c>
      <c r="D31" s="459">
        <v>175.5</v>
      </c>
      <c r="E31" s="459">
        <v>220.5</v>
      </c>
      <c r="F31" s="459">
        <v>54.75</v>
      </c>
      <c r="G31" s="459">
        <v>42</v>
      </c>
      <c r="L31" s="17"/>
      <c r="M31" s="17"/>
    </row>
    <row r="32" spans="3:13" s="459" customFormat="1">
      <c r="C32" s="459" t="s">
        <v>1539</v>
      </c>
      <c r="D32" s="459">
        <v>300</v>
      </c>
      <c r="E32" s="459">
        <v>209.25</v>
      </c>
      <c r="F32" s="459">
        <v>128.25</v>
      </c>
      <c r="G32" s="459">
        <v>63</v>
      </c>
      <c r="L32" s="17"/>
      <c r="M32" s="17"/>
    </row>
    <row r="33" spans="1:13" s="459" customFormat="1">
      <c r="C33" s="459" t="s">
        <v>993</v>
      </c>
      <c r="D33" s="459">
        <v>172.5</v>
      </c>
      <c r="E33" s="459">
        <v>181.5</v>
      </c>
      <c r="F33" s="459">
        <v>130.5</v>
      </c>
      <c r="G33" s="459">
        <v>17.25</v>
      </c>
      <c r="L33" s="17"/>
      <c r="M33" s="17"/>
    </row>
    <row r="34" spans="1:13" s="459" customFormat="1">
      <c r="C34" s="459" t="s">
        <v>322</v>
      </c>
      <c r="D34" s="459">
        <v>342.75</v>
      </c>
      <c r="E34" s="459">
        <v>283.5</v>
      </c>
      <c r="F34" s="459">
        <v>60</v>
      </c>
      <c r="G34" s="459">
        <v>14.25</v>
      </c>
      <c r="L34" s="17"/>
      <c r="M34" s="17"/>
    </row>
    <row r="35" spans="1:13" s="459" customFormat="1">
      <c r="C35" s="459" t="s">
        <v>968</v>
      </c>
      <c r="D35" s="459">
        <v>423.75</v>
      </c>
      <c r="E35" s="459">
        <v>279</v>
      </c>
      <c r="F35" s="459">
        <v>105</v>
      </c>
      <c r="G35" s="459">
        <v>51.75</v>
      </c>
      <c r="L35" s="17"/>
      <c r="M35" s="17"/>
    </row>
    <row r="36" spans="1:13" s="459" customFormat="1">
      <c r="C36" s="459" t="s">
        <v>206</v>
      </c>
      <c r="D36" s="459">
        <v>392.25</v>
      </c>
      <c r="E36" s="459">
        <v>238.5</v>
      </c>
      <c r="F36" s="459">
        <v>27.75</v>
      </c>
      <c r="G36" s="459">
        <v>12.75</v>
      </c>
      <c r="L36" s="17"/>
      <c r="M36" s="17"/>
    </row>
    <row r="37" spans="1:13" s="459" customFormat="1">
      <c r="C37" s="459" t="s">
        <v>1189</v>
      </c>
      <c r="D37" s="459">
        <v>392.25</v>
      </c>
      <c r="E37" s="459">
        <v>221.25</v>
      </c>
      <c r="F37" s="459">
        <v>33</v>
      </c>
      <c r="G37" s="459">
        <v>13.5</v>
      </c>
      <c r="L37" s="17"/>
      <c r="M37" s="17"/>
    </row>
    <row r="38" spans="1:13" s="459" customFormat="1">
      <c r="C38" s="459" t="s">
        <v>1471</v>
      </c>
      <c r="D38" s="459">
        <v>174</v>
      </c>
      <c r="E38" s="459">
        <v>224.25</v>
      </c>
      <c r="F38" s="459">
        <v>59.25</v>
      </c>
      <c r="G38" s="459">
        <v>17.25</v>
      </c>
      <c r="L38" s="17"/>
      <c r="M38" s="17"/>
    </row>
    <row r="39" spans="1:13" s="459" customFormat="1">
      <c r="C39" s="459" t="s">
        <v>604</v>
      </c>
      <c r="D39" s="459">
        <v>368.25</v>
      </c>
      <c r="E39" s="459">
        <v>147.75</v>
      </c>
      <c r="F39" s="459">
        <v>42</v>
      </c>
      <c r="G39" s="459">
        <v>17.25</v>
      </c>
      <c r="L39" s="17"/>
      <c r="M39" s="17"/>
    </row>
    <row r="40" spans="1:13" s="459" customFormat="1">
      <c r="C40" s="459" t="s">
        <v>1472</v>
      </c>
      <c r="D40" s="459">
        <v>174</v>
      </c>
      <c r="E40" s="459">
        <v>242.25</v>
      </c>
      <c r="F40" s="459">
        <v>57.75</v>
      </c>
      <c r="G40" s="459">
        <v>17.25</v>
      </c>
      <c r="L40" s="17"/>
      <c r="M40" s="17"/>
    </row>
    <row r="41" spans="1:13" s="459" customFormat="1">
      <c r="C41" s="459" t="s">
        <v>605</v>
      </c>
      <c r="D41" s="459">
        <v>368.25</v>
      </c>
      <c r="E41" s="459">
        <v>163.5</v>
      </c>
      <c r="F41" s="459">
        <v>42</v>
      </c>
      <c r="G41" s="459">
        <v>17.25</v>
      </c>
      <c r="L41" s="17"/>
      <c r="M41" s="17"/>
    </row>
    <row r="42" spans="1:13" s="459" customFormat="1">
      <c r="C42" s="459" t="s">
        <v>560</v>
      </c>
      <c r="D42" s="459">
        <v>242.25</v>
      </c>
      <c r="E42" s="459">
        <v>224.25</v>
      </c>
      <c r="F42" s="459">
        <v>53.25</v>
      </c>
      <c r="G42" s="459">
        <v>17.25</v>
      </c>
      <c r="L42" s="17"/>
      <c r="M42" s="17"/>
    </row>
    <row r="43" spans="1:13" s="459" customFormat="1">
      <c r="C43" s="459" t="s">
        <v>497</v>
      </c>
      <c r="D43" s="459">
        <v>301.5</v>
      </c>
      <c r="E43" s="459">
        <v>180</v>
      </c>
      <c r="F43" s="459">
        <v>54</v>
      </c>
      <c r="G43" s="459">
        <v>17.25</v>
      </c>
      <c r="L43" s="17"/>
      <c r="M43" s="17"/>
    </row>
    <row r="44" spans="1:13" s="459" customFormat="1">
      <c r="C44" s="459" t="s">
        <v>2032</v>
      </c>
      <c r="D44" s="459">
        <v>414</v>
      </c>
      <c r="E44" s="459">
        <v>147.75</v>
      </c>
      <c r="F44" s="459">
        <v>54</v>
      </c>
      <c r="G44" s="459">
        <v>17.25</v>
      </c>
      <c r="L44" s="17"/>
      <c r="M44" s="17"/>
    </row>
    <row r="45" spans="1:13" s="459" customFormat="1">
      <c r="C45" s="459" t="s">
        <v>496</v>
      </c>
      <c r="D45" s="459">
        <v>301.5</v>
      </c>
      <c r="E45" s="459">
        <v>164.25</v>
      </c>
      <c r="F45" s="459">
        <v>54</v>
      </c>
      <c r="G45" s="459">
        <v>17.25</v>
      </c>
      <c r="L45" s="17"/>
      <c r="M45" s="17"/>
    </row>
    <row r="46" spans="1:13" s="459" customFormat="1">
      <c r="C46" s="459" t="s">
        <v>559</v>
      </c>
      <c r="D46" s="459">
        <v>242.25</v>
      </c>
      <c r="E46" s="459">
        <v>241.5</v>
      </c>
      <c r="F46" s="459">
        <v>53.25</v>
      </c>
      <c r="G46" s="459">
        <v>17.25</v>
      </c>
      <c r="L46" s="17"/>
      <c r="M46" s="17"/>
    </row>
    <row r="47" spans="1:13" s="459" customFormat="1">
      <c r="C47" s="459" t="s">
        <v>2033</v>
      </c>
      <c r="D47" s="459">
        <v>414</v>
      </c>
      <c r="E47" s="459">
        <v>163.5</v>
      </c>
      <c r="F47" s="459">
        <v>54</v>
      </c>
      <c r="G47" s="459">
        <v>17.25</v>
      </c>
      <c r="L47" s="17"/>
      <c r="M47" s="17"/>
    </row>
    <row r="48" spans="1:13" s="459" customFormat="1" ht="13.8">
      <c r="A48" s="163" t="s">
        <v>965</v>
      </c>
      <c r="L48" s="17"/>
      <c r="M48" s="17"/>
    </row>
    <row r="49" spans="1:13" s="459" customFormat="1">
      <c r="A49" s="459" t="s">
        <v>779</v>
      </c>
      <c r="B49" s="459">
        <v>21</v>
      </c>
      <c r="C49" s="459" t="s">
        <v>92</v>
      </c>
      <c r="D49" s="459">
        <v>388.5</v>
      </c>
      <c r="E49" s="459">
        <v>70</v>
      </c>
      <c r="F49" s="459">
        <v>52.5</v>
      </c>
      <c r="G49" s="459">
        <v>15.75</v>
      </c>
      <c r="L49" s="17"/>
      <c r="M49" s="17"/>
    </row>
    <row r="50" spans="1:13" s="459" customFormat="1">
      <c r="C50" s="459" t="s">
        <v>2118</v>
      </c>
      <c r="D50" s="459">
        <v>388.5</v>
      </c>
      <c r="E50" s="459">
        <v>94.5</v>
      </c>
      <c r="F50" s="459">
        <v>52.5</v>
      </c>
      <c r="G50" s="459">
        <v>15.75</v>
      </c>
      <c r="L50" s="17"/>
      <c r="M50" s="17"/>
    </row>
    <row r="51" spans="1:13" s="459" customFormat="1">
      <c r="C51" s="459" t="s">
        <v>362</v>
      </c>
      <c r="D51" s="459">
        <v>388.5</v>
      </c>
      <c r="E51" s="459">
        <v>47.25</v>
      </c>
      <c r="F51" s="459">
        <v>52.5</v>
      </c>
      <c r="G51" s="459">
        <v>15.75</v>
      </c>
      <c r="L51" s="17"/>
      <c r="M51" s="17"/>
    </row>
    <row r="52" spans="1:13" s="459" customFormat="1">
      <c r="C52" s="459" t="s">
        <v>874</v>
      </c>
      <c r="D52" s="459">
        <f>D61+F61-F52-5</f>
        <v>292.5</v>
      </c>
      <c r="E52" s="459">
        <f>E53</f>
        <v>234</v>
      </c>
      <c r="F52" s="459">
        <v>110</v>
      </c>
      <c r="G52" s="459">
        <f>G53</f>
        <v>16.5</v>
      </c>
      <c r="L52" s="17"/>
      <c r="M52" s="17"/>
    </row>
    <row r="53" spans="1:13" s="459" customFormat="1">
      <c r="C53" s="459" t="s">
        <v>645</v>
      </c>
      <c r="D53" s="459">
        <v>164.25</v>
      </c>
      <c r="E53" s="459">
        <v>234</v>
      </c>
      <c r="F53" s="459">
        <v>70</v>
      </c>
      <c r="G53" s="459">
        <v>16.5</v>
      </c>
      <c r="L53" s="17"/>
      <c r="M53" s="17"/>
    </row>
    <row r="54" spans="1:13" s="459" customFormat="1">
      <c r="C54" s="459" t="s">
        <v>780</v>
      </c>
      <c r="D54" s="459">
        <v>152.25</v>
      </c>
      <c r="E54" s="459">
        <v>26.25</v>
      </c>
      <c r="F54" s="459">
        <v>294</v>
      </c>
      <c r="G54" s="459">
        <v>296</v>
      </c>
      <c r="L54" s="17"/>
      <c r="M54" s="17"/>
    </row>
    <row r="55" spans="1:13" s="459" customFormat="1">
      <c r="C55" s="459" t="s">
        <v>304</v>
      </c>
      <c r="D55" s="459">
        <v>165.75</v>
      </c>
      <c r="E55" s="459">
        <v>260.25</v>
      </c>
      <c r="F55" s="459">
        <v>42</v>
      </c>
      <c r="G55" s="459">
        <v>15.75</v>
      </c>
      <c r="L55" s="17"/>
      <c r="M55" s="17"/>
    </row>
    <row r="56" spans="1:13" s="459" customFormat="1">
      <c r="C56" s="459" t="s">
        <v>306</v>
      </c>
      <c r="D56" s="459">
        <v>165.75</v>
      </c>
      <c r="E56" s="459">
        <v>283.5</v>
      </c>
      <c r="F56" s="459">
        <v>42</v>
      </c>
      <c r="G56" s="459">
        <v>15.75</v>
      </c>
      <c r="L56" s="17"/>
      <c r="M56" s="17"/>
    </row>
    <row r="57" spans="1:13" s="459" customFormat="1">
      <c r="C57" s="459" t="s">
        <v>585</v>
      </c>
      <c r="D57" s="459">
        <v>170.25</v>
      </c>
      <c r="E57" s="459">
        <v>179.25</v>
      </c>
      <c r="F57" s="459">
        <v>42</v>
      </c>
      <c r="G57" s="459">
        <v>15.75</v>
      </c>
      <c r="L57" s="17"/>
      <c r="M57" s="17"/>
    </row>
    <row r="58" spans="1:13" s="459" customFormat="1">
      <c r="C58" s="459" t="s">
        <v>562</v>
      </c>
      <c r="D58" s="459">
        <v>292.5</v>
      </c>
      <c r="E58" s="459">
        <v>68.25</v>
      </c>
      <c r="F58" s="459">
        <v>73.5</v>
      </c>
      <c r="G58" s="459">
        <v>15.75</v>
      </c>
      <c r="L58" s="17"/>
      <c r="M58" s="17"/>
    </row>
    <row r="59" spans="1:13" s="459" customFormat="1">
      <c r="C59" s="459" t="s">
        <v>563</v>
      </c>
      <c r="D59" s="459">
        <v>157.5</v>
      </c>
      <c r="E59" s="459">
        <v>120.75</v>
      </c>
      <c r="F59" s="459">
        <f>F61</f>
        <v>250</v>
      </c>
      <c r="G59" s="459">
        <v>84</v>
      </c>
      <c r="L59" s="17"/>
      <c r="M59" s="17"/>
    </row>
    <row r="60" spans="1:13" s="459" customFormat="1">
      <c r="C60" s="459" t="s">
        <v>1046</v>
      </c>
      <c r="D60" s="459">
        <v>159</v>
      </c>
      <c r="E60" s="459">
        <v>52.5</v>
      </c>
      <c r="F60" s="459">
        <v>124.5</v>
      </c>
      <c r="G60" s="459">
        <v>56.25</v>
      </c>
      <c r="L60" s="17"/>
      <c r="M60" s="17"/>
    </row>
    <row r="61" spans="1:13" s="459" customFormat="1">
      <c r="C61" s="459" t="s">
        <v>644</v>
      </c>
      <c r="D61" s="459">
        <v>157.5</v>
      </c>
      <c r="E61" s="459">
        <v>221.25</v>
      </c>
      <c r="F61" s="459">
        <v>250</v>
      </c>
      <c r="G61" s="459">
        <v>88.5</v>
      </c>
      <c r="L61" s="17"/>
      <c r="M61" s="17"/>
    </row>
    <row r="62" spans="1:13" s="459" customFormat="1">
      <c r="C62" s="459" t="s">
        <v>646</v>
      </c>
      <c r="D62" s="459">
        <v>213</v>
      </c>
      <c r="E62" s="459">
        <v>261</v>
      </c>
      <c r="F62" s="459">
        <v>187.5</v>
      </c>
      <c r="G62" s="459">
        <v>17.25</v>
      </c>
      <c r="L62" s="17"/>
      <c r="M62" s="17"/>
    </row>
    <row r="63" spans="1:13" s="459" customFormat="1">
      <c r="C63" s="459" t="s">
        <v>305</v>
      </c>
      <c r="D63" s="459">
        <v>213</v>
      </c>
      <c r="E63" s="459">
        <v>283.5</v>
      </c>
      <c r="F63" s="459">
        <v>187.5</v>
      </c>
      <c r="G63" s="459">
        <v>18.75</v>
      </c>
      <c r="L63" s="17"/>
      <c r="M63" s="17"/>
    </row>
    <row r="64" spans="1:13" s="459" customFormat="1">
      <c r="C64" s="459" t="s">
        <v>584</v>
      </c>
      <c r="D64" s="459">
        <v>216</v>
      </c>
      <c r="E64" s="459">
        <v>180.75</v>
      </c>
      <c r="F64" s="459">
        <v>172.5</v>
      </c>
      <c r="G64" s="459">
        <v>13.5</v>
      </c>
      <c r="L64" s="17"/>
      <c r="M64" s="17"/>
    </row>
    <row r="65" spans="1:13" s="459" customFormat="1">
      <c r="C65" s="459" t="s">
        <v>224</v>
      </c>
      <c r="D65" s="459">
        <v>302.25</v>
      </c>
      <c r="E65" s="459">
        <v>86.25</v>
      </c>
      <c r="F65" s="459">
        <v>65.25</v>
      </c>
      <c r="G65" s="459">
        <v>13.5</v>
      </c>
      <c r="L65" s="17"/>
      <c r="M65" s="17"/>
    </row>
    <row r="66" spans="1:13" s="459" customFormat="1">
      <c r="C66" s="459" t="s">
        <v>533</v>
      </c>
      <c r="D66" s="459">
        <v>165</v>
      </c>
      <c r="E66" s="459">
        <v>63</v>
      </c>
      <c r="F66" s="459">
        <v>89.25</v>
      </c>
      <c r="G66" s="459">
        <v>16.5</v>
      </c>
      <c r="L66" s="17"/>
      <c r="M66" s="17"/>
    </row>
    <row r="67" spans="1:13" s="459" customFormat="1">
      <c r="C67" s="459" t="s">
        <v>648</v>
      </c>
      <c r="D67" s="459">
        <v>165</v>
      </c>
      <c r="E67" s="459">
        <v>84.75</v>
      </c>
      <c r="F67" s="459">
        <v>111</v>
      </c>
      <c r="G67" s="459">
        <v>17.25</v>
      </c>
      <c r="L67" s="17"/>
      <c r="M67" s="17"/>
    </row>
    <row r="68" spans="1:13" s="459" customFormat="1">
      <c r="C68" s="459" t="s">
        <v>564</v>
      </c>
      <c r="D68" s="459">
        <v>165.75</v>
      </c>
      <c r="E68" s="459">
        <v>132</v>
      </c>
      <c r="F68" s="459">
        <v>178.5</v>
      </c>
      <c r="G68" s="459">
        <v>18</v>
      </c>
      <c r="L68" s="17"/>
      <c r="M68" s="17"/>
    </row>
    <row r="69" spans="1:13" s="459" customFormat="1">
      <c r="C69" s="459" t="s">
        <v>583</v>
      </c>
      <c r="D69" s="459">
        <v>165.75</v>
      </c>
      <c r="E69" s="459">
        <v>154.5</v>
      </c>
      <c r="F69" s="459">
        <v>136.5</v>
      </c>
      <c r="G69" s="459">
        <v>17.25</v>
      </c>
      <c r="L69" s="17"/>
      <c r="M69" s="17"/>
    </row>
    <row r="70" spans="1:13" s="459" customFormat="1" ht="13.8">
      <c r="A70" s="163" t="s">
        <v>225</v>
      </c>
      <c r="L70" s="17"/>
      <c r="M70" s="17"/>
    </row>
    <row r="71" spans="1:13" s="459" customFormat="1">
      <c r="A71" s="459" t="s">
        <v>778</v>
      </c>
      <c r="B71" s="459">
        <v>5</v>
      </c>
      <c r="C71" s="459" t="s">
        <v>324</v>
      </c>
      <c r="D71" s="459">
        <v>359.25</v>
      </c>
      <c r="E71" s="459">
        <v>94.5</v>
      </c>
      <c r="F71" s="459">
        <v>68.25</v>
      </c>
      <c r="G71" s="459">
        <v>15.75</v>
      </c>
      <c r="I71" s="459">
        <v>11</v>
      </c>
      <c r="J71" s="459" t="b">
        <v>0</v>
      </c>
      <c r="K71" s="459" t="b">
        <v>0</v>
      </c>
      <c r="L71" s="17" t="s">
        <v>324</v>
      </c>
      <c r="M71" s="17"/>
    </row>
    <row r="72" spans="1:13" s="459" customFormat="1">
      <c r="C72" s="459" t="s">
        <v>316</v>
      </c>
      <c r="D72" s="459">
        <v>359.25</v>
      </c>
      <c r="E72" s="459">
        <v>110.25</v>
      </c>
      <c r="F72" s="459">
        <v>73.5</v>
      </c>
      <c r="G72" s="459">
        <v>15.75</v>
      </c>
      <c r="I72" s="459">
        <v>11</v>
      </c>
      <c r="J72" s="459" t="b">
        <v>0</v>
      </c>
      <c r="K72" s="459" t="b">
        <v>0</v>
      </c>
      <c r="L72" s="17" t="s">
        <v>316</v>
      </c>
      <c r="M72" s="17"/>
    </row>
    <row r="73" spans="1:13" s="459" customFormat="1">
      <c r="C73" s="459" t="s">
        <v>543</v>
      </c>
      <c r="D73" s="459">
        <v>242.25</v>
      </c>
      <c r="E73" s="459">
        <v>57.75</v>
      </c>
      <c r="F73" s="459">
        <v>102</v>
      </c>
      <c r="G73" s="459">
        <v>15.75</v>
      </c>
      <c r="I73" s="459">
        <v>11</v>
      </c>
      <c r="J73" s="459" t="b">
        <v>1</v>
      </c>
      <c r="K73" s="459" t="b">
        <v>0</v>
      </c>
      <c r="L73" s="17" t="s">
        <v>543</v>
      </c>
      <c r="M73" s="17"/>
    </row>
    <row r="74" spans="1:13" s="459" customFormat="1">
      <c r="C74" s="459" t="s">
        <v>317</v>
      </c>
      <c r="D74" s="459">
        <v>359.25</v>
      </c>
      <c r="E74" s="459">
        <v>126</v>
      </c>
      <c r="F74" s="459">
        <v>126</v>
      </c>
      <c r="G74" s="459">
        <v>15.75</v>
      </c>
      <c r="I74" s="459">
        <v>11</v>
      </c>
      <c r="J74" s="459" t="b">
        <v>0</v>
      </c>
      <c r="K74" s="459" t="b">
        <v>0</v>
      </c>
      <c r="L74" s="17" t="s">
        <v>317</v>
      </c>
      <c r="M74" s="17"/>
    </row>
    <row r="75" spans="1:13" s="459" customFormat="1">
      <c r="C75" s="459" t="s">
        <v>226</v>
      </c>
      <c r="D75" s="459">
        <v>116.25</v>
      </c>
      <c r="E75" s="459">
        <v>57.75</v>
      </c>
      <c r="F75" s="459">
        <v>94.5</v>
      </c>
      <c r="G75" s="459">
        <v>15.75</v>
      </c>
      <c r="I75" s="459">
        <v>11</v>
      </c>
      <c r="J75" s="459" t="b">
        <v>1</v>
      </c>
      <c r="K75" s="459" t="b">
        <v>0</v>
      </c>
      <c r="L75" s="17" t="s">
        <v>226</v>
      </c>
      <c r="M75" s="17"/>
    </row>
    <row r="76" spans="1:13" s="459" customFormat="1">
      <c r="A76" s="459" t="s">
        <v>779</v>
      </c>
      <c r="B76" s="459">
        <v>47</v>
      </c>
      <c r="C76" s="459" t="s">
        <v>92</v>
      </c>
      <c r="D76" s="459">
        <v>435.75</v>
      </c>
      <c r="E76" s="459">
        <v>77.25</v>
      </c>
      <c r="F76" s="459">
        <v>52.5</v>
      </c>
      <c r="G76" s="459">
        <v>15.75</v>
      </c>
      <c r="L76" s="17"/>
      <c r="M76" s="17"/>
    </row>
    <row r="77" spans="1:13" s="459" customFormat="1">
      <c r="A77"/>
      <c r="B77"/>
      <c r="C77" s="459" t="s">
        <v>1446</v>
      </c>
      <c r="D77" s="459">
        <v>435.75</v>
      </c>
      <c r="E77" s="459">
        <v>99.75</v>
      </c>
      <c r="F77" s="459">
        <v>52.5</v>
      </c>
      <c r="G77" s="459">
        <v>15.75</v>
      </c>
      <c r="L77" s="17"/>
      <c r="M77" s="17"/>
    </row>
    <row r="78" spans="1:13" s="459" customFormat="1">
      <c r="A78"/>
      <c r="B78"/>
      <c r="C78" s="459" t="s">
        <v>362</v>
      </c>
      <c r="D78" s="459">
        <v>435.75</v>
      </c>
      <c r="E78" s="459">
        <v>52.5</v>
      </c>
      <c r="F78" s="459">
        <v>52.5</v>
      </c>
      <c r="G78" s="459">
        <v>15.75</v>
      </c>
      <c r="L78" s="17"/>
      <c r="M78" s="17"/>
    </row>
    <row r="79" spans="1:13" s="459" customFormat="1">
      <c r="A79"/>
      <c r="B79"/>
      <c r="C79" s="459" t="s">
        <v>2149</v>
      </c>
      <c r="D79" s="459">
        <v>96.75</v>
      </c>
      <c r="E79" s="459">
        <v>273</v>
      </c>
      <c r="F79" s="459">
        <v>131.25</v>
      </c>
      <c r="G79" s="459">
        <v>16.5</v>
      </c>
      <c r="L79" s="17"/>
      <c r="M79" s="17"/>
    </row>
    <row r="80" spans="1:13" s="459" customFormat="1">
      <c r="A80"/>
      <c r="B80"/>
      <c r="C80" s="459" t="s">
        <v>780</v>
      </c>
      <c r="D80" s="459">
        <v>93</v>
      </c>
      <c r="E80" s="459">
        <v>36.75</v>
      </c>
      <c r="F80" s="459">
        <v>405.75</v>
      </c>
      <c r="G80" s="459">
        <v>259.5</v>
      </c>
      <c r="L80" s="17"/>
      <c r="M80" s="17"/>
    </row>
    <row r="81" spans="1:13" s="459" customFormat="1">
      <c r="A81"/>
      <c r="B81"/>
      <c r="C81" s="459" t="s">
        <v>1559</v>
      </c>
      <c r="D81" s="459">
        <v>233.25</v>
      </c>
      <c r="E81" s="459">
        <v>267.75</v>
      </c>
      <c r="F81" s="459">
        <v>257.25</v>
      </c>
      <c r="G81" s="459">
        <v>26.25</v>
      </c>
      <c r="L81" s="17"/>
      <c r="M81" s="17"/>
    </row>
    <row r="82" spans="1:13" s="459" customFormat="1">
      <c r="A82"/>
      <c r="B82"/>
      <c r="C82" s="459" t="s">
        <v>320</v>
      </c>
      <c r="D82" s="459">
        <v>105.75</v>
      </c>
      <c r="E82" s="459">
        <v>210</v>
      </c>
      <c r="F82" s="459">
        <v>120</v>
      </c>
      <c r="G82" s="459">
        <v>47.25</v>
      </c>
      <c r="L82" s="17"/>
      <c r="M82" s="17"/>
    </row>
    <row r="83" spans="1:13" s="459" customFormat="1">
      <c r="A83"/>
      <c r="B83"/>
      <c r="C83" s="459" t="s">
        <v>841</v>
      </c>
      <c r="D83" s="459">
        <v>231</v>
      </c>
      <c r="E83" s="459">
        <v>210</v>
      </c>
      <c r="F83" s="459">
        <v>124.5</v>
      </c>
      <c r="G83" s="459">
        <v>47.25</v>
      </c>
      <c r="L83" s="17"/>
      <c r="M83" s="17"/>
    </row>
    <row r="84" spans="1:13" s="459" customFormat="1">
      <c r="A84" s="553"/>
      <c r="B84"/>
      <c r="C84" s="459" t="s">
        <v>361</v>
      </c>
      <c r="D84" s="459">
        <v>234.75</v>
      </c>
      <c r="E84" s="459">
        <v>152.25</v>
      </c>
      <c r="F84" s="459">
        <v>122.25</v>
      </c>
      <c r="G84" s="459">
        <v>47.25</v>
      </c>
      <c r="L84" s="17"/>
      <c r="M84" s="17"/>
    </row>
    <row r="85" spans="1:13" s="459" customFormat="1">
      <c r="A85" s="553"/>
      <c r="B85"/>
      <c r="C85" s="459" t="s">
        <v>319</v>
      </c>
      <c r="D85" s="459">
        <v>105.75</v>
      </c>
      <c r="E85" s="459">
        <v>152.25</v>
      </c>
      <c r="F85" s="459">
        <v>120</v>
      </c>
      <c r="G85" s="459">
        <v>47.25</v>
      </c>
      <c r="L85" s="17"/>
      <c r="M85" s="17"/>
    </row>
    <row r="86" spans="1:13" s="459" customFormat="1">
      <c r="A86" s="553"/>
      <c r="B86"/>
      <c r="C86" s="459" t="s">
        <v>318</v>
      </c>
      <c r="D86" s="459">
        <v>234.75</v>
      </c>
      <c r="E86" s="459">
        <v>52.5</v>
      </c>
      <c r="F86" s="459">
        <v>122.25</v>
      </c>
      <c r="G86" s="459">
        <v>89.25</v>
      </c>
      <c r="L86" s="17"/>
      <c r="M86" s="17"/>
    </row>
    <row r="87" spans="1:13" s="459" customFormat="1">
      <c r="A87" s="553"/>
      <c r="B87"/>
      <c r="C87" s="459" t="s">
        <v>1444</v>
      </c>
      <c r="D87" s="459">
        <v>362.25</v>
      </c>
      <c r="E87" s="459">
        <v>152.25</v>
      </c>
      <c r="F87" s="459">
        <v>129.75</v>
      </c>
      <c r="G87" s="459">
        <v>47.25</v>
      </c>
      <c r="L87" s="17"/>
      <c r="M87" s="17"/>
    </row>
    <row r="88" spans="1:13" s="459" customFormat="1">
      <c r="A88" s="553"/>
      <c r="B88"/>
      <c r="C88" s="459" t="s">
        <v>1445</v>
      </c>
      <c r="D88" s="459">
        <v>362.25</v>
      </c>
      <c r="E88" s="459">
        <v>199.5</v>
      </c>
      <c r="F88" s="459">
        <v>129.75</v>
      </c>
      <c r="G88" s="459">
        <v>57.75</v>
      </c>
      <c r="L88" s="17"/>
      <c r="M88" s="17"/>
    </row>
    <row r="89" spans="1:13" s="459" customFormat="1">
      <c r="A89" s="553"/>
      <c r="B89"/>
      <c r="C89" s="459" t="s">
        <v>1121</v>
      </c>
      <c r="D89" s="459">
        <v>102.75</v>
      </c>
      <c r="E89" s="459">
        <v>52.5</v>
      </c>
      <c r="F89" s="459">
        <v>123</v>
      </c>
      <c r="G89" s="459">
        <v>89.25</v>
      </c>
      <c r="L89" s="17"/>
      <c r="M89" s="17"/>
    </row>
    <row r="90" spans="1:13" s="340" customFormat="1">
      <c r="A90" s="553"/>
      <c r="B90" s="553"/>
      <c r="C90" s="560" t="s">
        <v>1396</v>
      </c>
      <c r="D90" s="340">
        <v>114</v>
      </c>
      <c r="E90" s="340">
        <v>76</v>
      </c>
      <c r="F90" s="340">
        <v>27</v>
      </c>
      <c r="G90" s="340">
        <v>15.75</v>
      </c>
      <c r="L90" s="559"/>
      <c r="M90" s="559"/>
    </row>
    <row r="91" spans="1:13" s="340" customFormat="1">
      <c r="A91" s="553"/>
      <c r="B91" s="553"/>
      <c r="C91" s="560" t="s">
        <v>938</v>
      </c>
      <c r="D91" s="340">
        <v>240</v>
      </c>
      <c r="E91" s="340">
        <v>76</v>
      </c>
      <c r="F91" s="340">
        <v>27</v>
      </c>
      <c r="G91" s="340">
        <v>15.75</v>
      </c>
      <c r="L91" s="559"/>
      <c r="M91" s="559"/>
    </row>
    <row r="92" spans="1:13" s="340" customFormat="1">
      <c r="A92" s="553"/>
      <c r="B92" s="553"/>
      <c r="C92" s="560" t="s">
        <v>834</v>
      </c>
      <c r="D92" s="340">
        <v>274</v>
      </c>
      <c r="E92" s="340">
        <v>90</v>
      </c>
      <c r="F92" s="340">
        <v>72</v>
      </c>
      <c r="G92" s="340">
        <v>15.75</v>
      </c>
      <c r="L92" s="559"/>
      <c r="M92" s="559"/>
    </row>
    <row r="93" spans="1:13" s="340" customFormat="1">
      <c r="A93" s="553"/>
      <c r="B93" s="553"/>
      <c r="C93" s="560" t="s">
        <v>835</v>
      </c>
      <c r="D93" s="340">
        <v>146</v>
      </c>
      <c r="E93" s="340">
        <v>90</v>
      </c>
      <c r="F93" s="340">
        <v>72</v>
      </c>
      <c r="G93" s="340">
        <v>15.75</v>
      </c>
      <c r="L93" s="559"/>
      <c r="M93" s="559"/>
    </row>
    <row r="94" spans="1:13" s="340" customFormat="1">
      <c r="A94" s="553"/>
      <c r="B94" s="553"/>
      <c r="C94" s="560" t="s">
        <v>987</v>
      </c>
      <c r="D94" s="340">
        <v>274</v>
      </c>
      <c r="E94" s="340">
        <v>106</v>
      </c>
      <c r="F94" s="340">
        <v>72</v>
      </c>
      <c r="G94" s="340">
        <v>15.75</v>
      </c>
      <c r="L94" s="559"/>
      <c r="M94" s="559"/>
    </row>
    <row r="95" spans="1:13" s="340" customFormat="1">
      <c r="A95" s="553"/>
      <c r="B95" s="553"/>
      <c r="C95" s="560" t="s">
        <v>1130</v>
      </c>
      <c r="D95" s="340">
        <v>146</v>
      </c>
      <c r="E95" s="340">
        <v>106</v>
      </c>
      <c r="F95" s="340">
        <v>72</v>
      </c>
      <c r="G95" s="340">
        <v>15.75</v>
      </c>
      <c r="L95" s="559"/>
      <c r="M95" s="559"/>
    </row>
    <row r="96" spans="1:13" s="340" customFormat="1">
      <c r="A96" s="553"/>
      <c r="B96" s="553"/>
      <c r="C96" s="560" t="s">
        <v>1436</v>
      </c>
      <c r="D96" s="340">
        <v>274</v>
      </c>
      <c r="E96" s="340">
        <v>122</v>
      </c>
      <c r="F96" s="340">
        <v>72</v>
      </c>
      <c r="G96" s="340">
        <v>15.75</v>
      </c>
      <c r="L96" s="559"/>
      <c r="M96" s="559"/>
    </row>
    <row r="97" spans="1:13" s="340" customFormat="1">
      <c r="A97" s="553"/>
      <c r="B97" s="553"/>
      <c r="C97" s="560" t="s">
        <v>1131</v>
      </c>
      <c r="D97" s="340">
        <v>146</v>
      </c>
      <c r="E97" s="340">
        <v>122</v>
      </c>
      <c r="F97" s="340">
        <v>72</v>
      </c>
      <c r="G97" s="340">
        <v>15.75</v>
      </c>
      <c r="L97" s="559"/>
      <c r="M97" s="559"/>
    </row>
    <row r="98" spans="1:13" s="340" customFormat="1">
      <c r="A98" s="553"/>
      <c r="B98" s="553"/>
      <c r="C98" s="560" t="s">
        <v>380</v>
      </c>
      <c r="D98" s="340">
        <v>272</v>
      </c>
      <c r="E98" s="340">
        <v>76</v>
      </c>
      <c r="F98" s="340">
        <v>72</v>
      </c>
      <c r="G98" s="340">
        <v>15.75</v>
      </c>
      <c r="L98" s="559"/>
      <c r="M98" s="559"/>
    </row>
    <row r="99" spans="1:13" s="340" customFormat="1">
      <c r="A99" s="553"/>
      <c r="B99" s="553"/>
      <c r="C99" s="560" t="s">
        <v>544</v>
      </c>
      <c r="D99" s="340">
        <v>146</v>
      </c>
      <c r="E99" s="340">
        <v>77</v>
      </c>
      <c r="F99" s="340">
        <v>72</v>
      </c>
      <c r="G99" s="340">
        <v>15.75</v>
      </c>
      <c r="L99" s="559"/>
      <c r="M99" s="559"/>
    </row>
    <row r="100" spans="1:13" s="340" customFormat="1">
      <c r="A100" s="553"/>
      <c r="B100" s="553"/>
      <c r="C100" s="553" t="s">
        <v>2217</v>
      </c>
      <c r="D100" s="340">
        <v>258</v>
      </c>
      <c r="E100" s="340">
        <v>163</v>
      </c>
      <c r="F100" s="340">
        <v>42</v>
      </c>
      <c r="G100" s="340">
        <v>15.75</v>
      </c>
      <c r="L100" s="559"/>
      <c r="M100" s="559"/>
    </row>
    <row r="101" spans="1:13" s="340" customFormat="1">
      <c r="A101" s="553"/>
      <c r="B101" s="553"/>
      <c r="C101" s="553" t="s">
        <v>2215</v>
      </c>
      <c r="D101" s="340">
        <v>132</v>
      </c>
      <c r="E101" s="340">
        <v>163</v>
      </c>
      <c r="F101" s="340">
        <v>42</v>
      </c>
      <c r="G101" s="340">
        <v>15.75</v>
      </c>
      <c r="L101" s="559"/>
      <c r="M101" s="559"/>
    </row>
    <row r="102" spans="1:13" s="340" customFormat="1">
      <c r="A102" s="553"/>
      <c r="B102" s="553"/>
      <c r="C102" t="s">
        <v>403</v>
      </c>
      <c r="D102" s="340">
        <v>258</v>
      </c>
      <c r="E102" s="340">
        <v>221</v>
      </c>
      <c r="F102" s="340">
        <v>42</v>
      </c>
      <c r="G102" s="340">
        <v>15.75</v>
      </c>
      <c r="L102" s="559"/>
      <c r="M102" s="559"/>
    </row>
    <row r="103" spans="1:13" s="340" customFormat="1">
      <c r="A103" s="553"/>
      <c r="B103" s="553"/>
      <c r="C103" t="s">
        <v>2219</v>
      </c>
      <c r="D103" s="340">
        <v>132</v>
      </c>
      <c r="E103" s="340">
        <v>221</v>
      </c>
      <c r="F103" s="340">
        <v>42</v>
      </c>
      <c r="G103" s="340">
        <v>15.75</v>
      </c>
      <c r="L103" s="559"/>
      <c r="M103" s="559"/>
    </row>
    <row r="104" spans="1:13" s="340" customFormat="1">
      <c r="A104" s="553"/>
      <c r="B104" s="553"/>
      <c r="C104" s="459" t="s">
        <v>649</v>
      </c>
      <c r="D104" s="459">
        <v>294</v>
      </c>
      <c r="E104" s="459">
        <v>221.25</v>
      </c>
      <c r="F104" s="459">
        <v>52.5</v>
      </c>
      <c r="G104" s="459">
        <v>15.75</v>
      </c>
      <c r="H104" s="459"/>
      <c r="I104" s="459"/>
      <c r="J104" s="459"/>
      <c r="K104" s="459"/>
      <c r="L104" s="559"/>
      <c r="M104" s="559"/>
    </row>
    <row r="105" spans="1:13" s="340" customFormat="1">
      <c r="A105" s="553"/>
      <c r="B105" s="553"/>
      <c r="C105" s="459" t="s">
        <v>102</v>
      </c>
      <c r="D105" s="459">
        <v>168</v>
      </c>
      <c r="E105" s="459">
        <v>221.25</v>
      </c>
      <c r="F105" s="459">
        <v>47.25</v>
      </c>
      <c r="G105" s="459">
        <v>15.75</v>
      </c>
      <c r="H105" s="459"/>
      <c r="I105" s="459"/>
      <c r="J105" s="459"/>
      <c r="K105" s="459"/>
      <c r="L105" s="559"/>
      <c r="M105" s="559"/>
    </row>
    <row r="106" spans="1:13" s="340" customFormat="1">
      <c r="A106" s="553"/>
      <c r="B106" s="553"/>
      <c r="C106" s="459" t="s">
        <v>1440</v>
      </c>
      <c r="D106" s="459">
        <v>295.5</v>
      </c>
      <c r="E106" s="459">
        <v>162.75</v>
      </c>
      <c r="F106" s="459">
        <v>46.5</v>
      </c>
      <c r="G106" s="459">
        <v>15.75</v>
      </c>
      <c r="H106" s="459"/>
      <c r="I106" s="459"/>
      <c r="J106" s="459"/>
      <c r="K106" s="459"/>
      <c r="L106" s="559"/>
      <c r="M106" s="559"/>
    </row>
    <row r="107" spans="1:13" s="340" customFormat="1">
      <c r="A107" s="553"/>
      <c r="B107" s="553"/>
      <c r="C107" s="459" t="s">
        <v>1132</v>
      </c>
      <c r="D107" s="459">
        <v>169.5</v>
      </c>
      <c r="E107" s="459">
        <v>162.75</v>
      </c>
      <c r="F107" s="459">
        <v>47.25</v>
      </c>
      <c r="G107" s="459">
        <v>15.75</v>
      </c>
      <c r="H107" s="459"/>
      <c r="I107" s="459"/>
      <c r="J107" s="459"/>
      <c r="K107" s="459"/>
      <c r="L107" s="559"/>
      <c r="M107" s="559"/>
    </row>
    <row r="108" spans="1:13" s="459" customFormat="1">
      <c r="A108"/>
      <c r="B108"/>
      <c r="C108" t="s">
        <v>2218</v>
      </c>
      <c r="D108" s="340">
        <v>243</v>
      </c>
      <c r="E108" s="340">
        <v>178</v>
      </c>
      <c r="F108" s="340">
        <v>51</v>
      </c>
      <c r="G108" s="340">
        <v>15.75</v>
      </c>
      <c r="H108" s="340"/>
      <c r="I108" s="340"/>
      <c r="J108" s="340"/>
      <c r="K108" s="340"/>
      <c r="L108" s="17"/>
      <c r="M108" s="17"/>
    </row>
    <row r="109" spans="1:13" s="459" customFormat="1">
      <c r="A109"/>
      <c r="B109"/>
      <c r="C109" t="s">
        <v>2216</v>
      </c>
      <c r="D109" s="340">
        <v>118</v>
      </c>
      <c r="E109" s="340">
        <v>178</v>
      </c>
      <c r="F109" s="340">
        <v>51</v>
      </c>
      <c r="G109" s="340">
        <v>15.75</v>
      </c>
      <c r="H109" s="340"/>
      <c r="I109" s="340"/>
      <c r="J109" s="340"/>
      <c r="K109" s="340"/>
      <c r="L109" s="17"/>
      <c r="M109" s="17"/>
    </row>
    <row r="110" spans="1:13" s="459" customFormat="1">
      <c r="A110"/>
      <c r="B110"/>
      <c r="C110" t="s">
        <v>840</v>
      </c>
      <c r="D110" s="340">
        <v>243</v>
      </c>
      <c r="E110" s="340">
        <v>238</v>
      </c>
      <c r="F110" s="340">
        <v>51</v>
      </c>
      <c r="G110" s="340">
        <v>15.75</v>
      </c>
      <c r="H110" s="340"/>
      <c r="I110" s="340"/>
      <c r="J110" s="340"/>
      <c r="K110" s="340"/>
      <c r="L110" s="17"/>
      <c r="M110" s="17"/>
    </row>
    <row r="111" spans="1:13" s="459" customFormat="1">
      <c r="A111"/>
      <c r="B111"/>
      <c r="C111" t="s">
        <v>402</v>
      </c>
      <c r="D111" s="340">
        <v>118</v>
      </c>
      <c r="E111" s="340">
        <v>238</v>
      </c>
      <c r="F111" s="340">
        <v>51</v>
      </c>
      <c r="G111" s="340">
        <v>15.75</v>
      </c>
      <c r="H111" s="340"/>
      <c r="I111" s="340"/>
      <c r="J111" s="340"/>
      <c r="K111" s="340"/>
      <c r="L111" s="17"/>
      <c r="M111" s="17"/>
    </row>
    <row r="112" spans="1:13" s="459" customFormat="1">
      <c r="A112"/>
      <c r="B112"/>
      <c r="C112" s="459" t="s">
        <v>1555</v>
      </c>
      <c r="D112" s="459">
        <v>294</v>
      </c>
      <c r="E112" s="459">
        <v>237</v>
      </c>
      <c r="F112" s="459">
        <v>60</v>
      </c>
      <c r="G112" s="459">
        <v>15.75</v>
      </c>
      <c r="L112" s="17"/>
      <c r="M112" s="17"/>
    </row>
    <row r="113" spans="1:13" s="459" customFormat="1">
      <c r="A113"/>
      <c r="B113"/>
      <c r="C113" s="459" t="s">
        <v>103</v>
      </c>
      <c r="D113" s="459">
        <v>168</v>
      </c>
      <c r="E113" s="459">
        <v>237</v>
      </c>
      <c r="F113" s="459">
        <v>60</v>
      </c>
      <c r="G113" s="459">
        <v>15.75</v>
      </c>
      <c r="L113" s="17"/>
      <c r="M113" s="17"/>
    </row>
    <row r="114" spans="1:13" s="459" customFormat="1">
      <c r="A114"/>
      <c r="B114"/>
      <c r="C114" s="459" t="s">
        <v>325</v>
      </c>
      <c r="D114" s="459">
        <v>295.5</v>
      </c>
      <c r="E114" s="459">
        <v>178.5</v>
      </c>
      <c r="F114" s="459">
        <v>60</v>
      </c>
      <c r="G114" s="459">
        <v>15.75</v>
      </c>
      <c r="L114" s="17"/>
      <c r="M114" s="17"/>
    </row>
    <row r="115" spans="1:13" s="459" customFormat="1">
      <c r="A115"/>
      <c r="B115"/>
      <c r="C115" s="459" t="s">
        <v>1441</v>
      </c>
      <c r="D115" s="459">
        <v>168.5</v>
      </c>
      <c r="E115" s="459">
        <v>178.5</v>
      </c>
      <c r="F115" s="459">
        <v>60</v>
      </c>
      <c r="G115" s="459">
        <v>15.75</v>
      </c>
      <c r="L115" s="17"/>
      <c r="M115" s="17"/>
    </row>
    <row r="116" spans="1:13" s="459" customFormat="1">
      <c r="A116"/>
      <c r="B116"/>
      <c r="C116" s="459" t="s">
        <v>1471</v>
      </c>
      <c r="D116" s="459">
        <v>367.5</v>
      </c>
      <c r="E116" s="459">
        <v>204.75</v>
      </c>
      <c r="F116" s="459">
        <v>105</v>
      </c>
      <c r="G116" s="459">
        <v>16.5</v>
      </c>
      <c r="L116" s="17"/>
      <c r="M116" s="17"/>
    </row>
    <row r="117" spans="1:13" s="459" customFormat="1">
      <c r="A117"/>
      <c r="B117"/>
      <c r="C117" s="459" t="s">
        <v>1472</v>
      </c>
      <c r="D117" s="459">
        <v>367.5</v>
      </c>
      <c r="E117" s="459">
        <v>221.25</v>
      </c>
      <c r="F117" s="459">
        <v>105</v>
      </c>
      <c r="G117" s="459">
        <v>17.25</v>
      </c>
      <c r="L117" s="17"/>
      <c r="M117" s="17"/>
    </row>
    <row r="118" spans="1:13" s="459" customFormat="1">
      <c r="A118"/>
      <c r="B118"/>
      <c r="C118" s="459" t="s">
        <v>1558</v>
      </c>
      <c r="D118" s="459">
        <v>367.5</v>
      </c>
      <c r="E118" s="459">
        <v>237</v>
      </c>
      <c r="F118" s="459">
        <v>105</v>
      </c>
      <c r="G118" s="459">
        <v>17.25</v>
      </c>
      <c r="L118" s="17"/>
      <c r="M118" s="17"/>
    </row>
    <row r="119" spans="1:13" s="459" customFormat="1">
      <c r="A119"/>
      <c r="B119"/>
      <c r="C119" s="459" t="s">
        <v>875</v>
      </c>
      <c r="D119" s="459">
        <v>243.75</v>
      </c>
      <c r="E119" s="459">
        <v>273</v>
      </c>
      <c r="F119" s="459">
        <v>120.75</v>
      </c>
      <c r="G119" s="459">
        <v>16.5</v>
      </c>
      <c r="L119" s="17"/>
      <c r="M119" s="17"/>
    </row>
    <row r="120" spans="1:13" s="459" customFormat="1">
      <c r="A120"/>
      <c r="B120"/>
      <c r="C120" s="459" t="s">
        <v>876</v>
      </c>
      <c r="D120" s="459">
        <v>359.25</v>
      </c>
      <c r="E120" s="459">
        <v>273</v>
      </c>
      <c r="F120" s="459">
        <v>120.75</v>
      </c>
      <c r="G120" s="459">
        <v>16.5</v>
      </c>
      <c r="L120" s="17"/>
      <c r="M120" s="17"/>
    </row>
    <row r="121" spans="1:13" s="459" customFormat="1">
      <c r="A121"/>
      <c r="B121"/>
      <c r="C121" s="459" t="s">
        <v>1557</v>
      </c>
      <c r="D121" s="459">
        <v>367.5</v>
      </c>
      <c r="E121" s="459">
        <v>176.25</v>
      </c>
      <c r="F121" s="459">
        <v>122.25</v>
      </c>
      <c r="G121" s="459">
        <v>16.5</v>
      </c>
      <c r="L121" s="17"/>
      <c r="M121" s="17"/>
    </row>
    <row r="122" spans="1:13" s="459" customFormat="1">
      <c r="A122"/>
      <c r="B122"/>
      <c r="C122" s="459" t="s">
        <v>1556</v>
      </c>
      <c r="D122" s="459">
        <v>367.5</v>
      </c>
      <c r="E122" s="459">
        <v>160.5</v>
      </c>
      <c r="F122" s="459">
        <v>121.5</v>
      </c>
      <c r="G122" s="459">
        <v>16.5</v>
      </c>
      <c r="L122" s="17"/>
      <c r="M122" s="17"/>
    </row>
    <row r="123" spans="1:13" s="459" customFormat="1" ht="13.8">
      <c r="A123" s="163" t="s">
        <v>1560</v>
      </c>
      <c r="L123" s="17"/>
      <c r="M123" s="17"/>
    </row>
    <row r="124" spans="1:13" s="459" customFormat="1">
      <c r="A124" s="459" t="s">
        <v>779</v>
      </c>
      <c r="B124" s="459">
        <v>39</v>
      </c>
      <c r="C124" s="459" t="s">
        <v>92</v>
      </c>
      <c r="D124" s="459">
        <v>378</v>
      </c>
      <c r="E124" s="459">
        <v>94.5</v>
      </c>
      <c r="F124" s="459">
        <v>40</v>
      </c>
      <c r="G124" s="459">
        <v>20</v>
      </c>
      <c r="L124" s="17"/>
      <c r="M124" s="17"/>
    </row>
    <row r="125" spans="1:13" s="459" customFormat="1">
      <c r="C125" s="459" t="s">
        <v>362</v>
      </c>
      <c r="D125" s="459">
        <v>378</v>
      </c>
      <c r="E125" s="459">
        <v>63</v>
      </c>
      <c r="F125" s="459">
        <v>40</v>
      </c>
      <c r="G125" s="459">
        <v>20</v>
      </c>
      <c r="L125" s="17"/>
      <c r="M125" s="17"/>
    </row>
    <row r="126" spans="1:13" s="459" customFormat="1">
      <c r="C126" s="459" t="s">
        <v>1296</v>
      </c>
      <c r="D126" s="459">
        <v>170</v>
      </c>
      <c r="E126" s="459">
        <v>278.25</v>
      </c>
      <c r="F126" s="459">
        <v>126</v>
      </c>
      <c r="G126" s="459">
        <v>17.25</v>
      </c>
      <c r="L126" s="17"/>
      <c r="M126" s="17"/>
    </row>
    <row r="127" spans="1:13" s="459" customFormat="1">
      <c r="C127" s="459" t="s">
        <v>2150</v>
      </c>
      <c r="D127" s="459">
        <v>45</v>
      </c>
      <c r="E127" s="459">
        <v>278.25</v>
      </c>
      <c r="F127" s="459">
        <v>115.5</v>
      </c>
      <c r="G127" s="459">
        <v>16.5</v>
      </c>
      <c r="L127" s="17"/>
      <c r="M127" s="17"/>
    </row>
    <row r="128" spans="1:13" s="459" customFormat="1">
      <c r="C128" s="459" t="s">
        <v>2149</v>
      </c>
      <c r="D128" s="459">
        <v>44.25</v>
      </c>
      <c r="E128" s="459">
        <v>257</v>
      </c>
      <c r="F128" s="459">
        <v>126</v>
      </c>
      <c r="G128" s="459">
        <v>17.25</v>
      </c>
      <c r="L128" s="17"/>
      <c r="M128" s="17"/>
    </row>
    <row r="129" spans="3:13" s="459" customFormat="1">
      <c r="C129" s="459" t="s">
        <v>780</v>
      </c>
      <c r="D129" s="459">
        <v>39.75</v>
      </c>
      <c r="E129" s="459">
        <v>44.25</v>
      </c>
      <c r="F129" s="459">
        <v>390</v>
      </c>
      <c r="G129" s="459">
        <v>265</v>
      </c>
      <c r="L129" s="17"/>
      <c r="M129" s="17"/>
    </row>
    <row r="130" spans="3:13" s="459" customFormat="1">
      <c r="C130" s="459" t="s">
        <v>2132</v>
      </c>
      <c r="D130" s="459">
        <v>48</v>
      </c>
      <c r="E130" s="459">
        <v>65.25</v>
      </c>
      <c r="F130" s="459">
        <v>320.25</v>
      </c>
      <c r="G130" s="459">
        <v>135</v>
      </c>
      <c r="L130" s="17"/>
      <c r="M130" s="17"/>
    </row>
    <row r="131" spans="3:13" s="459" customFormat="1">
      <c r="C131" s="459" t="s">
        <v>2133</v>
      </c>
      <c r="D131" s="459">
        <v>48</v>
      </c>
      <c r="E131" s="459">
        <v>200</v>
      </c>
      <c r="F131" s="459">
        <v>320.25</v>
      </c>
      <c r="G131" s="459">
        <v>36.75</v>
      </c>
      <c r="L131" s="17"/>
      <c r="M131" s="17"/>
    </row>
    <row r="132" spans="3:13" s="459" customFormat="1">
      <c r="C132" s="459" t="s">
        <v>1268</v>
      </c>
      <c r="D132" s="459">
        <v>252.75</v>
      </c>
      <c r="E132" s="459">
        <v>144</v>
      </c>
      <c r="F132" s="459">
        <v>114.75</v>
      </c>
      <c r="G132" s="459">
        <v>17.25</v>
      </c>
      <c r="L132" s="17"/>
      <c r="M132" s="17"/>
    </row>
    <row r="133" spans="3:13" s="459" customFormat="1">
      <c r="C133" s="459" t="s">
        <v>1264</v>
      </c>
      <c r="D133" s="459">
        <v>252.75</v>
      </c>
      <c r="E133" s="459">
        <v>112.5</v>
      </c>
      <c r="F133" s="459">
        <v>110.25</v>
      </c>
      <c r="G133" s="459">
        <v>15.75</v>
      </c>
      <c r="L133" s="17"/>
      <c r="M133" s="17"/>
    </row>
    <row r="134" spans="3:13" s="459" customFormat="1">
      <c r="C134" s="459" t="s">
        <v>1266</v>
      </c>
      <c r="D134" s="459">
        <v>252.75</v>
      </c>
      <c r="E134" s="459">
        <v>128.25</v>
      </c>
      <c r="F134" s="459">
        <v>110.25</v>
      </c>
      <c r="G134" s="459">
        <v>15.75</v>
      </c>
      <c r="L134" s="17"/>
      <c r="M134" s="17"/>
    </row>
    <row r="135" spans="3:13" s="459" customFormat="1">
      <c r="C135" s="459" t="s">
        <v>693</v>
      </c>
      <c r="D135" s="459">
        <v>252.75</v>
      </c>
      <c r="E135" s="459">
        <v>91.5</v>
      </c>
      <c r="F135" s="459">
        <v>105</v>
      </c>
      <c r="G135" s="459">
        <v>15.75</v>
      </c>
      <c r="L135" s="17"/>
      <c r="M135" s="17"/>
    </row>
    <row r="136" spans="3:13" s="459" customFormat="1">
      <c r="C136" s="459" t="s">
        <v>1632</v>
      </c>
      <c r="D136" s="459">
        <v>79.5</v>
      </c>
      <c r="E136" s="459">
        <v>170.25</v>
      </c>
      <c r="F136" s="459">
        <v>31.5</v>
      </c>
      <c r="G136" s="459">
        <v>15.75</v>
      </c>
      <c r="L136" s="17"/>
      <c r="M136" s="17"/>
    </row>
    <row r="137" spans="3:13" s="459" customFormat="1">
      <c r="C137" s="459" t="s">
        <v>1459</v>
      </c>
      <c r="D137" s="459">
        <v>66.75</v>
      </c>
      <c r="E137" s="459">
        <v>202.5</v>
      </c>
      <c r="F137" s="459">
        <v>118.5</v>
      </c>
      <c r="G137" s="459">
        <v>15.75</v>
      </c>
      <c r="L137" s="17"/>
      <c r="M137" s="17"/>
    </row>
    <row r="138" spans="3:13" s="459" customFormat="1">
      <c r="C138" s="459" t="s">
        <v>690</v>
      </c>
      <c r="D138" s="459">
        <v>66</v>
      </c>
      <c r="E138" s="459">
        <v>217.5</v>
      </c>
      <c r="F138" s="459">
        <v>135</v>
      </c>
      <c r="G138" s="459">
        <v>13.5</v>
      </c>
      <c r="L138" s="17"/>
      <c r="M138" s="17"/>
    </row>
    <row r="139" spans="3:13" s="459" customFormat="1">
      <c r="C139" s="459" t="s">
        <v>1422</v>
      </c>
      <c r="D139" s="459">
        <v>168.75</v>
      </c>
      <c r="E139" s="459">
        <v>68.25</v>
      </c>
      <c r="F139" s="459">
        <v>36.75</v>
      </c>
      <c r="G139" s="459">
        <v>15.75</v>
      </c>
      <c r="L139" s="17"/>
      <c r="M139" s="17"/>
    </row>
    <row r="140" spans="3:13" s="459" customFormat="1">
      <c r="C140" s="459" t="s">
        <v>707</v>
      </c>
      <c r="D140" s="459">
        <v>107.25</v>
      </c>
      <c r="E140" s="459">
        <v>91.5</v>
      </c>
      <c r="F140" s="459">
        <v>42</v>
      </c>
      <c r="G140" s="459">
        <v>14.25</v>
      </c>
      <c r="L140" s="17"/>
      <c r="M140" s="17"/>
    </row>
    <row r="141" spans="3:13" s="459" customFormat="1">
      <c r="C141" s="459" t="s">
        <v>1670</v>
      </c>
      <c r="D141" s="459">
        <v>263.25</v>
      </c>
      <c r="E141" s="459">
        <v>68.25</v>
      </c>
      <c r="F141" s="459">
        <v>73.5</v>
      </c>
      <c r="G141" s="459">
        <v>15.75</v>
      </c>
      <c r="L141" s="17"/>
      <c r="M141" s="17"/>
    </row>
    <row r="142" spans="3:13" s="459" customFormat="1">
      <c r="C142" s="459" t="s">
        <v>1424</v>
      </c>
      <c r="D142" s="459">
        <v>53.25</v>
      </c>
      <c r="E142" s="459">
        <v>112.5</v>
      </c>
      <c r="F142" s="459">
        <v>85.5</v>
      </c>
      <c r="G142" s="459">
        <v>15.75</v>
      </c>
      <c r="L142" s="17"/>
      <c r="M142" s="17"/>
    </row>
    <row r="143" spans="3:13" s="459" customFormat="1">
      <c r="C143" s="459" t="s">
        <v>1425</v>
      </c>
      <c r="D143" s="459">
        <v>53.25</v>
      </c>
      <c r="E143" s="459">
        <v>128.25</v>
      </c>
      <c r="F143" s="459">
        <v>94.5</v>
      </c>
      <c r="G143" s="459">
        <v>15.75</v>
      </c>
      <c r="L143" s="17"/>
      <c r="M143" s="17"/>
    </row>
    <row r="144" spans="3:13" s="459" customFormat="1">
      <c r="C144" s="459" t="s">
        <v>1426</v>
      </c>
      <c r="D144" s="459">
        <v>53.25</v>
      </c>
      <c r="E144" s="459">
        <v>144</v>
      </c>
      <c r="F144" s="459">
        <v>88.5</v>
      </c>
      <c r="G144" s="459">
        <v>13.5</v>
      </c>
      <c r="L144" s="17"/>
      <c r="M144" s="17"/>
    </row>
    <row r="145" spans="3:13" s="459" customFormat="1">
      <c r="C145" s="459" t="s">
        <v>2040</v>
      </c>
      <c r="D145" s="459">
        <v>49.5</v>
      </c>
      <c r="E145" s="459">
        <v>86.25</v>
      </c>
      <c r="F145" s="459">
        <v>318.75</v>
      </c>
      <c r="G145" s="459">
        <v>0</v>
      </c>
      <c r="L145" s="17"/>
      <c r="M145" s="17"/>
    </row>
    <row r="146" spans="3:13" s="459" customFormat="1">
      <c r="C146" s="459" t="s">
        <v>2041</v>
      </c>
      <c r="D146" s="459">
        <v>48</v>
      </c>
      <c r="E146" s="459">
        <v>107.25</v>
      </c>
      <c r="F146" s="459">
        <v>320.25</v>
      </c>
      <c r="G146" s="459">
        <v>0</v>
      </c>
      <c r="L146" s="17"/>
      <c r="M146" s="17"/>
    </row>
    <row r="147" spans="3:13" s="459" customFormat="1">
      <c r="C147" s="459" t="s">
        <v>2073</v>
      </c>
      <c r="D147" s="459">
        <v>49.5</v>
      </c>
      <c r="E147" s="459">
        <v>165</v>
      </c>
      <c r="F147" s="459">
        <v>318.75</v>
      </c>
      <c r="G147" s="459">
        <v>0</v>
      </c>
      <c r="L147" s="17"/>
      <c r="M147" s="17"/>
    </row>
    <row r="148" spans="3:13" s="459" customFormat="1">
      <c r="C148" s="459" t="s">
        <v>2074</v>
      </c>
      <c r="D148" s="459">
        <v>247.5</v>
      </c>
      <c r="E148" s="459">
        <v>65.25</v>
      </c>
      <c r="F148" s="459">
        <v>0</v>
      </c>
      <c r="G148" s="459">
        <v>99.75</v>
      </c>
      <c r="L148" s="17"/>
      <c r="M148" s="17"/>
    </row>
    <row r="149" spans="3:13" s="459" customFormat="1">
      <c r="C149" s="459" t="s">
        <v>1666</v>
      </c>
      <c r="D149" s="459">
        <v>153</v>
      </c>
      <c r="E149" s="459">
        <v>65.25</v>
      </c>
      <c r="F149" s="459">
        <v>0</v>
      </c>
      <c r="G149" s="459">
        <v>99.75</v>
      </c>
      <c r="L149" s="17"/>
      <c r="M149" s="17"/>
    </row>
    <row r="150" spans="3:13" s="459" customFormat="1">
      <c r="C150" s="459" t="s">
        <v>1037</v>
      </c>
      <c r="D150" s="459">
        <v>174.75</v>
      </c>
      <c r="E150" s="459">
        <v>261.75</v>
      </c>
      <c r="F150" s="459">
        <v>132</v>
      </c>
      <c r="G150" s="459">
        <v>15</v>
      </c>
      <c r="L150" s="17"/>
      <c r="M150" s="17"/>
    </row>
    <row r="151" spans="3:13" s="459" customFormat="1">
      <c r="C151" s="459" t="s">
        <v>1271</v>
      </c>
      <c r="D151" s="459">
        <v>107.25</v>
      </c>
      <c r="E151" s="459">
        <v>170.25</v>
      </c>
      <c r="F151" s="459">
        <v>94.5</v>
      </c>
      <c r="G151" s="459">
        <v>15.75</v>
      </c>
      <c r="L151" s="17"/>
      <c r="M151" s="17"/>
    </row>
    <row r="152" spans="3:13" s="459" customFormat="1">
      <c r="C152" s="459" t="s">
        <v>1458</v>
      </c>
      <c r="D152" s="459">
        <v>234</v>
      </c>
      <c r="E152" s="459">
        <v>170.25</v>
      </c>
      <c r="F152" s="459">
        <v>105</v>
      </c>
      <c r="G152" s="459">
        <v>15.75</v>
      </c>
      <c r="L152" s="17"/>
      <c r="M152" s="17"/>
    </row>
    <row r="153" spans="3:13" s="459" customFormat="1">
      <c r="C153" s="459" t="s">
        <v>376</v>
      </c>
      <c r="D153" s="459">
        <v>290</v>
      </c>
      <c r="E153" s="459">
        <v>280</v>
      </c>
      <c r="F153" s="459">
        <v>105</v>
      </c>
      <c r="G153" s="459">
        <v>22</v>
      </c>
      <c r="L153" s="17"/>
      <c r="M153" s="17"/>
    </row>
    <row r="154" spans="3:13" s="459" customFormat="1">
      <c r="C154" s="459" t="s">
        <v>1041</v>
      </c>
      <c r="D154" s="459">
        <v>52.5</v>
      </c>
      <c r="E154" s="459">
        <v>238.5</v>
      </c>
      <c r="F154" s="459">
        <v>273</v>
      </c>
      <c r="G154" s="459">
        <v>15.75</v>
      </c>
      <c r="L154" s="17"/>
      <c r="M154" s="17"/>
    </row>
    <row r="155" spans="3:13" s="459" customFormat="1">
      <c r="C155" s="459" t="s">
        <v>2145</v>
      </c>
      <c r="D155" s="459">
        <v>78.75</v>
      </c>
      <c r="E155" s="459">
        <v>183.75</v>
      </c>
      <c r="F155" s="459">
        <v>262.5</v>
      </c>
      <c r="G155" s="459">
        <v>10.5</v>
      </c>
      <c r="L155" s="17"/>
      <c r="M155" s="17"/>
    </row>
    <row r="156" spans="3:13" s="459" customFormat="1">
      <c r="C156" s="459" t="s">
        <v>1267</v>
      </c>
      <c r="D156" s="459">
        <v>158.25</v>
      </c>
      <c r="E156" s="459">
        <v>144</v>
      </c>
      <c r="F156" s="459">
        <v>88.5</v>
      </c>
      <c r="G156" s="459">
        <v>17.25</v>
      </c>
      <c r="L156" s="17"/>
      <c r="M156" s="17"/>
    </row>
    <row r="157" spans="3:13" s="459" customFormat="1">
      <c r="C157" s="459" t="s">
        <v>1263</v>
      </c>
      <c r="D157" s="459">
        <v>158.25</v>
      </c>
      <c r="E157" s="459">
        <v>112.5</v>
      </c>
      <c r="F157" s="459">
        <v>84</v>
      </c>
      <c r="G157" s="459">
        <v>15.75</v>
      </c>
      <c r="L157" s="17"/>
      <c r="M157" s="17"/>
    </row>
    <row r="158" spans="3:13" s="459" customFormat="1">
      <c r="C158" s="459" t="s">
        <v>1265</v>
      </c>
      <c r="D158" s="459">
        <v>158.25</v>
      </c>
      <c r="E158" s="459">
        <v>128.25</v>
      </c>
      <c r="F158" s="459">
        <v>84</v>
      </c>
      <c r="G158" s="459">
        <v>15.75</v>
      </c>
      <c r="L158" s="17"/>
      <c r="M158" s="17"/>
    </row>
    <row r="159" spans="3:13" s="459" customFormat="1">
      <c r="C159" s="459" t="s">
        <v>692</v>
      </c>
      <c r="D159" s="459">
        <v>158.25</v>
      </c>
      <c r="E159" s="459">
        <v>90</v>
      </c>
      <c r="F159" s="459">
        <v>75</v>
      </c>
      <c r="G159" s="459">
        <v>15.75</v>
      </c>
      <c r="L159" s="17"/>
      <c r="M159" s="17"/>
    </row>
    <row r="160" spans="3:13" s="459" customFormat="1">
      <c r="C160" s="459" t="s">
        <v>1460</v>
      </c>
      <c r="D160" s="459">
        <v>207</v>
      </c>
      <c r="E160" s="459">
        <v>202.5</v>
      </c>
      <c r="F160" s="459">
        <v>134.25</v>
      </c>
      <c r="G160" s="459">
        <v>12.75</v>
      </c>
      <c r="L160" s="17"/>
      <c r="M160" s="17"/>
    </row>
    <row r="161" spans="1:22" s="459" customFormat="1">
      <c r="C161" s="459" t="s">
        <v>691</v>
      </c>
      <c r="D161" s="459">
        <v>207</v>
      </c>
      <c r="E161" s="459">
        <v>217.5</v>
      </c>
      <c r="F161" s="459">
        <v>160.5</v>
      </c>
      <c r="G161" s="459">
        <v>14.25</v>
      </c>
      <c r="L161" s="17"/>
      <c r="M161" s="17"/>
    </row>
    <row r="162" spans="1:22" s="459" customFormat="1">
      <c r="C162" s="459" t="s">
        <v>130</v>
      </c>
      <c r="D162" s="459">
        <v>205.5</v>
      </c>
      <c r="E162" s="459">
        <v>170.25</v>
      </c>
      <c r="F162" s="459">
        <v>31.5</v>
      </c>
      <c r="G162" s="459">
        <v>15.75</v>
      </c>
      <c r="L162" s="17"/>
      <c r="M162" s="17"/>
    </row>
    <row r="163" spans="1:22" s="459" customFormat="1" ht="13.8">
      <c r="A163" s="163" t="s">
        <v>377</v>
      </c>
      <c r="B163"/>
      <c r="C163"/>
      <c r="D163"/>
      <c r="E163"/>
      <c r="F163"/>
      <c r="G163"/>
      <c r="H163"/>
      <c r="I163"/>
      <c r="J163"/>
      <c r="K163"/>
      <c r="L163" s="17"/>
      <c r="M163" s="17"/>
    </row>
    <row r="164" spans="1:22" s="459" customFormat="1">
      <c r="A164" t="s">
        <v>778</v>
      </c>
      <c r="B164">
        <v>1</v>
      </c>
      <c r="C164" t="s">
        <v>378</v>
      </c>
      <c r="D164">
        <v>55.5</v>
      </c>
      <c r="E164">
        <v>154</v>
      </c>
      <c r="F164">
        <v>213.75</v>
      </c>
      <c r="G164">
        <v>14.25</v>
      </c>
      <c r="H164" t="s">
        <v>1569</v>
      </c>
      <c r="I164">
        <v>9</v>
      </c>
      <c r="J164" t="b">
        <v>0</v>
      </c>
      <c r="K164" t="b">
        <v>0</v>
      </c>
      <c r="L164" s="17"/>
      <c r="M164" s="17"/>
      <c r="R164">
        <v>55.5</v>
      </c>
      <c r="S164">
        <v>154</v>
      </c>
      <c r="T164">
        <v>213.75</v>
      </c>
      <c r="U164">
        <v>14.25</v>
      </c>
      <c r="V164" t="s">
        <v>1569</v>
      </c>
    </row>
    <row r="165" spans="1:22" s="459" customFormat="1">
      <c r="A165" t="s">
        <v>779</v>
      </c>
      <c r="B165">
        <v>48</v>
      </c>
      <c r="C165" t="s">
        <v>92</v>
      </c>
      <c r="D165">
        <v>333.75</v>
      </c>
      <c r="E165">
        <v>61.5</v>
      </c>
      <c r="F165">
        <v>47.25</v>
      </c>
      <c r="G165">
        <v>20.25</v>
      </c>
      <c r="H165"/>
      <c r="I165"/>
      <c r="J165"/>
      <c r="K165"/>
      <c r="L165" s="545"/>
      <c r="M165" s="545"/>
      <c r="R165">
        <v>333.75</v>
      </c>
      <c r="S165">
        <v>61.5</v>
      </c>
      <c r="T165">
        <v>47.25</v>
      </c>
      <c r="U165">
        <v>20.25</v>
      </c>
      <c r="V165"/>
    </row>
    <row r="166" spans="1:22" s="459" customFormat="1">
      <c r="A166"/>
      <c r="B166"/>
      <c r="C166" t="s">
        <v>969</v>
      </c>
      <c r="D166">
        <v>330.75</v>
      </c>
      <c r="E166">
        <v>98.25</v>
      </c>
      <c r="F166">
        <v>51.75</v>
      </c>
      <c r="G166">
        <v>18</v>
      </c>
      <c r="H166"/>
      <c r="I166"/>
      <c r="J166"/>
      <c r="K166"/>
      <c r="L166" s="545"/>
      <c r="M166" s="545"/>
      <c r="R166">
        <v>330.75</v>
      </c>
      <c r="S166">
        <v>98.25</v>
      </c>
      <c r="T166">
        <v>51.75</v>
      </c>
      <c r="U166">
        <v>18</v>
      </c>
      <c r="V166"/>
    </row>
    <row r="167" spans="1:22" s="459" customFormat="1">
      <c r="A167"/>
      <c r="B167"/>
      <c r="C167" t="s">
        <v>2118</v>
      </c>
      <c r="D167">
        <v>330.75</v>
      </c>
      <c r="E167">
        <v>123</v>
      </c>
      <c r="F167">
        <v>51.75</v>
      </c>
      <c r="G167">
        <v>18</v>
      </c>
      <c r="H167"/>
      <c r="I167"/>
      <c r="J167"/>
      <c r="K167"/>
      <c r="L167" s="545"/>
      <c r="M167" s="545"/>
      <c r="R167">
        <v>330.75</v>
      </c>
      <c r="S167">
        <v>123</v>
      </c>
      <c r="T167">
        <v>51.75</v>
      </c>
      <c r="U167">
        <v>18</v>
      </c>
      <c r="V167"/>
    </row>
    <row r="168" spans="1:22" s="459" customFormat="1">
      <c r="A168"/>
      <c r="B168"/>
      <c r="C168" t="s">
        <v>362</v>
      </c>
      <c r="D168">
        <v>333.75</v>
      </c>
      <c r="E168">
        <v>31.5</v>
      </c>
      <c r="F168">
        <v>47.25</v>
      </c>
      <c r="G168">
        <v>21</v>
      </c>
      <c r="H168"/>
      <c r="I168"/>
      <c r="J168"/>
      <c r="K168"/>
      <c r="L168" s="545"/>
      <c r="M168" s="545"/>
      <c r="R168">
        <v>333.75</v>
      </c>
      <c r="S168">
        <v>31.5</v>
      </c>
      <c r="T168">
        <v>47.25</v>
      </c>
      <c r="U168">
        <v>21</v>
      </c>
      <c r="V168"/>
    </row>
    <row r="169" spans="1:22" s="459" customFormat="1">
      <c r="A169"/>
      <c r="B169"/>
      <c r="C169" t="s">
        <v>1296</v>
      </c>
      <c r="D169">
        <v>220.5</v>
      </c>
      <c r="E169">
        <v>167</v>
      </c>
      <c r="F169">
        <v>141.75</v>
      </c>
      <c r="G169">
        <v>17.25</v>
      </c>
      <c r="H169"/>
      <c r="I169"/>
      <c r="J169"/>
      <c r="K169"/>
      <c r="L169" s="17"/>
      <c r="M169" s="17"/>
      <c r="R169">
        <v>220.5</v>
      </c>
      <c r="S169">
        <v>167</v>
      </c>
      <c r="T169">
        <v>141.75</v>
      </c>
      <c r="U169">
        <v>17.25</v>
      </c>
      <c r="V169"/>
    </row>
    <row r="170" spans="1:22" s="459" customFormat="1">
      <c r="A170"/>
      <c r="B170"/>
      <c r="C170" t="s">
        <v>1253</v>
      </c>
      <c r="D170">
        <v>62.25</v>
      </c>
      <c r="E170">
        <v>340.5</v>
      </c>
      <c r="F170">
        <v>162.75</v>
      </c>
      <c r="G170">
        <v>17.25</v>
      </c>
      <c r="H170"/>
      <c r="I170"/>
      <c r="J170"/>
      <c r="K170"/>
      <c r="L170" s="545"/>
      <c r="M170" s="545"/>
      <c r="R170">
        <v>62.25</v>
      </c>
      <c r="S170">
        <v>340.5</v>
      </c>
      <c r="T170">
        <v>162.75</v>
      </c>
      <c r="U170">
        <v>17.25</v>
      </c>
      <c r="V170"/>
    </row>
    <row r="171" spans="1:22" s="459" customFormat="1">
      <c r="A171"/>
      <c r="B171"/>
      <c r="C171" t="s">
        <v>310</v>
      </c>
      <c r="D171">
        <v>72</v>
      </c>
      <c r="E171">
        <v>318.75</v>
      </c>
      <c r="F171">
        <v>189.75</v>
      </c>
      <c r="G171">
        <v>17.25</v>
      </c>
      <c r="H171"/>
      <c r="I171"/>
      <c r="J171"/>
      <c r="K171"/>
      <c r="L171" s="545"/>
      <c r="M171" s="545"/>
      <c r="R171">
        <v>72</v>
      </c>
      <c r="S171">
        <v>318.75</v>
      </c>
      <c r="T171">
        <v>189.75</v>
      </c>
      <c r="U171">
        <v>17.25</v>
      </c>
      <c r="V171"/>
    </row>
    <row r="172" spans="1:22" s="459" customFormat="1">
      <c r="A172"/>
      <c r="B172"/>
      <c r="C172" t="s">
        <v>1299</v>
      </c>
      <c r="D172">
        <v>58.5</v>
      </c>
      <c r="E172">
        <v>287.25</v>
      </c>
      <c r="F172">
        <v>205.5</v>
      </c>
      <c r="G172">
        <v>17.25</v>
      </c>
      <c r="H172"/>
      <c r="I172"/>
      <c r="J172"/>
      <c r="K172"/>
      <c r="L172" s="545"/>
      <c r="M172" s="545"/>
      <c r="R172">
        <v>58.5</v>
      </c>
      <c r="S172">
        <v>287.25</v>
      </c>
      <c r="T172">
        <v>205.5</v>
      </c>
      <c r="U172">
        <v>17.25</v>
      </c>
      <c r="V172"/>
    </row>
    <row r="173" spans="1:22" s="459" customFormat="1">
      <c r="A173" s="338" t="s">
        <v>2067</v>
      </c>
      <c r="B173"/>
      <c r="C173" t="s">
        <v>2149</v>
      </c>
      <c r="D173">
        <v>51</v>
      </c>
      <c r="E173">
        <v>167</v>
      </c>
      <c r="F173">
        <v>117</v>
      </c>
      <c r="G173">
        <v>17.25</v>
      </c>
      <c r="H173"/>
      <c r="I173"/>
      <c r="J173"/>
      <c r="K173"/>
      <c r="L173" s="545"/>
      <c r="M173" s="545"/>
      <c r="R173">
        <v>51</v>
      </c>
      <c r="S173">
        <v>167</v>
      </c>
      <c r="T173">
        <v>117</v>
      </c>
      <c r="U173">
        <v>17.25</v>
      </c>
      <c r="V173"/>
    </row>
    <row r="174" spans="1:22" s="459" customFormat="1">
      <c r="A174"/>
      <c r="B174"/>
      <c r="C174" t="s">
        <v>2148</v>
      </c>
      <c r="D174">
        <v>63</v>
      </c>
      <c r="E174">
        <v>238.5</v>
      </c>
      <c r="F174">
        <v>210</v>
      </c>
      <c r="G174">
        <v>17.25</v>
      </c>
      <c r="H174"/>
      <c r="I174"/>
      <c r="J174"/>
      <c r="K174"/>
      <c r="L174" s="545"/>
      <c r="M174" s="545"/>
      <c r="R174">
        <v>63</v>
      </c>
      <c r="S174">
        <v>238.5</v>
      </c>
      <c r="T174">
        <v>210</v>
      </c>
      <c r="U174">
        <v>17.25</v>
      </c>
      <c r="V174"/>
    </row>
    <row r="175" spans="1:22" s="459" customFormat="1">
      <c r="A175"/>
      <c r="B175"/>
      <c r="C175" t="s">
        <v>1249</v>
      </c>
      <c r="D175">
        <v>72</v>
      </c>
      <c r="E175">
        <v>303</v>
      </c>
      <c r="F175">
        <v>179.25</v>
      </c>
      <c r="G175">
        <v>17.25</v>
      </c>
      <c r="H175"/>
      <c r="I175"/>
      <c r="J175"/>
      <c r="K175"/>
      <c r="L175" s="545"/>
      <c r="M175" s="545"/>
      <c r="R175">
        <v>72</v>
      </c>
      <c r="S175">
        <v>303</v>
      </c>
      <c r="T175">
        <v>179.25</v>
      </c>
      <c r="U175">
        <v>17.25</v>
      </c>
      <c r="V175"/>
    </row>
    <row r="176" spans="1:22" s="459" customFormat="1">
      <c r="A176"/>
      <c r="B176"/>
      <c r="C176" t="s">
        <v>780</v>
      </c>
      <c r="D176">
        <v>47.25</v>
      </c>
      <c r="E176">
        <v>0</v>
      </c>
      <c r="F176">
        <v>341.25</v>
      </c>
      <c r="G176">
        <v>404.25</v>
      </c>
      <c r="H176"/>
      <c r="I176"/>
      <c r="J176"/>
      <c r="K176"/>
      <c r="L176" s="545"/>
      <c r="M176" s="545"/>
      <c r="R176">
        <v>47.25</v>
      </c>
      <c r="S176">
        <v>0</v>
      </c>
      <c r="T176">
        <v>341.25</v>
      </c>
      <c r="U176">
        <v>404.25</v>
      </c>
      <c r="V176"/>
    </row>
    <row r="177" spans="1:22" s="459" customFormat="1">
      <c r="A177"/>
      <c r="B177"/>
      <c r="C177" t="s">
        <v>1254</v>
      </c>
      <c r="D177">
        <v>323.25</v>
      </c>
      <c r="E177">
        <v>347.25</v>
      </c>
      <c r="F177">
        <v>26.25</v>
      </c>
      <c r="G177">
        <v>15</v>
      </c>
      <c r="H177"/>
      <c r="I177"/>
      <c r="J177"/>
      <c r="K177"/>
      <c r="L177" s="545"/>
      <c r="M177" s="545"/>
      <c r="R177">
        <v>323.25</v>
      </c>
      <c r="S177">
        <v>347.25</v>
      </c>
      <c r="T177">
        <v>26.25</v>
      </c>
      <c r="U177">
        <v>15</v>
      </c>
      <c r="V177"/>
    </row>
    <row r="178" spans="1:22" s="459" customFormat="1">
      <c r="A178"/>
      <c r="B178"/>
      <c r="C178" t="s">
        <v>1029</v>
      </c>
      <c r="D178">
        <v>307.5</v>
      </c>
      <c r="E178">
        <v>295.5</v>
      </c>
      <c r="F178">
        <v>42.75</v>
      </c>
      <c r="G178">
        <v>15</v>
      </c>
      <c r="H178"/>
      <c r="I178"/>
      <c r="J178"/>
      <c r="K178"/>
      <c r="L178" s="545"/>
      <c r="M178" s="545"/>
      <c r="R178">
        <v>307.5</v>
      </c>
      <c r="S178">
        <v>295.5</v>
      </c>
      <c r="T178">
        <v>42.75</v>
      </c>
      <c r="U178">
        <v>15</v>
      </c>
      <c r="V178"/>
    </row>
    <row r="179" spans="1:22" s="459" customFormat="1">
      <c r="A179"/>
      <c r="B179"/>
      <c r="C179" t="s">
        <v>1128</v>
      </c>
      <c r="D179">
        <v>52.5</v>
      </c>
      <c r="E179">
        <v>189</v>
      </c>
      <c r="F179">
        <v>294</v>
      </c>
      <c r="G179">
        <v>42</v>
      </c>
      <c r="H179"/>
      <c r="I179"/>
      <c r="J179"/>
      <c r="K179"/>
      <c r="L179" s="545"/>
      <c r="M179" s="545"/>
      <c r="R179">
        <v>52.5</v>
      </c>
      <c r="S179">
        <v>189</v>
      </c>
      <c r="T179">
        <v>294</v>
      </c>
      <c r="U179">
        <v>42</v>
      </c>
      <c r="V179"/>
    </row>
    <row r="180" spans="1:22" s="459" customFormat="1">
      <c r="A180"/>
      <c r="B180"/>
      <c r="C180" t="s">
        <v>1297</v>
      </c>
      <c r="D180">
        <v>57</v>
      </c>
      <c r="E180">
        <v>337.5</v>
      </c>
      <c r="F180">
        <v>319.5</v>
      </c>
      <c r="G180">
        <v>59.25</v>
      </c>
      <c r="H180"/>
      <c r="I180"/>
      <c r="J180"/>
      <c r="K180"/>
      <c r="L180" s="545"/>
      <c r="M180" s="545"/>
      <c r="R180">
        <v>57</v>
      </c>
      <c r="S180">
        <v>337.5</v>
      </c>
      <c r="T180">
        <v>319.5</v>
      </c>
      <c r="U180">
        <v>59.25</v>
      </c>
      <c r="V180"/>
    </row>
    <row r="181" spans="1:22" s="459" customFormat="1">
      <c r="A181"/>
      <c r="B181"/>
      <c r="C181" t="s">
        <v>1381</v>
      </c>
      <c r="D181">
        <v>52.5</v>
      </c>
      <c r="E181">
        <v>234</v>
      </c>
      <c r="F181">
        <v>294</v>
      </c>
      <c r="G181">
        <v>44.25</v>
      </c>
      <c r="H181"/>
      <c r="I181"/>
      <c r="J181"/>
      <c r="K181"/>
      <c r="L181" s="545"/>
      <c r="M181" s="545"/>
      <c r="R181">
        <v>52.5</v>
      </c>
      <c r="S181">
        <v>234</v>
      </c>
      <c r="T181">
        <v>294</v>
      </c>
      <c r="U181">
        <v>44.25</v>
      </c>
      <c r="V181"/>
    </row>
    <row r="182" spans="1:22" s="459" customFormat="1">
      <c r="A182"/>
      <c r="B182"/>
      <c r="C182" t="s">
        <v>2135</v>
      </c>
      <c r="D182">
        <v>57.75</v>
      </c>
      <c r="E182">
        <v>54</v>
      </c>
      <c r="F182">
        <v>250</v>
      </c>
      <c r="G182">
        <v>21</v>
      </c>
      <c r="H182"/>
      <c r="I182"/>
      <c r="J182"/>
      <c r="K182"/>
      <c r="L182" s="545"/>
      <c r="M182" s="545"/>
      <c r="R182">
        <v>57.75</v>
      </c>
      <c r="S182">
        <v>54</v>
      </c>
      <c r="T182">
        <v>250</v>
      </c>
      <c r="U182">
        <v>21</v>
      </c>
      <c r="V182"/>
    </row>
    <row r="183" spans="1:22" s="340" customFormat="1">
      <c r="A183" s="553"/>
      <c r="B183"/>
      <c r="C183" t="s">
        <v>1298</v>
      </c>
      <c r="D183">
        <v>51.75</v>
      </c>
      <c r="E183">
        <v>283.5</v>
      </c>
      <c r="F183">
        <v>330</v>
      </c>
      <c r="G183">
        <v>118.5</v>
      </c>
      <c r="H183" s="553"/>
      <c r="I183" s="553"/>
      <c r="J183" s="553"/>
      <c r="K183" s="553"/>
      <c r="L183" s="310"/>
      <c r="M183" s="310"/>
      <c r="R183">
        <v>51.75</v>
      </c>
      <c r="S183">
        <v>283.5</v>
      </c>
      <c r="T183">
        <v>330</v>
      </c>
      <c r="U183">
        <v>118.5</v>
      </c>
      <c r="V183" s="553"/>
    </row>
    <row r="184" spans="1:22" s="340" customFormat="1">
      <c r="A184" s="553"/>
      <c r="B184"/>
      <c r="C184" t="s">
        <v>2131</v>
      </c>
      <c r="D184">
        <v>84</v>
      </c>
      <c r="E184">
        <v>96</v>
      </c>
      <c r="F184">
        <v>147</v>
      </c>
      <c r="G184">
        <v>42</v>
      </c>
      <c r="H184" s="553"/>
      <c r="I184" s="553"/>
      <c r="J184" s="553"/>
      <c r="K184" s="553"/>
      <c r="L184" s="310"/>
      <c r="M184" s="310"/>
      <c r="R184">
        <v>84</v>
      </c>
      <c r="S184">
        <v>96</v>
      </c>
      <c r="T184">
        <v>147</v>
      </c>
      <c r="U184">
        <v>42</v>
      </c>
      <c r="V184" s="553"/>
    </row>
    <row r="185" spans="1:22" s="459" customFormat="1">
      <c r="A185"/>
      <c r="B185" s="553"/>
      <c r="C185" s="553" t="s">
        <v>831</v>
      </c>
      <c r="D185" s="553">
        <v>188</v>
      </c>
      <c r="E185" s="553">
        <v>358</v>
      </c>
      <c r="F185" s="553">
        <v>118</v>
      </c>
      <c r="G185" s="553">
        <v>36</v>
      </c>
      <c r="H185"/>
      <c r="I185"/>
      <c r="J185"/>
      <c r="K185"/>
      <c r="L185" s="545"/>
      <c r="M185" s="545"/>
      <c r="R185" s="553">
        <v>188</v>
      </c>
      <c r="S185" s="553">
        <v>358</v>
      </c>
      <c r="T185" s="553">
        <v>118</v>
      </c>
      <c r="U185" s="553">
        <v>36</v>
      </c>
      <c r="V185"/>
    </row>
    <row r="186" spans="1:22" s="459" customFormat="1">
      <c r="A186"/>
      <c r="B186"/>
      <c r="C186" t="s">
        <v>2134</v>
      </c>
      <c r="D186">
        <v>57.75</v>
      </c>
      <c r="E186">
        <v>33</v>
      </c>
      <c r="F186">
        <v>250</v>
      </c>
      <c r="G186">
        <v>21</v>
      </c>
      <c r="H186"/>
      <c r="I186"/>
      <c r="J186"/>
      <c r="K186"/>
      <c r="L186" s="545"/>
      <c r="M186" s="545"/>
      <c r="R186">
        <v>57.75</v>
      </c>
      <c r="S186">
        <v>33</v>
      </c>
      <c r="T186">
        <v>250</v>
      </c>
      <c r="U186">
        <v>21</v>
      </c>
      <c r="V186"/>
    </row>
    <row r="187" spans="1:22" s="459" customFormat="1">
      <c r="A187"/>
      <c r="B187" s="553"/>
      <c r="C187" s="553" t="s">
        <v>1688</v>
      </c>
      <c r="D187" s="553">
        <v>64</v>
      </c>
      <c r="E187" s="553">
        <v>358</v>
      </c>
      <c r="F187" s="553">
        <v>107</v>
      </c>
      <c r="G187" s="553">
        <v>36</v>
      </c>
      <c r="H187"/>
      <c r="I187"/>
      <c r="J187"/>
      <c r="K187"/>
      <c r="L187" s="545"/>
      <c r="M187" s="545"/>
      <c r="R187" s="553">
        <v>64</v>
      </c>
      <c r="S187" s="553">
        <v>358</v>
      </c>
      <c r="T187" s="553">
        <v>107</v>
      </c>
      <c r="U187" s="553">
        <v>36</v>
      </c>
      <c r="V187"/>
    </row>
    <row r="188" spans="1:22" s="459" customFormat="1">
      <c r="A188"/>
      <c r="B188"/>
      <c r="C188" t="s">
        <v>1015</v>
      </c>
      <c r="D188">
        <v>64.5</v>
      </c>
      <c r="E188">
        <v>36</v>
      </c>
      <c r="F188">
        <v>98.25</v>
      </c>
      <c r="G188">
        <v>15.75</v>
      </c>
      <c r="H188"/>
      <c r="I188"/>
      <c r="J188"/>
      <c r="K188"/>
      <c r="L188" s="545"/>
      <c r="M188" s="545"/>
      <c r="R188">
        <v>64.5</v>
      </c>
      <c r="S188">
        <v>36</v>
      </c>
      <c r="T188">
        <v>98.25</v>
      </c>
      <c r="U188">
        <v>15.75</v>
      </c>
      <c r="V188"/>
    </row>
    <row r="189" spans="1:22" s="459" customFormat="1">
      <c r="A189"/>
      <c r="B189"/>
      <c r="C189" t="s">
        <v>1928</v>
      </c>
      <c r="D189">
        <v>165.75</v>
      </c>
      <c r="E189">
        <v>36</v>
      </c>
      <c r="F189">
        <v>135</v>
      </c>
      <c r="G189">
        <v>15</v>
      </c>
      <c r="H189"/>
      <c r="I189"/>
      <c r="J189"/>
      <c r="K189"/>
      <c r="L189" s="545"/>
      <c r="M189" s="545"/>
      <c r="R189">
        <v>165.75</v>
      </c>
      <c r="S189">
        <v>36</v>
      </c>
      <c r="T189">
        <v>135</v>
      </c>
      <c r="U189">
        <v>15</v>
      </c>
      <c r="V189"/>
    </row>
    <row r="190" spans="1:22" s="459" customFormat="1">
      <c r="A190"/>
      <c r="B190"/>
      <c r="C190" t="s">
        <v>1926</v>
      </c>
      <c r="D190">
        <v>64.5</v>
      </c>
      <c r="E190">
        <v>57</v>
      </c>
      <c r="F190">
        <v>100.5</v>
      </c>
      <c r="G190">
        <v>15.75</v>
      </c>
      <c r="H190"/>
      <c r="I190"/>
      <c r="J190"/>
      <c r="K190"/>
      <c r="L190" s="545"/>
      <c r="M190" s="545"/>
      <c r="R190">
        <v>64.5</v>
      </c>
      <c r="S190">
        <v>57</v>
      </c>
      <c r="T190">
        <v>100.5</v>
      </c>
      <c r="U190">
        <v>15.75</v>
      </c>
      <c r="V190"/>
    </row>
    <row r="191" spans="1:22" s="459" customFormat="1">
      <c r="A191"/>
      <c r="B191"/>
      <c r="C191" t="s">
        <v>1927</v>
      </c>
      <c r="D191">
        <v>165.75</v>
      </c>
      <c r="E191">
        <v>57</v>
      </c>
      <c r="F191">
        <v>135</v>
      </c>
      <c r="G191">
        <v>15.75</v>
      </c>
      <c r="H191"/>
      <c r="I191"/>
      <c r="J191"/>
      <c r="K191"/>
      <c r="L191" s="545"/>
      <c r="M191" s="545"/>
      <c r="R191">
        <v>165.75</v>
      </c>
      <c r="S191">
        <v>57</v>
      </c>
      <c r="T191">
        <v>135</v>
      </c>
      <c r="U191">
        <v>15.75</v>
      </c>
      <c r="V191"/>
    </row>
    <row r="192" spans="1:22" s="459" customFormat="1">
      <c r="A192"/>
      <c r="B192"/>
      <c r="C192" t="s">
        <v>1602</v>
      </c>
      <c r="D192">
        <v>131.25</v>
      </c>
      <c r="E192">
        <v>108.74</v>
      </c>
      <c r="F192">
        <v>36.75</v>
      </c>
      <c r="G192">
        <v>15.75</v>
      </c>
      <c r="H192"/>
      <c r="I192"/>
      <c r="J192"/>
      <c r="K192"/>
      <c r="L192" s="545"/>
      <c r="M192" s="545"/>
      <c r="R192">
        <v>131.25</v>
      </c>
      <c r="S192">
        <v>108.74</v>
      </c>
      <c r="T192">
        <v>36.75</v>
      </c>
      <c r="U192">
        <v>15.75</v>
      </c>
      <c r="V192"/>
    </row>
    <row r="193" spans="1:22" s="459" customFormat="1">
      <c r="A193"/>
      <c r="B193"/>
      <c r="C193" t="s">
        <v>1561</v>
      </c>
      <c r="D193">
        <v>176.25</v>
      </c>
      <c r="E193">
        <v>108.74</v>
      </c>
      <c r="F193">
        <v>52.5</v>
      </c>
      <c r="G193">
        <v>15.75</v>
      </c>
      <c r="H193"/>
      <c r="I193"/>
      <c r="J193"/>
      <c r="K193"/>
      <c r="L193" s="545"/>
      <c r="M193" s="545"/>
      <c r="R193">
        <v>176.25</v>
      </c>
      <c r="S193">
        <v>108.74</v>
      </c>
      <c r="T193">
        <v>52.5</v>
      </c>
      <c r="U193">
        <v>15.75</v>
      </c>
      <c r="V193"/>
    </row>
    <row r="194" spans="1:22" s="459" customFormat="1">
      <c r="A194"/>
      <c r="B194"/>
      <c r="C194" t="s">
        <v>922</v>
      </c>
      <c r="D194">
        <v>298.5</v>
      </c>
      <c r="E194">
        <v>347.25</v>
      </c>
      <c r="F194">
        <v>25.5</v>
      </c>
      <c r="G194">
        <v>18</v>
      </c>
      <c r="H194"/>
      <c r="I194"/>
      <c r="J194"/>
      <c r="K194"/>
      <c r="L194" s="545"/>
      <c r="M194" s="545"/>
      <c r="R194">
        <v>298.5</v>
      </c>
      <c r="S194">
        <v>347.25</v>
      </c>
      <c r="T194">
        <v>25.5</v>
      </c>
      <c r="U194">
        <v>18</v>
      </c>
      <c r="V194"/>
    </row>
    <row r="195" spans="1:22" s="459" customFormat="1">
      <c r="A195"/>
      <c r="B195"/>
      <c r="C195" t="s">
        <v>1447</v>
      </c>
      <c r="D195">
        <v>126</v>
      </c>
      <c r="E195">
        <v>96</v>
      </c>
      <c r="F195">
        <v>42</v>
      </c>
      <c r="G195">
        <v>15.75</v>
      </c>
      <c r="H195"/>
      <c r="I195"/>
      <c r="J195"/>
      <c r="K195"/>
      <c r="L195" s="545"/>
      <c r="M195" s="545"/>
      <c r="R195">
        <v>126</v>
      </c>
      <c r="S195">
        <v>96</v>
      </c>
      <c r="T195">
        <v>42</v>
      </c>
      <c r="U195">
        <v>15.75</v>
      </c>
      <c r="V195"/>
    </row>
    <row r="196" spans="1:22" s="459" customFormat="1">
      <c r="A196"/>
      <c r="B196"/>
      <c r="C196" t="s">
        <v>1448</v>
      </c>
      <c r="D196">
        <v>176.25</v>
      </c>
      <c r="E196">
        <v>96</v>
      </c>
      <c r="F196">
        <v>47.25</v>
      </c>
      <c r="G196">
        <v>15.75</v>
      </c>
      <c r="H196"/>
      <c r="I196"/>
      <c r="J196"/>
      <c r="K196"/>
      <c r="L196" s="545"/>
      <c r="M196" s="545"/>
      <c r="R196">
        <v>176.25</v>
      </c>
      <c r="S196">
        <v>96</v>
      </c>
      <c r="T196">
        <v>47.25</v>
      </c>
      <c r="U196">
        <v>15.75</v>
      </c>
      <c r="V196"/>
    </row>
    <row r="197" spans="1:22" s="459" customFormat="1">
      <c r="A197"/>
      <c r="B197"/>
      <c r="C197" t="s">
        <v>1030</v>
      </c>
      <c r="D197">
        <v>276.75</v>
      </c>
      <c r="E197">
        <v>295.5</v>
      </c>
      <c r="F197">
        <v>36</v>
      </c>
      <c r="G197">
        <v>15.75</v>
      </c>
      <c r="H197"/>
      <c r="I197"/>
      <c r="J197"/>
      <c r="K197"/>
      <c r="L197" s="545"/>
      <c r="M197" s="545"/>
      <c r="R197">
        <v>276.75</v>
      </c>
      <c r="S197">
        <v>295.5</v>
      </c>
      <c r="T197">
        <v>36</v>
      </c>
      <c r="U197">
        <v>15.75</v>
      </c>
      <c r="V197"/>
    </row>
    <row r="198" spans="1:22" s="459" customFormat="1">
      <c r="A198"/>
      <c r="B198"/>
      <c r="C198" t="s">
        <v>2147</v>
      </c>
      <c r="D198">
        <v>57.75</v>
      </c>
      <c r="E198">
        <v>140</v>
      </c>
      <c r="F198">
        <v>295.5</v>
      </c>
      <c r="G198">
        <v>20.25</v>
      </c>
      <c r="H198"/>
      <c r="I198"/>
      <c r="J198"/>
      <c r="K198"/>
      <c r="L198" s="545"/>
      <c r="M198" s="545"/>
      <c r="R198">
        <v>57.75</v>
      </c>
      <c r="S198">
        <v>140</v>
      </c>
      <c r="T198">
        <v>295.5</v>
      </c>
      <c r="U198">
        <v>20.25</v>
      </c>
      <c r="V198"/>
    </row>
    <row r="199" spans="1:22" s="459" customFormat="1">
      <c r="A199"/>
      <c r="B199"/>
      <c r="C199" t="s">
        <v>2146</v>
      </c>
      <c r="D199">
        <v>57.75</v>
      </c>
      <c r="E199">
        <v>75</v>
      </c>
      <c r="F199">
        <v>257.25</v>
      </c>
      <c r="G199">
        <v>15.75</v>
      </c>
      <c r="H199"/>
      <c r="I199"/>
      <c r="J199"/>
      <c r="K199"/>
      <c r="L199" s="545"/>
      <c r="M199" s="545"/>
      <c r="R199">
        <v>57.75</v>
      </c>
      <c r="S199">
        <v>75</v>
      </c>
      <c r="T199">
        <v>257.25</v>
      </c>
      <c r="U199">
        <v>15.75</v>
      </c>
      <c r="V199"/>
    </row>
    <row r="200" spans="1:22" s="459" customFormat="1">
      <c r="A200"/>
      <c r="B200"/>
      <c r="C200" t="s">
        <v>1043</v>
      </c>
      <c r="D200">
        <v>97.5</v>
      </c>
      <c r="E200">
        <v>120</v>
      </c>
      <c r="F200">
        <v>66.75</v>
      </c>
      <c r="G200">
        <v>15</v>
      </c>
      <c r="H200"/>
      <c r="I200"/>
      <c r="J200"/>
      <c r="K200"/>
      <c r="L200" s="545"/>
      <c r="M200" s="545"/>
      <c r="R200">
        <v>97.5</v>
      </c>
      <c r="S200">
        <v>120</v>
      </c>
      <c r="T200">
        <v>66.75</v>
      </c>
      <c r="U200">
        <v>15</v>
      </c>
      <c r="V200"/>
    </row>
    <row r="201" spans="1:22" s="459" customFormat="1">
      <c r="A201"/>
      <c r="B201"/>
      <c r="C201" t="s">
        <v>1562</v>
      </c>
      <c r="D201">
        <v>175.5</v>
      </c>
      <c r="E201">
        <v>120</v>
      </c>
      <c r="F201">
        <v>50.25</v>
      </c>
      <c r="G201">
        <v>13.5</v>
      </c>
      <c r="H201"/>
      <c r="I201"/>
      <c r="J201"/>
      <c r="K201"/>
      <c r="L201" s="545"/>
      <c r="M201" s="545"/>
      <c r="R201">
        <v>175.5</v>
      </c>
      <c r="S201">
        <v>120</v>
      </c>
      <c r="T201">
        <v>50.25</v>
      </c>
      <c r="U201">
        <v>13.5</v>
      </c>
      <c r="V201"/>
    </row>
    <row r="202" spans="1:22" s="459" customFormat="1">
      <c r="A202"/>
      <c r="B202"/>
      <c r="C202" t="s">
        <v>818</v>
      </c>
      <c r="D202">
        <v>62.25</v>
      </c>
      <c r="E202">
        <v>13.5</v>
      </c>
      <c r="F202">
        <v>320.25</v>
      </c>
      <c r="G202">
        <v>18</v>
      </c>
      <c r="H202"/>
      <c r="I202"/>
      <c r="J202"/>
      <c r="K202"/>
      <c r="L202" s="545"/>
      <c r="M202" s="545"/>
      <c r="R202">
        <v>62.25</v>
      </c>
      <c r="S202">
        <v>13.5</v>
      </c>
      <c r="T202">
        <v>320.25</v>
      </c>
      <c r="U202">
        <v>18</v>
      </c>
      <c r="V202"/>
    </row>
    <row r="203" spans="1:22" s="459" customFormat="1">
      <c r="A203"/>
      <c r="B203"/>
      <c r="C203" t="s">
        <v>875</v>
      </c>
      <c r="D203">
        <v>63</v>
      </c>
      <c r="E203">
        <v>257.25</v>
      </c>
      <c r="F203">
        <v>120.75</v>
      </c>
      <c r="G203">
        <v>17.25</v>
      </c>
      <c r="H203"/>
      <c r="I203"/>
      <c r="J203"/>
      <c r="K203"/>
      <c r="L203" s="545"/>
      <c r="M203" s="545"/>
      <c r="R203">
        <v>63</v>
      </c>
      <c r="S203">
        <v>257.25</v>
      </c>
      <c r="T203">
        <v>120.75</v>
      </c>
      <c r="U203">
        <v>17.25</v>
      </c>
      <c r="V203"/>
    </row>
    <row r="204" spans="1:22" s="459" customFormat="1">
      <c r="A204"/>
      <c r="B204"/>
      <c r="C204" t="s">
        <v>498</v>
      </c>
      <c r="D204">
        <v>61.5</v>
      </c>
      <c r="E204">
        <v>195.75</v>
      </c>
      <c r="F204">
        <v>162.75</v>
      </c>
      <c r="G204">
        <v>17.25</v>
      </c>
      <c r="H204"/>
      <c r="I204"/>
      <c r="J204"/>
      <c r="K204"/>
      <c r="L204" s="545"/>
      <c r="M204" s="545"/>
      <c r="R204">
        <v>61.5</v>
      </c>
      <c r="S204">
        <v>195.75</v>
      </c>
      <c r="T204">
        <v>162.75</v>
      </c>
      <c r="U204">
        <v>17.25</v>
      </c>
      <c r="V204"/>
    </row>
    <row r="205" spans="1:22" s="459" customFormat="1">
      <c r="A205"/>
      <c r="B205"/>
      <c r="C205" t="s">
        <v>156</v>
      </c>
      <c r="D205">
        <v>192.75</v>
      </c>
      <c r="E205">
        <v>358.5</v>
      </c>
      <c r="F205">
        <v>101</v>
      </c>
      <c r="G205">
        <v>17.25</v>
      </c>
      <c r="H205"/>
      <c r="I205"/>
      <c r="J205"/>
      <c r="K205"/>
      <c r="L205" s="545"/>
      <c r="M205" s="545"/>
      <c r="R205">
        <v>192.75</v>
      </c>
      <c r="S205">
        <v>358.5</v>
      </c>
      <c r="T205">
        <v>101</v>
      </c>
      <c r="U205">
        <v>17.25</v>
      </c>
      <c r="V205"/>
    </row>
    <row r="206" spans="1:22" s="459" customFormat="1">
      <c r="A206"/>
      <c r="B206"/>
      <c r="C206" t="s">
        <v>876</v>
      </c>
      <c r="D206">
        <v>196.5</v>
      </c>
      <c r="E206">
        <v>257.25</v>
      </c>
      <c r="F206">
        <v>141.75</v>
      </c>
      <c r="G206">
        <v>17.25</v>
      </c>
      <c r="H206"/>
      <c r="I206"/>
      <c r="J206"/>
      <c r="K206"/>
      <c r="L206" s="545"/>
      <c r="M206" s="545"/>
      <c r="R206">
        <v>196.5</v>
      </c>
      <c r="S206">
        <v>257.25</v>
      </c>
      <c r="T206">
        <v>141.75</v>
      </c>
      <c r="U206">
        <v>17.25</v>
      </c>
      <c r="V206"/>
    </row>
    <row r="207" spans="1:22" s="459" customFormat="1">
      <c r="A207"/>
      <c r="B207"/>
      <c r="C207" t="s">
        <v>499</v>
      </c>
      <c r="D207">
        <v>61.5</v>
      </c>
      <c r="E207">
        <v>210.75</v>
      </c>
      <c r="F207">
        <v>199.5</v>
      </c>
      <c r="G207">
        <v>17.25</v>
      </c>
      <c r="H207"/>
      <c r="I207"/>
      <c r="J207"/>
      <c r="K207"/>
      <c r="L207" s="545"/>
      <c r="M207" s="545"/>
      <c r="R207">
        <v>61.5</v>
      </c>
      <c r="S207">
        <v>210.75</v>
      </c>
      <c r="T207">
        <v>199.5</v>
      </c>
      <c r="U207">
        <v>17.25</v>
      </c>
      <c r="V207"/>
    </row>
    <row r="208" spans="1:22" s="459" customFormat="1">
      <c r="A208"/>
      <c r="B208"/>
      <c r="C208" t="s">
        <v>1251</v>
      </c>
      <c r="D208">
        <v>67.5</v>
      </c>
      <c r="E208">
        <v>358.5</v>
      </c>
      <c r="F208">
        <v>90</v>
      </c>
      <c r="G208">
        <v>17.25</v>
      </c>
      <c r="H208"/>
      <c r="I208"/>
      <c r="J208"/>
      <c r="K208"/>
      <c r="L208" s="545"/>
      <c r="M208" s="545"/>
      <c r="R208">
        <v>67.5</v>
      </c>
      <c r="S208">
        <v>358.5</v>
      </c>
      <c r="T208">
        <v>90</v>
      </c>
      <c r="U208">
        <v>17.25</v>
      </c>
      <c r="V208"/>
    </row>
    <row r="209" spans="1:22" s="459" customFormat="1">
      <c r="A209"/>
      <c r="B209"/>
      <c r="C209" t="s">
        <v>157</v>
      </c>
      <c r="D209">
        <v>192.75</v>
      </c>
      <c r="E209">
        <v>374.25</v>
      </c>
      <c r="F209">
        <v>98</v>
      </c>
      <c r="G209">
        <v>17.25</v>
      </c>
      <c r="H209"/>
      <c r="I209"/>
      <c r="J209"/>
      <c r="K209"/>
      <c r="L209" s="545"/>
      <c r="M209" s="545"/>
      <c r="R209">
        <v>192.75</v>
      </c>
      <c r="S209">
        <v>374.25</v>
      </c>
      <c r="T209">
        <v>98</v>
      </c>
      <c r="U209">
        <v>17.25</v>
      </c>
      <c r="V209"/>
    </row>
    <row r="210" spans="1:22" s="459" customFormat="1">
      <c r="A210"/>
      <c r="B210"/>
      <c r="C210" t="s">
        <v>1252</v>
      </c>
      <c r="D210">
        <v>67.5</v>
      </c>
      <c r="E210">
        <v>374.25</v>
      </c>
      <c r="F210">
        <v>90</v>
      </c>
      <c r="G210">
        <v>17.25</v>
      </c>
      <c r="H210"/>
      <c r="I210"/>
      <c r="J210"/>
      <c r="K210"/>
      <c r="L210" s="545"/>
      <c r="M210" s="545"/>
      <c r="R210">
        <v>67.5</v>
      </c>
      <c r="S210">
        <v>374.25</v>
      </c>
      <c r="T210">
        <v>90</v>
      </c>
      <c r="U210">
        <v>17.25</v>
      </c>
      <c r="V210"/>
    </row>
    <row r="211" spans="1:22" s="459" customFormat="1">
      <c r="A211"/>
      <c r="B211"/>
      <c r="C211" t="s">
        <v>565</v>
      </c>
      <c r="D211">
        <v>351.75</v>
      </c>
      <c r="E211">
        <v>346.5</v>
      </c>
      <c r="F211">
        <v>12</v>
      </c>
      <c r="G211">
        <v>15.75</v>
      </c>
      <c r="H211"/>
      <c r="I211"/>
      <c r="J211"/>
      <c r="K211"/>
      <c r="L211" s="545"/>
      <c r="M211" s="545"/>
      <c r="R211">
        <v>351.75</v>
      </c>
      <c r="S211">
        <v>346.5</v>
      </c>
      <c r="T211">
        <v>12</v>
      </c>
      <c r="U211">
        <v>15.75</v>
      </c>
      <c r="V211"/>
    </row>
    <row r="212" spans="1:22" s="459" customFormat="1">
      <c r="A212"/>
      <c r="B212"/>
      <c r="C212" t="s">
        <v>50</v>
      </c>
      <c r="D212">
        <v>351.75</v>
      </c>
      <c r="E212">
        <v>294.75</v>
      </c>
      <c r="F212">
        <v>12</v>
      </c>
      <c r="G212">
        <v>18</v>
      </c>
      <c r="H212"/>
      <c r="I212"/>
      <c r="J212"/>
      <c r="K212"/>
      <c r="L212" s="545"/>
      <c r="M212" s="545"/>
      <c r="R212">
        <v>351.75</v>
      </c>
      <c r="S212">
        <v>294.75</v>
      </c>
      <c r="T212">
        <v>12</v>
      </c>
      <c r="U212">
        <v>18</v>
      </c>
      <c r="V212"/>
    </row>
    <row r="213" spans="1:22" s="459" customFormat="1" ht="13.8">
      <c r="A213" s="163" t="s">
        <v>995</v>
      </c>
      <c r="L213" s="17"/>
      <c r="M213" s="17"/>
    </row>
    <row r="214" spans="1:22" s="459" customFormat="1">
      <c r="A214" s="459" t="s">
        <v>778</v>
      </c>
      <c r="B214" s="459">
        <v>2</v>
      </c>
      <c r="C214" s="459" t="s">
        <v>996</v>
      </c>
      <c r="D214" s="459">
        <v>144</v>
      </c>
      <c r="E214" s="459">
        <v>61.5</v>
      </c>
      <c r="F214" s="459">
        <v>89.25</v>
      </c>
      <c r="G214" s="459">
        <v>20.25</v>
      </c>
      <c r="H214" s="459" t="s">
        <v>1166</v>
      </c>
      <c r="I214" s="459">
        <v>14</v>
      </c>
      <c r="J214" s="459" t="b">
        <v>1</v>
      </c>
      <c r="K214" s="459" t="b">
        <v>1</v>
      </c>
      <c r="L214" s="17"/>
      <c r="M214" s="17"/>
      <c r="R214" s="459">
        <v>144</v>
      </c>
      <c r="S214" s="459">
        <v>61.5</v>
      </c>
      <c r="T214" s="459">
        <v>89.25</v>
      </c>
      <c r="U214" s="459">
        <v>20.25</v>
      </c>
      <c r="V214" s="459" t="s">
        <v>1166</v>
      </c>
    </row>
    <row r="215" spans="1:22" s="459" customFormat="1">
      <c r="C215" s="459" t="s">
        <v>997</v>
      </c>
      <c r="D215" s="459">
        <v>231.75</v>
      </c>
      <c r="E215" s="459">
        <v>61.5</v>
      </c>
      <c r="F215" s="459">
        <v>89.25</v>
      </c>
      <c r="G215" s="459">
        <v>20.25</v>
      </c>
      <c r="H215" s="459" t="s">
        <v>1166</v>
      </c>
      <c r="I215" s="459">
        <v>14</v>
      </c>
      <c r="J215" s="459" t="b">
        <v>1</v>
      </c>
      <c r="K215" s="459" t="b">
        <v>1</v>
      </c>
      <c r="L215" s="17"/>
      <c r="M215" s="17"/>
      <c r="R215" s="459">
        <v>231.75</v>
      </c>
      <c r="S215" s="459">
        <v>61.5</v>
      </c>
      <c r="T215" s="459">
        <v>89.25</v>
      </c>
      <c r="U215" s="459">
        <v>20.25</v>
      </c>
      <c r="V215" s="459" t="s">
        <v>1166</v>
      </c>
    </row>
    <row r="216" spans="1:22" s="459" customFormat="1">
      <c r="A216" s="459" t="s">
        <v>779</v>
      </c>
      <c r="B216" s="459">
        <v>23</v>
      </c>
      <c r="C216" s="459" t="s">
        <v>780</v>
      </c>
      <c r="D216" s="459">
        <v>131.25</v>
      </c>
      <c r="E216" s="459">
        <v>35.25</v>
      </c>
      <c r="F216" s="459">
        <v>279.75</v>
      </c>
      <c r="G216" s="459">
        <v>237.75</v>
      </c>
      <c r="L216" s="17"/>
      <c r="M216" s="17"/>
      <c r="R216" s="459">
        <v>131.25</v>
      </c>
      <c r="S216" s="459">
        <v>35.25</v>
      </c>
      <c r="T216" s="459">
        <v>279.75</v>
      </c>
      <c r="U216" s="459">
        <v>237.75</v>
      </c>
    </row>
    <row r="217" spans="1:22" s="459" customFormat="1">
      <c r="C217" s="459" t="s">
        <v>92</v>
      </c>
      <c r="D217" s="459">
        <v>347.25</v>
      </c>
      <c r="E217" s="459">
        <v>89.25</v>
      </c>
      <c r="F217" s="459">
        <v>52.5</v>
      </c>
      <c r="G217" s="459">
        <v>21</v>
      </c>
      <c r="L217" s="17"/>
      <c r="M217" s="17"/>
      <c r="R217" s="459">
        <v>347.25</v>
      </c>
      <c r="S217" s="459">
        <v>89.25</v>
      </c>
      <c r="T217" s="459">
        <v>52.5</v>
      </c>
      <c r="U217" s="459">
        <v>21</v>
      </c>
    </row>
    <row r="218" spans="1:22" s="459" customFormat="1">
      <c r="C218" s="459" t="s">
        <v>362</v>
      </c>
      <c r="D218" s="459">
        <v>347.25</v>
      </c>
      <c r="E218" s="459">
        <v>58.5</v>
      </c>
      <c r="F218" s="459">
        <v>52.5</v>
      </c>
      <c r="G218" s="459">
        <v>21</v>
      </c>
      <c r="L218" s="17"/>
      <c r="M218" s="17"/>
      <c r="R218" s="459">
        <v>347.25</v>
      </c>
      <c r="S218" s="459">
        <v>58.5</v>
      </c>
      <c r="T218" s="459">
        <v>52.5</v>
      </c>
      <c r="U218" s="459">
        <v>21</v>
      </c>
    </row>
    <row r="219" spans="1:22" s="459" customFormat="1">
      <c r="C219" s="459" t="s">
        <v>1296</v>
      </c>
      <c r="D219" s="459">
        <v>264.75</v>
      </c>
      <c r="E219" s="459">
        <v>249.75</v>
      </c>
      <c r="F219" s="459">
        <v>142.5</v>
      </c>
      <c r="G219" s="459">
        <v>16.5</v>
      </c>
      <c r="L219" s="17"/>
      <c r="M219" s="17"/>
      <c r="R219" s="459">
        <v>264.75</v>
      </c>
      <c r="S219" s="459">
        <v>249.75</v>
      </c>
      <c r="T219" s="459">
        <v>142.5</v>
      </c>
      <c r="U219" s="459">
        <v>16.5</v>
      </c>
    </row>
    <row r="220" spans="1:22" s="459" customFormat="1">
      <c r="C220" s="459" t="s">
        <v>2149</v>
      </c>
      <c r="D220" s="459">
        <v>134.25</v>
      </c>
      <c r="E220" s="459">
        <v>249.75</v>
      </c>
      <c r="F220" s="459">
        <v>131.25</v>
      </c>
      <c r="G220" s="459">
        <v>16.5</v>
      </c>
      <c r="L220" s="17"/>
      <c r="M220" s="17"/>
      <c r="R220" s="459">
        <v>134.25</v>
      </c>
      <c r="S220" s="459">
        <v>249.75</v>
      </c>
      <c r="T220" s="459">
        <v>131.25</v>
      </c>
      <c r="U220" s="459">
        <v>16.5</v>
      </c>
    </row>
    <row r="221" spans="1:22" s="459" customFormat="1">
      <c r="C221" s="459" t="s">
        <v>1790</v>
      </c>
      <c r="D221" s="459">
        <v>323.25</v>
      </c>
      <c r="E221" s="459">
        <v>173.25</v>
      </c>
      <c r="F221" s="459">
        <v>81</v>
      </c>
      <c r="G221" s="459">
        <v>69</v>
      </c>
      <c r="L221" s="17"/>
      <c r="M221" s="17"/>
      <c r="R221" s="459">
        <v>323.25</v>
      </c>
      <c r="S221" s="459">
        <v>173.25</v>
      </c>
      <c r="T221" s="459">
        <v>81</v>
      </c>
      <c r="U221" s="459">
        <v>69</v>
      </c>
    </row>
    <row r="222" spans="1:22" s="459" customFormat="1">
      <c r="C222" s="459" t="s">
        <v>854</v>
      </c>
      <c r="D222" s="459">
        <v>138</v>
      </c>
      <c r="E222" s="459">
        <v>84</v>
      </c>
      <c r="F222" s="459">
        <v>177</v>
      </c>
      <c r="G222" s="459">
        <v>73.5</v>
      </c>
      <c r="L222" s="17"/>
      <c r="M222" s="17"/>
      <c r="R222" s="459">
        <v>138</v>
      </c>
      <c r="S222" s="459">
        <v>84</v>
      </c>
      <c r="T222" s="459">
        <v>177</v>
      </c>
      <c r="U222" s="459">
        <v>73.5</v>
      </c>
    </row>
    <row r="223" spans="1:22" s="459" customFormat="1">
      <c r="C223" s="459" t="s">
        <v>855</v>
      </c>
      <c r="D223" s="459">
        <v>138</v>
      </c>
      <c r="E223" s="459">
        <v>173.25</v>
      </c>
      <c r="F223" s="459">
        <v>177</v>
      </c>
      <c r="G223" s="459">
        <v>68.25</v>
      </c>
      <c r="L223" s="17"/>
      <c r="M223" s="17"/>
      <c r="R223" s="459">
        <v>138</v>
      </c>
      <c r="S223" s="459">
        <v>173.25</v>
      </c>
      <c r="T223" s="459">
        <v>177</v>
      </c>
      <c r="U223" s="459">
        <v>68.25</v>
      </c>
    </row>
    <row r="224" spans="1:22" s="459" customFormat="1">
      <c r="C224" s="459" t="s">
        <v>379</v>
      </c>
      <c r="D224" s="459">
        <v>147</v>
      </c>
      <c r="E224" s="459">
        <v>183.75</v>
      </c>
      <c r="F224" s="459">
        <v>73.5</v>
      </c>
      <c r="G224" s="459">
        <v>15.75</v>
      </c>
      <c r="L224" s="17"/>
      <c r="M224" s="17"/>
      <c r="R224" s="459">
        <v>147</v>
      </c>
      <c r="S224" s="459">
        <v>183.75</v>
      </c>
      <c r="T224" s="459">
        <v>73.5</v>
      </c>
      <c r="U224" s="459">
        <v>15.75</v>
      </c>
    </row>
    <row r="225" spans="1:22" s="459" customFormat="1">
      <c r="C225" s="459" t="s">
        <v>1631</v>
      </c>
      <c r="D225" s="459">
        <v>147</v>
      </c>
      <c r="E225" s="459">
        <v>199.5</v>
      </c>
      <c r="F225" s="459">
        <v>73.5</v>
      </c>
      <c r="G225" s="459">
        <v>15.75</v>
      </c>
      <c r="L225" s="17"/>
      <c r="M225" s="17"/>
      <c r="R225" s="459">
        <v>147</v>
      </c>
      <c r="S225" s="459">
        <v>199.5</v>
      </c>
      <c r="T225" s="459">
        <v>73.5</v>
      </c>
      <c r="U225" s="459">
        <v>15.75</v>
      </c>
    </row>
    <row r="226" spans="1:22" s="459" customFormat="1">
      <c r="C226" s="459" t="s">
        <v>1044</v>
      </c>
      <c r="D226" s="459">
        <v>147</v>
      </c>
      <c r="E226" s="459">
        <v>215.25</v>
      </c>
      <c r="F226" s="459">
        <v>73.5</v>
      </c>
      <c r="G226" s="459">
        <v>15.75</v>
      </c>
      <c r="L226" s="17"/>
      <c r="M226" s="17"/>
      <c r="R226" s="459">
        <v>147</v>
      </c>
      <c r="S226" s="459">
        <v>215.25</v>
      </c>
      <c r="T226" s="459">
        <v>73.5</v>
      </c>
      <c r="U226" s="459">
        <v>15.75</v>
      </c>
    </row>
    <row r="227" spans="1:22" s="459" customFormat="1">
      <c r="C227" s="459" t="s">
        <v>1632</v>
      </c>
      <c r="D227" s="459">
        <v>236.25</v>
      </c>
      <c r="E227" s="459">
        <v>183.75</v>
      </c>
      <c r="F227" s="459">
        <v>73.5</v>
      </c>
      <c r="G227" s="459">
        <v>15.75</v>
      </c>
      <c r="L227" s="17"/>
      <c r="M227" s="17"/>
      <c r="R227" s="459">
        <v>236.25</v>
      </c>
      <c r="S227" s="459">
        <v>183.75</v>
      </c>
      <c r="T227" s="459">
        <v>73.5</v>
      </c>
      <c r="U227" s="459">
        <v>15.75</v>
      </c>
    </row>
    <row r="228" spans="1:22" s="459" customFormat="1">
      <c r="C228" s="459" t="s">
        <v>1270</v>
      </c>
      <c r="D228" s="459">
        <v>236.25</v>
      </c>
      <c r="E228" s="459">
        <v>199.5</v>
      </c>
      <c r="F228" s="459">
        <v>73.5</v>
      </c>
      <c r="G228" s="459">
        <v>15.75</v>
      </c>
      <c r="L228" s="17"/>
      <c r="M228" s="17"/>
      <c r="R228" s="459">
        <v>236.25</v>
      </c>
      <c r="S228" s="459">
        <v>199.5</v>
      </c>
      <c r="T228" s="459">
        <v>73.5</v>
      </c>
      <c r="U228" s="459">
        <v>15.75</v>
      </c>
    </row>
    <row r="229" spans="1:22" s="459" customFormat="1">
      <c r="C229" s="459" t="s">
        <v>769</v>
      </c>
      <c r="D229" s="459">
        <v>236.25</v>
      </c>
      <c r="E229" s="459">
        <v>215.25</v>
      </c>
      <c r="F229" s="459">
        <v>73.5</v>
      </c>
      <c r="G229" s="459">
        <v>15.75</v>
      </c>
      <c r="L229" s="17"/>
      <c r="M229" s="17"/>
      <c r="R229" s="459">
        <v>236.25</v>
      </c>
      <c r="S229" s="459">
        <v>215.25</v>
      </c>
      <c r="T229" s="459">
        <v>73.5</v>
      </c>
      <c r="U229" s="459">
        <v>15.75</v>
      </c>
    </row>
    <row r="230" spans="1:22" s="459" customFormat="1">
      <c r="C230" s="459" t="s">
        <v>1424</v>
      </c>
      <c r="D230" s="459">
        <v>147</v>
      </c>
      <c r="E230" s="459">
        <v>89.25</v>
      </c>
      <c r="F230" s="459">
        <v>162.75</v>
      </c>
      <c r="G230" s="459">
        <v>15.75</v>
      </c>
      <c r="L230" s="17"/>
      <c r="M230" s="17"/>
      <c r="R230" s="459">
        <v>147</v>
      </c>
      <c r="S230" s="459">
        <v>89.25</v>
      </c>
      <c r="T230" s="459">
        <v>162.75</v>
      </c>
      <c r="U230" s="459">
        <v>15.75</v>
      </c>
    </row>
    <row r="231" spans="1:22" s="459" customFormat="1">
      <c r="C231" s="459" t="s">
        <v>1425</v>
      </c>
      <c r="D231" s="459">
        <v>147</v>
      </c>
      <c r="E231" s="459">
        <v>105</v>
      </c>
      <c r="F231" s="459">
        <v>162.75</v>
      </c>
      <c r="G231" s="459">
        <v>15.75</v>
      </c>
      <c r="L231" s="17"/>
      <c r="M231" s="17"/>
      <c r="R231" s="459">
        <v>147</v>
      </c>
      <c r="S231" s="459">
        <v>105</v>
      </c>
      <c r="T231" s="459">
        <v>162.75</v>
      </c>
      <c r="U231" s="459">
        <v>15.75</v>
      </c>
    </row>
    <row r="232" spans="1:22" s="459" customFormat="1">
      <c r="C232" s="459" t="s">
        <v>1426</v>
      </c>
      <c r="D232" s="459">
        <v>147</v>
      </c>
      <c r="E232" s="459">
        <v>120.75</v>
      </c>
      <c r="F232" s="459">
        <v>162.75</v>
      </c>
      <c r="G232" s="459">
        <v>15.75</v>
      </c>
      <c r="L232" s="17"/>
      <c r="M232" s="17"/>
      <c r="R232" s="459">
        <v>147</v>
      </c>
      <c r="S232" s="459">
        <v>120.75</v>
      </c>
      <c r="T232" s="459">
        <v>162.75</v>
      </c>
      <c r="U232" s="459">
        <v>15.75</v>
      </c>
    </row>
    <row r="233" spans="1:22" s="459" customFormat="1">
      <c r="C233" s="459" t="s">
        <v>1442</v>
      </c>
      <c r="D233" s="459">
        <v>147</v>
      </c>
      <c r="E233" s="459">
        <v>136.5</v>
      </c>
      <c r="F233" s="459">
        <v>162.75</v>
      </c>
      <c r="G233" s="459">
        <v>15.75</v>
      </c>
      <c r="L233" s="17"/>
      <c r="M233" s="17"/>
      <c r="R233" s="459">
        <v>147</v>
      </c>
      <c r="S233" s="459">
        <v>136.5</v>
      </c>
      <c r="T233" s="459">
        <v>162.75</v>
      </c>
      <c r="U233" s="459">
        <v>15.75</v>
      </c>
    </row>
    <row r="234" spans="1:22" s="459" customFormat="1">
      <c r="C234" s="459" t="s">
        <v>1563</v>
      </c>
      <c r="D234" s="459">
        <v>322.5</v>
      </c>
      <c r="E234" s="459">
        <v>152.25</v>
      </c>
      <c r="F234" s="459">
        <v>94.5</v>
      </c>
      <c r="G234" s="459">
        <v>15.75</v>
      </c>
      <c r="L234" s="17"/>
      <c r="M234" s="17"/>
      <c r="R234" s="459">
        <v>322.5</v>
      </c>
      <c r="S234" s="459">
        <v>152.25</v>
      </c>
      <c r="T234" s="459">
        <v>94.5</v>
      </c>
      <c r="U234" s="459">
        <v>15.75</v>
      </c>
    </row>
    <row r="235" spans="1:22" s="459" customFormat="1">
      <c r="C235" s="459" t="s">
        <v>1602</v>
      </c>
      <c r="D235" s="459">
        <v>342.75</v>
      </c>
      <c r="E235" s="459">
        <v>189</v>
      </c>
      <c r="F235" s="459">
        <v>48.75</v>
      </c>
      <c r="G235" s="459">
        <v>15.75</v>
      </c>
      <c r="L235" s="17"/>
      <c r="M235" s="17"/>
      <c r="R235" s="459">
        <v>342.75</v>
      </c>
      <c r="S235" s="459">
        <v>189</v>
      </c>
      <c r="T235" s="459">
        <v>48.75</v>
      </c>
      <c r="U235" s="459">
        <v>15.75</v>
      </c>
    </row>
    <row r="236" spans="1:22" s="459" customFormat="1">
      <c r="C236" s="459" t="s">
        <v>1506</v>
      </c>
      <c r="D236" s="459">
        <v>341.25</v>
      </c>
      <c r="E236" s="459">
        <v>177</v>
      </c>
      <c r="F236" s="459">
        <v>39</v>
      </c>
      <c r="G236" s="459">
        <v>15.75</v>
      </c>
      <c r="L236" s="17"/>
      <c r="M236" s="17"/>
      <c r="R236" s="459">
        <v>341.25</v>
      </c>
      <c r="S236" s="459">
        <v>177</v>
      </c>
      <c r="T236" s="459">
        <v>39</v>
      </c>
      <c r="U236" s="459">
        <v>15.75</v>
      </c>
    </row>
    <row r="237" spans="1:22" s="459" customFormat="1">
      <c r="C237" s="459" t="s">
        <v>1043</v>
      </c>
      <c r="D237" s="459">
        <v>344.25</v>
      </c>
      <c r="E237" s="459">
        <v>223.5</v>
      </c>
      <c r="F237" s="459">
        <v>49.5</v>
      </c>
      <c r="G237" s="459">
        <v>15.75</v>
      </c>
      <c r="L237" s="17"/>
      <c r="M237" s="17"/>
      <c r="R237" s="459">
        <v>344.25</v>
      </c>
      <c r="S237" s="459">
        <v>223.5</v>
      </c>
      <c r="T237" s="459">
        <v>49.5</v>
      </c>
      <c r="U237" s="459">
        <v>15.75</v>
      </c>
    </row>
    <row r="238" spans="1:22" s="459" customFormat="1">
      <c r="C238" s="459" t="s">
        <v>1507</v>
      </c>
      <c r="D238" s="459">
        <v>333.75</v>
      </c>
      <c r="E238" s="459">
        <v>210</v>
      </c>
      <c r="F238" s="459">
        <v>60.75</v>
      </c>
      <c r="G238" s="459">
        <v>15.75</v>
      </c>
      <c r="L238" s="17"/>
      <c r="M238" s="17"/>
      <c r="R238" s="459">
        <v>333.75</v>
      </c>
      <c r="S238" s="459">
        <v>210</v>
      </c>
      <c r="T238" s="459">
        <v>60.75</v>
      </c>
      <c r="U238" s="459">
        <v>15.75</v>
      </c>
    </row>
    <row r="239" spans="1:22" s="459" customFormat="1" ht="13.8">
      <c r="A239" s="163" t="s">
        <v>628</v>
      </c>
      <c r="H239" s="17"/>
      <c r="I239" s="163"/>
      <c r="L239" s="17"/>
      <c r="M239" s="17"/>
      <c r="V239" s="17"/>
    </row>
    <row r="240" spans="1:22" s="459" customFormat="1">
      <c r="A240" s="459" t="s">
        <v>779</v>
      </c>
      <c r="B240" s="459">
        <v>19</v>
      </c>
      <c r="C240" s="459" t="s">
        <v>780</v>
      </c>
      <c r="D240" s="459">
        <v>133.5</v>
      </c>
      <c r="E240" s="459">
        <v>66.75</v>
      </c>
      <c r="F240" s="459">
        <v>255.75</v>
      </c>
      <c r="G240" s="459">
        <v>139.5</v>
      </c>
      <c r="H240" s="17"/>
      <c r="L240" s="17"/>
      <c r="M240" s="17"/>
      <c r="N240" s="459">
        <v>255.75</v>
      </c>
      <c r="O240" s="459">
        <v>135.75</v>
      </c>
      <c r="R240" s="459">
        <v>133.5</v>
      </c>
      <c r="S240" s="459">
        <v>66.75</v>
      </c>
      <c r="T240" s="459">
        <v>255.75</v>
      </c>
      <c r="U240" s="459">
        <v>139.5</v>
      </c>
      <c r="V240" s="17"/>
    </row>
    <row r="241" spans="3:22" s="459" customFormat="1">
      <c r="C241" s="459" t="s">
        <v>92</v>
      </c>
      <c r="D241" s="459">
        <v>329.25</v>
      </c>
      <c r="E241" s="459">
        <v>115.5</v>
      </c>
      <c r="F241" s="459">
        <v>48.75</v>
      </c>
      <c r="G241" s="459">
        <v>21</v>
      </c>
      <c r="H241" s="17"/>
      <c r="L241" s="17"/>
      <c r="M241" s="17"/>
      <c r="N241" s="459">
        <v>60</v>
      </c>
      <c r="O241" s="459">
        <v>15.75</v>
      </c>
      <c r="R241" s="459">
        <v>329.25</v>
      </c>
      <c r="S241" s="459">
        <v>115.5</v>
      </c>
      <c r="T241" s="459">
        <v>48.75</v>
      </c>
      <c r="U241" s="459">
        <v>21</v>
      </c>
      <c r="V241" s="17"/>
    </row>
    <row r="242" spans="3:22" s="459" customFormat="1">
      <c r="C242" s="459" t="s">
        <v>362</v>
      </c>
      <c r="D242" s="459">
        <v>329.25</v>
      </c>
      <c r="E242" s="459">
        <v>84</v>
      </c>
      <c r="F242" s="459">
        <v>48.75</v>
      </c>
      <c r="G242" s="459">
        <v>21</v>
      </c>
      <c r="H242" s="17"/>
      <c r="L242" s="17"/>
      <c r="M242" s="17"/>
      <c r="N242" s="459">
        <v>110.25</v>
      </c>
      <c r="O242" s="459">
        <v>15.75</v>
      </c>
      <c r="R242" s="459">
        <v>329.25</v>
      </c>
      <c r="S242" s="459">
        <v>84</v>
      </c>
      <c r="T242" s="459">
        <v>48.75</v>
      </c>
      <c r="U242" s="459">
        <v>21</v>
      </c>
      <c r="V242" s="17"/>
    </row>
    <row r="243" spans="3:22" s="459" customFormat="1">
      <c r="C243" s="459" t="s">
        <v>591</v>
      </c>
      <c r="D243" s="459">
        <v>198</v>
      </c>
      <c r="E243" s="459">
        <v>126</v>
      </c>
      <c r="F243" s="459">
        <v>69.75</v>
      </c>
      <c r="G243" s="459">
        <v>17.25</v>
      </c>
      <c r="H243" s="17"/>
      <c r="L243" s="17"/>
      <c r="M243" s="17"/>
      <c r="N243" s="459">
        <v>36.75</v>
      </c>
      <c r="O243" s="459">
        <v>15.75</v>
      </c>
      <c r="R243" s="459">
        <v>198</v>
      </c>
      <c r="S243" s="459">
        <v>126</v>
      </c>
      <c r="T243" s="459">
        <v>69.75</v>
      </c>
      <c r="U243" s="459">
        <v>17.25</v>
      </c>
      <c r="V243" s="17"/>
    </row>
    <row r="244" spans="3:22" s="459" customFormat="1">
      <c r="C244" s="459" t="s">
        <v>2024</v>
      </c>
      <c r="D244" s="459">
        <v>198</v>
      </c>
      <c r="E244" s="459">
        <v>141.75</v>
      </c>
      <c r="F244" s="459">
        <v>148.5</v>
      </c>
      <c r="G244" s="459">
        <v>17.25</v>
      </c>
      <c r="H244" s="17"/>
      <c r="L244" s="17"/>
      <c r="M244" s="17"/>
      <c r="N244" s="459">
        <v>110.25</v>
      </c>
      <c r="O244" s="459">
        <v>15.75</v>
      </c>
      <c r="R244" s="459">
        <v>198</v>
      </c>
      <c r="S244" s="459">
        <v>141.75</v>
      </c>
      <c r="T244" s="459">
        <v>148.5</v>
      </c>
      <c r="U244" s="459">
        <v>17.25</v>
      </c>
      <c r="V244" s="17"/>
    </row>
    <row r="245" spans="3:22" s="459" customFormat="1">
      <c r="C245" s="459" t="s">
        <v>1566</v>
      </c>
      <c r="D245" s="459">
        <v>198</v>
      </c>
      <c r="E245" s="459">
        <v>110.25</v>
      </c>
      <c r="F245" s="459">
        <v>102.75</v>
      </c>
      <c r="G245" s="459">
        <v>17.25</v>
      </c>
      <c r="H245" s="17"/>
      <c r="L245" s="17"/>
      <c r="M245" s="17"/>
      <c r="N245" s="459">
        <v>36.75</v>
      </c>
      <c r="O245" s="459">
        <v>15.75</v>
      </c>
      <c r="R245" s="459">
        <v>198</v>
      </c>
      <c r="S245" s="459">
        <v>110.25</v>
      </c>
      <c r="T245" s="459">
        <v>102.75</v>
      </c>
      <c r="U245" s="459">
        <v>17.25</v>
      </c>
      <c r="V245" s="17"/>
    </row>
    <row r="246" spans="3:22" s="459" customFormat="1">
      <c r="C246" s="459" t="s">
        <v>588</v>
      </c>
      <c r="D246" s="459">
        <v>199.5</v>
      </c>
      <c r="E246" s="459">
        <v>183</v>
      </c>
      <c r="F246" s="459">
        <v>36.75</v>
      </c>
      <c r="G246" s="459">
        <v>15.75</v>
      </c>
      <c r="H246" s="17"/>
      <c r="L246" s="17"/>
      <c r="M246" s="17"/>
      <c r="N246" s="459">
        <v>110.25</v>
      </c>
      <c r="O246" s="459">
        <v>15.75</v>
      </c>
      <c r="R246" s="459">
        <v>199.5</v>
      </c>
      <c r="S246" s="459">
        <v>183</v>
      </c>
      <c r="T246" s="459">
        <v>36.75</v>
      </c>
      <c r="U246" s="459">
        <v>15.75</v>
      </c>
      <c r="V246" s="17"/>
    </row>
    <row r="247" spans="3:22" s="459" customFormat="1">
      <c r="C247" s="459" t="s">
        <v>589</v>
      </c>
      <c r="D247" s="459">
        <v>199.5</v>
      </c>
      <c r="E247" s="459">
        <v>160.5</v>
      </c>
      <c r="F247" s="459">
        <v>36.75</v>
      </c>
      <c r="G247" s="459">
        <v>15.75</v>
      </c>
      <c r="H247" s="17"/>
      <c r="L247" s="17"/>
      <c r="M247" s="17"/>
      <c r="N247" s="459">
        <v>96.75</v>
      </c>
      <c r="O247" s="459">
        <v>15.75</v>
      </c>
      <c r="R247" s="459">
        <v>199.5</v>
      </c>
      <c r="S247" s="459">
        <v>160.5</v>
      </c>
      <c r="T247" s="459">
        <v>36.75</v>
      </c>
      <c r="U247" s="459">
        <v>15.75</v>
      </c>
      <c r="V247" s="17"/>
    </row>
    <row r="248" spans="3:22" s="459" customFormat="1">
      <c r="C248" s="459" t="s">
        <v>1383</v>
      </c>
      <c r="D248" s="459">
        <v>213</v>
      </c>
      <c r="E248" s="459">
        <v>159.75</v>
      </c>
      <c r="F248" s="459">
        <v>71.25</v>
      </c>
      <c r="G248" s="459">
        <v>15.75</v>
      </c>
      <c r="H248" s="17"/>
      <c r="L248" s="17"/>
      <c r="M248" s="17"/>
      <c r="N248" s="459">
        <v>71.25</v>
      </c>
      <c r="O248" s="459">
        <v>15.75</v>
      </c>
      <c r="R248" s="459">
        <v>213</v>
      </c>
      <c r="S248" s="459">
        <v>159.75</v>
      </c>
      <c r="T248" s="459">
        <v>71.25</v>
      </c>
      <c r="U248" s="459">
        <v>15.75</v>
      </c>
      <c r="V248" s="17"/>
    </row>
    <row r="249" spans="3:22" s="459" customFormat="1">
      <c r="C249" s="459" t="s">
        <v>1180</v>
      </c>
      <c r="D249" s="459">
        <v>201.75</v>
      </c>
      <c r="E249" s="459">
        <v>90</v>
      </c>
      <c r="F249" s="459">
        <v>110.25</v>
      </c>
      <c r="G249" s="459">
        <v>15.75</v>
      </c>
      <c r="H249" s="17"/>
      <c r="L249" s="17"/>
      <c r="M249" s="17"/>
      <c r="N249" s="459">
        <v>60.75</v>
      </c>
      <c r="O249" s="459">
        <v>15.75</v>
      </c>
      <c r="R249" s="459">
        <v>201.75</v>
      </c>
      <c r="S249" s="459">
        <v>90</v>
      </c>
      <c r="T249" s="459">
        <v>110.25</v>
      </c>
      <c r="U249" s="459">
        <v>15.75</v>
      </c>
      <c r="V249" s="17"/>
    </row>
    <row r="250" spans="3:22" s="459" customFormat="1">
      <c r="C250" s="459" t="s">
        <v>106</v>
      </c>
      <c r="D250" s="459">
        <v>201.75</v>
      </c>
      <c r="E250" s="459">
        <v>116.25</v>
      </c>
      <c r="F250" s="459">
        <v>110.25</v>
      </c>
      <c r="G250" s="459">
        <v>15.75</v>
      </c>
      <c r="H250" s="17"/>
      <c r="L250" s="17"/>
      <c r="M250" s="17"/>
      <c r="N250" s="459">
        <v>48.75</v>
      </c>
      <c r="O250" s="459">
        <v>21</v>
      </c>
      <c r="R250" s="459">
        <v>201.75</v>
      </c>
      <c r="S250" s="459">
        <v>116.25</v>
      </c>
      <c r="T250" s="459">
        <v>110.25</v>
      </c>
      <c r="U250" s="459">
        <v>15.75</v>
      </c>
      <c r="V250" s="17"/>
    </row>
    <row r="251" spans="3:22" s="459" customFormat="1">
      <c r="C251" s="459" t="s">
        <v>1079</v>
      </c>
      <c r="D251" s="459">
        <v>201.75</v>
      </c>
      <c r="E251" s="459">
        <v>141.75</v>
      </c>
      <c r="F251" s="459">
        <v>110.25</v>
      </c>
      <c r="G251" s="459">
        <v>15.75</v>
      </c>
      <c r="H251" s="17"/>
      <c r="L251" s="17"/>
      <c r="M251" s="17"/>
      <c r="N251" s="459">
        <v>48.75</v>
      </c>
      <c r="O251" s="459">
        <v>21</v>
      </c>
      <c r="R251" s="459">
        <v>201.75</v>
      </c>
      <c r="S251" s="459">
        <v>141.75</v>
      </c>
      <c r="T251" s="459">
        <v>110.25</v>
      </c>
      <c r="U251" s="459">
        <v>15.75</v>
      </c>
      <c r="V251" s="17"/>
    </row>
    <row r="252" spans="3:22" s="459" customFormat="1">
      <c r="C252" s="459" t="s">
        <v>1217</v>
      </c>
      <c r="D252" s="459">
        <v>240</v>
      </c>
      <c r="E252" s="459">
        <v>183</v>
      </c>
      <c r="F252" s="459">
        <v>106.5</v>
      </c>
      <c r="G252" s="459">
        <v>15.75</v>
      </c>
      <c r="H252" s="17"/>
      <c r="L252" s="17"/>
      <c r="M252" s="17"/>
      <c r="N252" s="459">
        <v>102.75</v>
      </c>
      <c r="O252" s="459">
        <v>16.5</v>
      </c>
      <c r="R252" s="459">
        <v>240</v>
      </c>
      <c r="S252" s="459">
        <v>183</v>
      </c>
      <c r="T252" s="459">
        <v>106.5</v>
      </c>
      <c r="U252" s="459">
        <v>15.75</v>
      </c>
      <c r="V252" s="17"/>
    </row>
    <row r="253" spans="3:22" s="459" customFormat="1">
      <c r="C253" s="459" t="s">
        <v>590</v>
      </c>
      <c r="D253" s="459">
        <v>241.5</v>
      </c>
      <c r="E253" s="459">
        <v>162</v>
      </c>
      <c r="F253" s="459">
        <v>50.25</v>
      </c>
      <c r="G253" s="459">
        <v>15.75</v>
      </c>
      <c r="H253" s="17"/>
      <c r="L253" s="17"/>
      <c r="M253" s="17"/>
      <c r="N253" s="459">
        <v>106.5</v>
      </c>
      <c r="O253" s="459">
        <v>15.75</v>
      </c>
      <c r="R253" s="459">
        <v>241.5</v>
      </c>
      <c r="S253" s="459">
        <v>162</v>
      </c>
      <c r="T253" s="459">
        <v>50.25</v>
      </c>
      <c r="U253" s="459">
        <v>15.75</v>
      </c>
      <c r="V253" s="17"/>
    </row>
    <row r="254" spans="3:22" s="459" customFormat="1">
      <c r="C254" s="459" t="s">
        <v>1080</v>
      </c>
      <c r="D254" s="459">
        <v>204.75</v>
      </c>
      <c r="E254" s="459">
        <v>142.5</v>
      </c>
      <c r="F254" s="459">
        <v>96.75</v>
      </c>
      <c r="G254" s="459">
        <v>15.75</v>
      </c>
      <c r="H254" s="17"/>
      <c r="L254" s="17"/>
      <c r="M254" s="17"/>
      <c r="N254" s="459">
        <v>36.75</v>
      </c>
      <c r="O254" s="459">
        <v>15.75</v>
      </c>
      <c r="R254" s="459">
        <v>204.75</v>
      </c>
      <c r="S254" s="459">
        <v>142.5</v>
      </c>
      <c r="T254" s="459">
        <v>96.75</v>
      </c>
      <c r="U254" s="459">
        <v>15.75</v>
      </c>
      <c r="V254" s="17"/>
    </row>
    <row r="255" spans="3:22" s="459" customFormat="1">
      <c r="C255" s="459" t="s">
        <v>1384</v>
      </c>
      <c r="D255" s="459">
        <v>215.25</v>
      </c>
      <c r="E255" s="459">
        <v>177</v>
      </c>
      <c r="F255" s="459">
        <v>60.75</v>
      </c>
      <c r="G255" s="459">
        <v>15.75</v>
      </c>
      <c r="H255" s="17"/>
      <c r="L255" s="17"/>
      <c r="M255" s="17"/>
      <c r="N255" s="459">
        <v>36.75</v>
      </c>
      <c r="O255" s="459">
        <v>15.75</v>
      </c>
      <c r="R255" s="459">
        <v>215.25</v>
      </c>
      <c r="S255" s="459">
        <v>177</v>
      </c>
      <c r="T255" s="459">
        <v>60.75</v>
      </c>
      <c r="U255" s="459">
        <v>15.75</v>
      </c>
      <c r="V255" s="17"/>
    </row>
    <row r="256" spans="3:22" s="459" customFormat="1">
      <c r="C256" s="459" t="s">
        <v>1179</v>
      </c>
      <c r="D256" s="459">
        <v>140.25</v>
      </c>
      <c r="E256" s="459">
        <v>89.25</v>
      </c>
      <c r="F256" s="459">
        <v>60</v>
      </c>
      <c r="G256" s="459">
        <v>15.75</v>
      </c>
      <c r="H256" s="17"/>
      <c r="L256" s="17"/>
      <c r="M256" s="17"/>
      <c r="N256" s="459">
        <v>50.25</v>
      </c>
      <c r="O256" s="459">
        <v>15.75</v>
      </c>
      <c r="R256" s="459">
        <v>140.25</v>
      </c>
      <c r="S256" s="459">
        <v>89.25</v>
      </c>
      <c r="T256" s="459">
        <v>60</v>
      </c>
      <c r="U256" s="459">
        <v>15.75</v>
      </c>
      <c r="V256" s="17"/>
    </row>
    <row r="257" spans="1:22" s="459" customFormat="1">
      <c r="C257" s="459" t="s">
        <v>105</v>
      </c>
      <c r="D257" s="459">
        <v>165.75</v>
      </c>
      <c r="E257" s="459">
        <v>117.75</v>
      </c>
      <c r="F257" s="459">
        <v>36.75</v>
      </c>
      <c r="G257" s="459">
        <v>15.75</v>
      </c>
      <c r="H257" s="17"/>
      <c r="L257" s="17"/>
      <c r="M257" s="17"/>
      <c r="N257" s="459">
        <v>69.75</v>
      </c>
      <c r="O257" s="459">
        <v>16.5</v>
      </c>
      <c r="R257" s="459">
        <v>165.75</v>
      </c>
      <c r="S257" s="459">
        <v>117.75</v>
      </c>
      <c r="T257" s="459">
        <v>36.75</v>
      </c>
      <c r="U257" s="459">
        <v>15.75</v>
      </c>
      <c r="V257" s="17"/>
    </row>
    <row r="258" spans="1:22" s="459" customFormat="1">
      <c r="C258" s="459" t="s">
        <v>481</v>
      </c>
      <c r="D258" s="459">
        <v>165</v>
      </c>
      <c r="E258" s="459">
        <v>141.75</v>
      </c>
      <c r="F258" s="459">
        <v>36.75</v>
      </c>
      <c r="G258" s="459">
        <v>15.75</v>
      </c>
      <c r="H258" s="17"/>
      <c r="L258" s="17"/>
      <c r="M258" s="17"/>
      <c r="R258" s="459">
        <v>165</v>
      </c>
      <c r="S258" s="459">
        <v>141.75</v>
      </c>
      <c r="T258" s="459">
        <v>36.75</v>
      </c>
      <c r="U258" s="459">
        <v>15.75</v>
      </c>
      <c r="V258" s="17"/>
    </row>
    <row r="259" spans="1:22" s="459" customFormat="1" ht="13.8">
      <c r="A259" s="163" t="s">
        <v>592</v>
      </c>
      <c r="L259" s="17"/>
      <c r="M259" s="17"/>
    </row>
    <row r="260" spans="1:22" s="459" customFormat="1">
      <c r="A260" s="459" t="s">
        <v>779</v>
      </c>
      <c r="B260" s="459">
        <v>9</v>
      </c>
      <c r="C260" s="459" t="s">
        <v>780</v>
      </c>
      <c r="D260" s="459">
        <v>75</v>
      </c>
      <c r="E260" s="459">
        <v>49.5</v>
      </c>
      <c r="F260" s="459">
        <v>255.75</v>
      </c>
      <c r="G260" s="459">
        <v>119.25</v>
      </c>
      <c r="L260" s="17"/>
      <c r="M260" s="17"/>
      <c r="R260" s="459">
        <v>75</v>
      </c>
      <c r="S260" s="459">
        <v>49.5</v>
      </c>
      <c r="T260" s="459">
        <v>255.75</v>
      </c>
      <c r="U260" s="459">
        <v>119.25</v>
      </c>
    </row>
    <row r="261" spans="1:22" s="459" customFormat="1">
      <c r="C261" s="459" t="s">
        <v>92</v>
      </c>
      <c r="D261" s="459">
        <v>267.75</v>
      </c>
      <c r="E261" s="459">
        <v>99.75</v>
      </c>
      <c r="F261" s="459">
        <v>52.5</v>
      </c>
      <c r="G261" s="459">
        <v>21</v>
      </c>
      <c r="L261" s="17"/>
      <c r="M261" s="17"/>
      <c r="R261" s="459">
        <v>267.75</v>
      </c>
      <c r="S261" s="459">
        <v>99.75</v>
      </c>
      <c r="T261" s="459">
        <v>52.5</v>
      </c>
      <c r="U261" s="459">
        <v>21</v>
      </c>
    </row>
    <row r="262" spans="1:22" s="459" customFormat="1">
      <c r="C262" s="459" t="s">
        <v>362</v>
      </c>
      <c r="D262" s="459">
        <v>267.75</v>
      </c>
      <c r="E262" s="459">
        <v>66.75</v>
      </c>
      <c r="F262" s="459">
        <v>52.5</v>
      </c>
      <c r="G262" s="459">
        <v>21</v>
      </c>
      <c r="L262" s="17"/>
      <c r="M262" s="17"/>
      <c r="R262" s="459">
        <v>267.75</v>
      </c>
      <c r="S262" s="459">
        <v>66.75</v>
      </c>
      <c r="T262" s="459">
        <v>52.5</v>
      </c>
      <c r="U262" s="459">
        <v>21</v>
      </c>
    </row>
    <row r="263" spans="1:22" s="459" customFormat="1">
      <c r="C263" s="459" t="s">
        <v>1571</v>
      </c>
      <c r="D263" s="459">
        <v>86.25</v>
      </c>
      <c r="E263" s="459">
        <v>136.5</v>
      </c>
      <c r="F263" s="459">
        <v>52.5</v>
      </c>
      <c r="G263" s="459">
        <v>15.75</v>
      </c>
      <c r="L263" s="17"/>
      <c r="M263" s="17"/>
      <c r="R263" s="459">
        <v>86.25</v>
      </c>
      <c r="S263" s="459">
        <v>136.5</v>
      </c>
      <c r="T263" s="459">
        <v>52.5</v>
      </c>
      <c r="U263" s="459">
        <v>15.75</v>
      </c>
    </row>
    <row r="264" spans="1:22" s="459" customFormat="1">
      <c r="C264" s="459" t="s">
        <v>1564</v>
      </c>
      <c r="D264" s="459">
        <v>86.25</v>
      </c>
      <c r="E264" s="459">
        <v>78.75</v>
      </c>
      <c r="F264" s="459">
        <v>52.5</v>
      </c>
      <c r="G264" s="459">
        <v>15.75</v>
      </c>
      <c r="L264" s="17"/>
      <c r="M264" s="17"/>
      <c r="R264" s="459">
        <v>86.25</v>
      </c>
      <c r="S264" s="459">
        <v>78.75</v>
      </c>
      <c r="T264" s="459">
        <v>52.5</v>
      </c>
      <c r="U264" s="459">
        <v>15.75</v>
      </c>
    </row>
    <row r="265" spans="1:22" s="459" customFormat="1">
      <c r="C265" s="459" t="s">
        <v>1565</v>
      </c>
      <c r="D265" s="459">
        <v>86.25</v>
      </c>
      <c r="E265" s="459">
        <v>105</v>
      </c>
      <c r="F265" s="459">
        <v>52.5</v>
      </c>
      <c r="G265" s="459">
        <v>15.75</v>
      </c>
      <c r="L265" s="17"/>
      <c r="M265" s="17"/>
      <c r="R265" s="459">
        <v>86.25</v>
      </c>
      <c r="S265" s="459">
        <v>105</v>
      </c>
      <c r="T265" s="459">
        <v>52.5</v>
      </c>
      <c r="U265" s="459">
        <v>15.75</v>
      </c>
    </row>
    <row r="266" spans="1:22" s="459" customFormat="1">
      <c r="C266" s="459" t="s">
        <v>626</v>
      </c>
      <c r="D266" s="459">
        <v>141.75</v>
      </c>
      <c r="E266" s="459">
        <v>136.5</v>
      </c>
      <c r="F266" s="459">
        <v>97.5</v>
      </c>
      <c r="G266" s="459">
        <v>15.75</v>
      </c>
      <c r="L266" s="17"/>
      <c r="M266" s="17"/>
      <c r="R266" s="459">
        <v>141.75</v>
      </c>
      <c r="S266" s="459">
        <v>136.5</v>
      </c>
      <c r="T266" s="459">
        <v>97.5</v>
      </c>
      <c r="U266" s="459">
        <v>15.75</v>
      </c>
    </row>
    <row r="267" spans="1:22" s="459" customFormat="1">
      <c r="C267" s="459" t="s">
        <v>1572</v>
      </c>
      <c r="D267" s="459">
        <v>141.75</v>
      </c>
      <c r="E267" s="459">
        <v>78.75</v>
      </c>
      <c r="F267" s="459">
        <v>120.75</v>
      </c>
      <c r="G267" s="459">
        <v>15.75</v>
      </c>
      <c r="L267" s="17"/>
      <c r="M267" s="17"/>
      <c r="R267" s="459">
        <v>141.75</v>
      </c>
      <c r="S267" s="459">
        <v>78.75</v>
      </c>
      <c r="T267" s="459">
        <v>120.75</v>
      </c>
      <c r="U267" s="459">
        <v>15.75</v>
      </c>
    </row>
    <row r="268" spans="1:22" s="459" customFormat="1">
      <c r="C268" s="459" t="s">
        <v>1274</v>
      </c>
      <c r="D268" s="459">
        <v>139.5</v>
      </c>
      <c r="E268" s="459">
        <v>105</v>
      </c>
      <c r="F268" s="459">
        <v>124.5</v>
      </c>
      <c r="G268" s="459">
        <v>15.75</v>
      </c>
      <c r="L268" s="17"/>
      <c r="M268" s="17"/>
      <c r="R268" s="459">
        <v>139.5</v>
      </c>
      <c r="S268" s="459">
        <v>105</v>
      </c>
      <c r="T268" s="459">
        <v>124.5</v>
      </c>
      <c r="U268" s="459">
        <v>15.75</v>
      </c>
    </row>
    <row r="269" spans="1:22" s="459" customFormat="1" ht="13.8">
      <c r="A269" s="163" t="s">
        <v>173</v>
      </c>
      <c r="L269" s="17"/>
      <c r="M269" s="17"/>
    </row>
    <row r="270" spans="1:22" s="459" customFormat="1">
      <c r="A270" s="459" t="s">
        <v>779</v>
      </c>
      <c r="B270" s="459">
        <v>17</v>
      </c>
      <c r="C270" s="459" t="s">
        <v>780</v>
      </c>
      <c r="D270" s="459">
        <v>70.5</v>
      </c>
      <c r="E270" s="459">
        <v>28.5</v>
      </c>
      <c r="F270" s="459">
        <v>231.75</v>
      </c>
      <c r="G270" s="459">
        <v>199.5</v>
      </c>
      <c r="L270" s="17"/>
      <c r="M270" s="17"/>
      <c r="R270" s="459">
        <v>70.5</v>
      </c>
      <c r="S270" s="459">
        <v>28.5</v>
      </c>
      <c r="T270" s="459">
        <v>231.75</v>
      </c>
      <c r="U270" s="459">
        <v>199.5</v>
      </c>
    </row>
    <row r="271" spans="1:22" s="459" customFormat="1">
      <c r="C271" s="459" t="s">
        <v>92</v>
      </c>
      <c r="D271" s="459">
        <v>231.75</v>
      </c>
      <c r="E271" s="459">
        <v>81</v>
      </c>
      <c r="F271" s="459">
        <v>52.5</v>
      </c>
      <c r="G271" s="459">
        <v>24</v>
      </c>
      <c r="L271" s="17"/>
      <c r="M271" s="17"/>
      <c r="R271" s="459">
        <v>231.75</v>
      </c>
      <c r="S271" s="459">
        <v>81</v>
      </c>
      <c r="T271" s="459">
        <v>52.5</v>
      </c>
      <c r="U271" s="459">
        <v>24</v>
      </c>
    </row>
    <row r="272" spans="1:22" s="459" customFormat="1">
      <c r="C272" s="459" t="s">
        <v>362</v>
      </c>
      <c r="D272" s="459">
        <v>231.75</v>
      </c>
      <c r="E272" s="459">
        <v>49.5</v>
      </c>
      <c r="F272" s="459">
        <v>52.5</v>
      </c>
      <c r="G272" s="459">
        <v>24</v>
      </c>
      <c r="L272" s="17"/>
      <c r="M272" s="17"/>
      <c r="R272" s="459">
        <v>231.75</v>
      </c>
      <c r="S272" s="459">
        <v>49.5</v>
      </c>
      <c r="T272" s="459">
        <v>52.5</v>
      </c>
      <c r="U272" s="459">
        <v>24</v>
      </c>
    </row>
    <row r="273" spans="1:21" s="459" customFormat="1">
      <c r="C273" s="459" t="s">
        <v>1565</v>
      </c>
      <c r="D273" s="459">
        <v>91.5</v>
      </c>
      <c r="E273" s="459">
        <v>86.25</v>
      </c>
      <c r="F273" s="459">
        <v>57.75</v>
      </c>
      <c r="G273" s="459">
        <v>15.75</v>
      </c>
      <c r="L273" s="17"/>
      <c r="M273" s="17"/>
      <c r="R273" s="459">
        <v>91.5</v>
      </c>
      <c r="S273" s="459">
        <v>86.25</v>
      </c>
      <c r="T273" s="459">
        <v>57.75</v>
      </c>
      <c r="U273" s="459">
        <v>15.75</v>
      </c>
    </row>
    <row r="274" spans="1:21" s="459" customFormat="1">
      <c r="C274" s="459" t="s">
        <v>1564</v>
      </c>
      <c r="D274" s="459">
        <v>91.5</v>
      </c>
      <c r="E274" s="459">
        <v>65.25</v>
      </c>
      <c r="F274" s="459">
        <v>57.75</v>
      </c>
      <c r="G274" s="459">
        <v>15.75</v>
      </c>
      <c r="L274" s="17"/>
      <c r="M274" s="17"/>
      <c r="R274" s="459">
        <v>91.5</v>
      </c>
      <c r="S274" s="459">
        <v>65.25</v>
      </c>
      <c r="T274" s="459">
        <v>57.75</v>
      </c>
      <c r="U274" s="459">
        <v>15.75</v>
      </c>
    </row>
    <row r="275" spans="1:21" s="459" customFormat="1">
      <c r="C275" s="459" t="s">
        <v>1704</v>
      </c>
      <c r="D275" s="459">
        <v>91.5</v>
      </c>
      <c r="E275" s="459">
        <v>154.5</v>
      </c>
      <c r="F275" s="459">
        <v>63</v>
      </c>
      <c r="G275" s="459">
        <v>15.75</v>
      </c>
      <c r="L275" s="17"/>
      <c r="M275" s="17"/>
      <c r="R275" s="459">
        <v>91.5</v>
      </c>
      <c r="S275" s="459">
        <v>154.5</v>
      </c>
      <c r="T275" s="459">
        <v>63</v>
      </c>
      <c r="U275" s="459">
        <v>15.75</v>
      </c>
    </row>
    <row r="276" spans="1:21" s="459" customFormat="1">
      <c r="C276" s="459" t="s">
        <v>1705</v>
      </c>
      <c r="D276" s="459">
        <v>91.5</v>
      </c>
      <c r="E276" s="459">
        <v>175.5</v>
      </c>
      <c r="F276" s="459">
        <v>63</v>
      </c>
      <c r="G276" s="459">
        <v>15.75</v>
      </c>
      <c r="L276" s="17"/>
      <c r="M276" s="17"/>
      <c r="R276" s="459">
        <v>91.5</v>
      </c>
      <c r="S276" s="459">
        <v>175.5</v>
      </c>
      <c r="T276" s="459">
        <v>63</v>
      </c>
      <c r="U276" s="459">
        <v>15.75</v>
      </c>
    </row>
    <row r="277" spans="1:21" s="459" customFormat="1">
      <c r="C277" s="459" t="s">
        <v>1706</v>
      </c>
      <c r="D277" s="459">
        <v>91.5</v>
      </c>
      <c r="E277" s="459">
        <v>196.5</v>
      </c>
      <c r="F277" s="459">
        <v>63</v>
      </c>
      <c r="G277" s="459">
        <v>15.75</v>
      </c>
      <c r="L277" s="17"/>
      <c r="M277" s="17"/>
      <c r="R277" s="459">
        <v>91.5</v>
      </c>
      <c r="S277" s="459">
        <v>196.5</v>
      </c>
      <c r="T277" s="459">
        <v>63</v>
      </c>
      <c r="U277" s="459">
        <v>15.75</v>
      </c>
    </row>
    <row r="278" spans="1:21" s="459" customFormat="1">
      <c r="C278" s="459" t="s">
        <v>1707</v>
      </c>
      <c r="D278" s="459">
        <v>91.5</v>
      </c>
      <c r="E278" s="459">
        <v>107.25</v>
      </c>
      <c r="F278" s="459">
        <v>57.75</v>
      </c>
      <c r="G278" s="459">
        <v>15.75</v>
      </c>
      <c r="L278" s="17"/>
      <c r="M278" s="17"/>
      <c r="R278" s="459">
        <v>91.5</v>
      </c>
      <c r="S278" s="459">
        <v>107.25</v>
      </c>
      <c r="T278" s="459">
        <v>57.75</v>
      </c>
      <c r="U278" s="459">
        <v>15.75</v>
      </c>
    </row>
    <row r="279" spans="1:21" s="459" customFormat="1">
      <c r="C279" s="459" t="s">
        <v>1546</v>
      </c>
      <c r="D279" s="459">
        <v>81</v>
      </c>
      <c r="E279" s="459">
        <v>54.75</v>
      </c>
      <c r="F279" s="459">
        <v>118.5</v>
      </c>
      <c r="G279" s="459">
        <v>73.5</v>
      </c>
      <c r="L279" s="17"/>
      <c r="M279" s="17"/>
      <c r="R279" s="459">
        <v>81</v>
      </c>
      <c r="S279" s="459">
        <v>54.75</v>
      </c>
      <c r="T279" s="459">
        <v>118.5</v>
      </c>
      <c r="U279" s="459">
        <v>73.5</v>
      </c>
    </row>
    <row r="280" spans="1:21" s="459" customFormat="1">
      <c r="C280" s="459" t="s">
        <v>1139</v>
      </c>
      <c r="D280" s="459">
        <v>81</v>
      </c>
      <c r="E280" s="459">
        <v>144</v>
      </c>
      <c r="F280" s="459">
        <v>118.5</v>
      </c>
      <c r="G280" s="459">
        <v>73.5</v>
      </c>
      <c r="L280" s="17"/>
      <c r="M280" s="17"/>
      <c r="R280" s="459">
        <v>81</v>
      </c>
      <c r="S280" s="459">
        <v>144</v>
      </c>
      <c r="T280" s="459">
        <v>118.5</v>
      </c>
      <c r="U280" s="459">
        <v>73.5</v>
      </c>
    </row>
    <row r="281" spans="1:21" s="459" customFormat="1">
      <c r="C281" s="459" t="s">
        <v>1081</v>
      </c>
      <c r="D281" s="459">
        <v>154.5</v>
      </c>
      <c r="E281" s="459">
        <v>65.25</v>
      </c>
      <c r="F281" s="459">
        <v>26.25</v>
      </c>
      <c r="G281" s="459">
        <v>15.75</v>
      </c>
      <c r="L281" s="17"/>
      <c r="M281" s="17"/>
      <c r="R281" s="459">
        <v>154.5</v>
      </c>
      <c r="S281" s="459">
        <v>65.25</v>
      </c>
      <c r="T281" s="459">
        <v>26.25</v>
      </c>
      <c r="U281" s="459">
        <v>15.75</v>
      </c>
    </row>
    <row r="282" spans="1:21" s="459" customFormat="1">
      <c r="C282" s="459" t="s">
        <v>1400</v>
      </c>
      <c r="D282" s="459">
        <v>159.75</v>
      </c>
      <c r="E282" s="459">
        <v>154.5</v>
      </c>
      <c r="F282" s="459">
        <v>26.25</v>
      </c>
      <c r="G282" s="459">
        <v>15.75</v>
      </c>
      <c r="L282" s="17"/>
      <c r="M282" s="17"/>
      <c r="R282" s="459">
        <v>159.75</v>
      </c>
      <c r="S282" s="459">
        <v>154.5</v>
      </c>
      <c r="T282" s="459">
        <v>26.25</v>
      </c>
      <c r="U282" s="459">
        <v>15.75</v>
      </c>
    </row>
    <row r="283" spans="1:21" s="459" customFormat="1">
      <c r="C283" s="459" t="s">
        <v>1547</v>
      </c>
      <c r="D283" s="459">
        <v>159.75</v>
      </c>
      <c r="E283" s="459">
        <v>175.5</v>
      </c>
      <c r="F283" s="459">
        <v>26.25</v>
      </c>
      <c r="G283" s="459">
        <v>15.75</v>
      </c>
      <c r="L283" s="17"/>
      <c r="M283" s="17"/>
      <c r="R283" s="459">
        <v>159.75</v>
      </c>
      <c r="S283" s="459">
        <v>175.5</v>
      </c>
      <c r="T283" s="459">
        <v>26.25</v>
      </c>
      <c r="U283" s="459">
        <v>15.75</v>
      </c>
    </row>
    <row r="284" spans="1:21" s="459" customFormat="1">
      <c r="C284" s="459" t="s">
        <v>1082</v>
      </c>
      <c r="D284" s="459">
        <v>154.5</v>
      </c>
      <c r="E284" s="459">
        <v>86.25</v>
      </c>
      <c r="F284" s="459">
        <v>26.25</v>
      </c>
      <c r="G284" s="459">
        <v>15.75</v>
      </c>
      <c r="L284" s="17"/>
      <c r="M284" s="17"/>
      <c r="R284" s="459">
        <v>154.5</v>
      </c>
      <c r="S284" s="459">
        <v>86.25</v>
      </c>
      <c r="T284" s="459">
        <v>26.25</v>
      </c>
      <c r="U284" s="459">
        <v>15.75</v>
      </c>
    </row>
    <row r="285" spans="1:21" s="459" customFormat="1">
      <c r="C285" s="459" t="s">
        <v>1548</v>
      </c>
      <c r="D285" s="459">
        <v>159.75</v>
      </c>
      <c r="E285" s="459">
        <v>196.5</v>
      </c>
      <c r="F285" s="459">
        <v>26.25</v>
      </c>
      <c r="G285" s="459">
        <v>15.75</v>
      </c>
      <c r="L285" s="17"/>
      <c r="M285" s="17"/>
      <c r="R285" s="459">
        <v>159.75</v>
      </c>
      <c r="S285" s="459">
        <v>196.5</v>
      </c>
      <c r="T285" s="459">
        <v>26.25</v>
      </c>
      <c r="U285" s="459">
        <v>15.75</v>
      </c>
    </row>
    <row r="286" spans="1:21" s="459" customFormat="1">
      <c r="C286" s="459" t="s">
        <v>1399</v>
      </c>
      <c r="D286" s="459">
        <v>154.5</v>
      </c>
      <c r="E286" s="459">
        <v>107.25</v>
      </c>
      <c r="F286" s="459">
        <v>26.25</v>
      </c>
      <c r="G286" s="459">
        <v>15.75</v>
      </c>
      <c r="L286" s="17"/>
      <c r="M286" s="17"/>
      <c r="R286" s="459">
        <v>154.5</v>
      </c>
      <c r="S286" s="459">
        <v>107.25</v>
      </c>
      <c r="T286" s="459">
        <v>26.25</v>
      </c>
      <c r="U286" s="459">
        <v>15.75</v>
      </c>
    </row>
    <row r="287" spans="1:21" s="459" customFormat="1" ht="13.8">
      <c r="A287" s="163" t="s">
        <v>1342</v>
      </c>
      <c r="L287" s="17"/>
      <c r="M287" s="17"/>
    </row>
    <row r="288" spans="1:21" s="459" customFormat="1">
      <c r="A288" s="459" t="s">
        <v>779</v>
      </c>
      <c r="B288" s="459">
        <v>30</v>
      </c>
      <c r="C288" s="459" t="s">
        <v>362</v>
      </c>
      <c r="D288" s="459">
        <v>357.75</v>
      </c>
      <c r="E288" s="459">
        <v>39</v>
      </c>
      <c r="F288" s="459">
        <v>52.5</v>
      </c>
      <c r="G288" s="459">
        <v>18.75</v>
      </c>
      <c r="L288" s="17"/>
      <c r="M288" s="17"/>
      <c r="R288" s="459">
        <v>357.75</v>
      </c>
      <c r="S288" s="459">
        <v>39</v>
      </c>
      <c r="T288" s="459">
        <v>52.5</v>
      </c>
      <c r="U288" s="459">
        <v>18.75</v>
      </c>
    </row>
    <row r="289" spans="3:21" s="459" customFormat="1">
      <c r="C289" s="459" t="s">
        <v>1296</v>
      </c>
      <c r="D289" s="459">
        <v>36.75</v>
      </c>
      <c r="E289" s="459">
        <v>31.5</v>
      </c>
      <c r="F289" s="459">
        <v>110.25</v>
      </c>
      <c r="G289" s="459">
        <v>17.25</v>
      </c>
      <c r="L289" s="17"/>
      <c r="M289" s="17"/>
      <c r="R289" s="459">
        <v>36.75</v>
      </c>
      <c r="S289" s="459">
        <v>31.5</v>
      </c>
      <c r="T289" s="459">
        <v>110.25</v>
      </c>
      <c r="U289" s="459">
        <v>17.25</v>
      </c>
    </row>
    <row r="290" spans="3:21" s="459" customFormat="1">
      <c r="C290" s="459" t="s">
        <v>2149</v>
      </c>
      <c r="D290" s="459">
        <v>37.5</v>
      </c>
      <c r="E290" s="459">
        <v>229.5</v>
      </c>
      <c r="F290" s="459">
        <v>143.25</v>
      </c>
      <c r="G290" s="459">
        <v>18</v>
      </c>
      <c r="L290" s="17"/>
      <c r="M290" s="17"/>
      <c r="R290" s="459">
        <v>37.5</v>
      </c>
      <c r="S290" s="459">
        <v>229.5</v>
      </c>
      <c r="T290" s="459">
        <v>143.25</v>
      </c>
      <c r="U290" s="459">
        <v>18</v>
      </c>
    </row>
    <row r="291" spans="3:21" s="459" customFormat="1">
      <c r="C291" s="459" t="s">
        <v>780</v>
      </c>
      <c r="D291" s="459">
        <v>33</v>
      </c>
      <c r="E291" s="459">
        <v>18</v>
      </c>
      <c r="F291" s="459">
        <v>384.75</v>
      </c>
      <c r="G291" s="459">
        <v>231</v>
      </c>
      <c r="L291" s="17"/>
      <c r="M291" s="17"/>
      <c r="R291" s="459">
        <v>33</v>
      </c>
      <c r="S291" s="459">
        <v>18</v>
      </c>
      <c r="T291" s="459">
        <v>384.75</v>
      </c>
      <c r="U291" s="459">
        <v>231</v>
      </c>
    </row>
    <row r="292" spans="3:21" s="459" customFormat="1">
      <c r="C292" s="459" t="s">
        <v>1344</v>
      </c>
      <c r="D292" s="459">
        <v>39</v>
      </c>
      <c r="E292" s="459">
        <v>87.75</v>
      </c>
      <c r="F292" s="459">
        <v>147.75</v>
      </c>
      <c r="G292" s="459">
        <v>63</v>
      </c>
      <c r="L292" s="17"/>
      <c r="M292" s="17"/>
      <c r="R292" s="459">
        <v>39</v>
      </c>
      <c r="S292" s="459">
        <v>87.75</v>
      </c>
      <c r="T292" s="459">
        <v>147.75</v>
      </c>
      <c r="U292" s="459">
        <v>63</v>
      </c>
    </row>
    <row r="293" spans="3:21" s="459" customFormat="1">
      <c r="C293" s="459" t="s">
        <v>1212</v>
      </c>
      <c r="D293" s="459">
        <v>196.5</v>
      </c>
      <c r="E293" s="459">
        <v>87.75</v>
      </c>
      <c r="F293" s="459">
        <v>137.25</v>
      </c>
      <c r="G293" s="459">
        <v>63</v>
      </c>
      <c r="L293" s="17"/>
      <c r="M293" s="17"/>
      <c r="R293" s="459">
        <v>196.5</v>
      </c>
      <c r="S293" s="459">
        <v>87.75</v>
      </c>
      <c r="T293" s="459">
        <v>137.25</v>
      </c>
      <c r="U293" s="459">
        <v>63</v>
      </c>
    </row>
    <row r="294" spans="3:21" s="459" customFormat="1">
      <c r="C294" s="459" t="s">
        <v>1213</v>
      </c>
      <c r="D294" s="459">
        <v>165</v>
      </c>
      <c r="E294" s="459">
        <v>168.75</v>
      </c>
      <c r="F294" s="459">
        <v>209.25</v>
      </c>
      <c r="G294" s="459">
        <v>47.25</v>
      </c>
      <c r="L294" s="17"/>
      <c r="M294" s="17"/>
      <c r="R294" s="459">
        <v>165</v>
      </c>
      <c r="S294" s="459">
        <v>168.75</v>
      </c>
      <c r="T294" s="459">
        <v>209.25</v>
      </c>
      <c r="U294" s="459">
        <v>47.25</v>
      </c>
    </row>
    <row r="295" spans="3:21" s="459" customFormat="1">
      <c r="C295" s="459" t="s">
        <v>1214</v>
      </c>
      <c r="D295" s="459">
        <v>39</v>
      </c>
      <c r="E295" s="459">
        <v>161.25</v>
      </c>
      <c r="F295" s="459">
        <v>116.25</v>
      </c>
      <c r="G295" s="459">
        <v>63</v>
      </c>
      <c r="L295" s="17"/>
      <c r="M295" s="17"/>
      <c r="R295" s="459">
        <v>39</v>
      </c>
      <c r="S295" s="459">
        <v>161.25</v>
      </c>
      <c r="T295" s="459">
        <v>116.25</v>
      </c>
      <c r="U295" s="459">
        <v>63</v>
      </c>
    </row>
    <row r="296" spans="3:21" s="459" customFormat="1">
      <c r="C296" s="459" t="s">
        <v>1343</v>
      </c>
      <c r="D296" s="459">
        <v>44.25</v>
      </c>
      <c r="E296" s="459">
        <v>129.75</v>
      </c>
      <c r="F296" s="459">
        <v>140.25</v>
      </c>
      <c r="G296" s="459">
        <v>15.75</v>
      </c>
      <c r="L296" s="17"/>
      <c r="M296" s="17"/>
      <c r="R296" s="459">
        <v>44.25</v>
      </c>
      <c r="S296" s="459">
        <v>129.75</v>
      </c>
      <c r="T296" s="459">
        <v>140.25</v>
      </c>
      <c r="U296" s="459">
        <v>15.75</v>
      </c>
    </row>
    <row r="297" spans="3:21" s="459" customFormat="1">
      <c r="C297" s="459" t="s">
        <v>1631</v>
      </c>
      <c r="D297" s="459">
        <v>49.5</v>
      </c>
      <c r="E297" s="459">
        <v>168.75</v>
      </c>
      <c r="F297" s="459">
        <v>26.25</v>
      </c>
      <c r="G297" s="459">
        <v>15.75</v>
      </c>
      <c r="L297" s="17"/>
      <c r="M297" s="17"/>
      <c r="R297" s="459">
        <v>49.5</v>
      </c>
      <c r="S297" s="459">
        <v>168.75</v>
      </c>
      <c r="T297" s="459">
        <v>26.25</v>
      </c>
      <c r="U297" s="459">
        <v>15.75</v>
      </c>
    </row>
    <row r="298" spans="3:21" s="459" customFormat="1">
      <c r="C298" s="459" t="s">
        <v>1044</v>
      </c>
      <c r="D298" s="459">
        <v>49.5</v>
      </c>
      <c r="E298" s="459">
        <v>186.75</v>
      </c>
      <c r="F298" s="459">
        <v>26.25</v>
      </c>
      <c r="G298" s="459">
        <v>15.75</v>
      </c>
      <c r="L298" s="17"/>
      <c r="M298" s="17"/>
      <c r="R298" s="459">
        <v>49.5</v>
      </c>
      <c r="S298" s="459">
        <v>186.75</v>
      </c>
      <c r="T298" s="459">
        <v>26.25</v>
      </c>
      <c r="U298" s="459">
        <v>15.75</v>
      </c>
    </row>
    <row r="299" spans="3:21" s="459" customFormat="1">
      <c r="C299" s="459" t="s">
        <v>1632</v>
      </c>
      <c r="D299" s="459">
        <v>49.5</v>
      </c>
      <c r="E299" s="459">
        <v>204.75</v>
      </c>
      <c r="F299" s="459">
        <v>26.25</v>
      </c>
      <c r="G299" s="459">
        <v>15.75</v>
      </c>
      <c r="L299" s="17"/>
      <c r="M299" s="17"/>
      <c r="R299" s="459">
        <v>49.5</v>
      </c>
      <c r="S299" s="459">
        <v>204.75</v>
      </c>
      <c r="T299" s="459">
        <v>26.25</v>
      </c>
      <c r="U299" s="459">
        <v>15.75</v>
      </c>
    </row>
    <row r="300" spans="3:21" s="459" customFormat="1">
      <c r="C300" s="459" t="s">
        <v>769</v>
      </c>
      <c r="D300" s="459">
        <v>207</v>
      </c>
      <c r="E300" s="459">
        <v>95.25</v>
      </c>
      <c r="F300" s="459">
        <v>126</v>
      </c>
      <c r="G300" s="459">
        <v>15.75</v>
      </c>
      <c r="L300" s="17"/>
      <c r="M300" s="17"/>
      <c r="R300" s="459">
        <v>207</v>
      </c>
      <c r="S300" s="459">
        <v>95.25</v>
      </c>
      <c r="T300" s="459">
        <v>126</v>
      </c>
      <c r="U300" s="459">
        <v>15.75</v>
      </c>
    </row>
    <row r="301" spans="3:21" s="459" customFormat="1">
      <c r="C301" s="459" t="s">
        <v>856</v>
      </c>
      <c r="D301" s="459">
        <v>207</v>
      </c>
      <c r="E301" s="459">
        <v>113.25</v>
      </c>
      <c r="F301" s="459">
        <v>126</v>
      </c>
      <c r="G301" s="459">
        <v>15.75</v>
      </c>
      <c r="L301" s="17"/>
      <c r="M301" s="17"/>
      <c r="R301" s="459">
        <v>207</v>
      </c>
      <c r="S301" s="459">
        <v>113.25</v>
      </c>
      <c r="T301" s="459">
        <v>126</v>
      </c>
      <c r="U301" s="459">
        <v>15.75</v>
      </c>
    </row>
    <row r="302" spans="3:21" s="459" customFormat="1">
      <c r="C302" s="459" t="s">
        <v>770</v>
      </c>
      <c r="D302" s="459">
        <v>207</v>
      </c>
      <c r="E302" s="459">
        <v>129.75</v>
      </c>
      <c r="F302" s="459">
        <v>124.5</v>
      </c>
      <c r="G302" s="459">
        <v>15.75</v>
      </c>
      <c r="L302" s="17"/>
      <c r="M302" s="17"/>
      <c r="R302" s="459">
        <v>207</v>
      </c>
      <c r="S302" s="459">
        <v>129.75</v>
      </c>
      <c r="T302" s="459">
        <v>124.5</v>
      </c>
      <c r="U302" s="459">
        <v>15.75</v>
      </c>
    </row>
    <row r="303" spans="3:21" s="459" customFormat="1">
      <c r="C303" s="459" t="s">
        <v>1459</v>
      </c>
      <c r="D303" s="459">
        <v>174</v>
      </c>
      <c r="E303" s="459">
        <v>177</v>
      </c>
      <c r="F303" s="459">
        <v>126</v>
      </c>
      <c r="G303" s="459">
        <v>15.75</v>
      </c>
      <c r="L303" s="17"/>
      <c r="M303" s="17"/>
      <c r="R303" s="459">
        <v>174</v>
      </c>
      <c r="S303" s="459">
        <v>177</v>
      </c>
      <c r="T303" s="459">
        <v>126</v>
      </c>
      <c r="U303" s="459">
        <v>15.75</v>
      </c>
    </row>
    <row r="304" spans="3:21" s="459" customFormat="1">
      <c r="C304" s="459" t="s">
        <v>771</v>
      </c>
      <c r="D304" s="459">
        <v>174</v>
      </c>
      <c r="E304" s="459">
        <v>195</v>
      </c>
      <c r="F304" s="459">
        <v>126</v>
      </c>
      <c r="G304" s="459">
        <v>15.75</v>
      </c>
      <c r="L304" s="17"/>
      <c r="M304" s="17"/>
      <c r="R304" s="459">
        <v>174</v>
      </c>
      <c r="S304" s="459">
        <v>195</v>
      </c>
      <c r="T304" s="459">
        <v>126</v>
      </c>
      <c r="U304" s="459">
        <v>15.75</v>
      </c>
    </row>
    <row r="305" spans="1:21" s="459" customFormat="1">
      <c r="C305" s="459" t="s">
        <v>1215</v>
      </c>
      <c r="D305" s="459">
        <v>75.75</v>
      </c>
      <c r="E305" s="459">
        <v>168.75</v>
      </c>
      <c r="F305" s="459">
        <v>76.5</v>
      </c>
      <c r="G305" s="459">
        <v>15.75</v>
      </c>
      <c r="L305" s="17"/>
      <c r="M305" s="17"/>
      <c r="R305" s="459">
        <v>75.75</v>
      </c>
      <c r="S305" s="459">
        <v>168.75</v>
      </c>
      <c r="T305" s="459">
        <v>76.5</v>
      </c>
      <c r="U305" s="459">
        <v>15.75</v>
      </c>
    </row>
    <row r="306" spans="1:21" s="459" customFormat="1">
      <c r="C306" s="459" t="s">
        <v>1216</v>
      </c>
      <c r="D306" s="459">
        <v>75.75</v>
      </c>
      <c r="E306" s="459">
        <v>186.75</v>
      </c>
      <c r="F306" s="459">
        <v>77.25</v>
      </c>
      <c r="G306" s="459">
        <v>15.75</v>
      </c>
      <c r="L306" s="17"/>
      <c r="M306" s="17"/>
      <c r="R306" s="459">
        <v>75.75</v>
      </c>
      <c r="S306" s="459">
        <v>186.75</v>
      </c>
      <c r="T306" s="459">
        <v>77.25</v>
      </c>
      <c r="U306" s="459">
        <v>15.75</v>
      </c>
    </row>
    <row r="307" spans="1:21" s="459" customFormat="1">
      <c r="C307" s="459" t="s">
        <v>1599</v>
      </c>
      <c r="D307" s="459">
        <v>75.75</v>
      </c>
      <c r="E307" s="459">
        <v>204.75</v>
      </c>
      <c r="F307" s="459">
        <v>76.5</v>
      </c>
      <c r="G307" s="459">
        <v>15.75</v>
      </c>
      <c r="L307" s="17"/>
      <c r="M307" s="17"/>
      <c r="R307" s="459">
        <v>75.75</v>
      </c>
      <c r="S307" s="459">
        <v>204.75</v>
      </c>
      <c r="T307" s="459">
        <v>76.5</v>
      </c>
      <c r="U307" s="459">
        <v>15.75</v>
      </c>
    </row>
    <row r="308" spans="1:21" s="459" customFormat="1">
      <c r="C308" s="459" t="s">
        <v>1600</v>
      </c>
      <c r="D308" s="459">
        <v>300</v>
      </c>
      <c r="E308" s="459">
        <v>177</v>
      </c>
      <c r="F308" s="459">
        <v>70.5</v>
      </c>
      <c r="G308" s="459">
        <v>15.75</v>
      </c>
      <c r="L308" s="17"/>
      <c r="M308" s="17"/>
      <c r="R308" s="459">
        <v>300</v>
      </c>
      <c r="S308" s="459">
        <v>177</v>
      </c>
      <c r="T308" s="459">
        <v>70.5</v>
      </c>
      <c r="U308" s="459">
        <v>15.75</v>
      </c>
    </row>
    <row r="309" spans="1:21" s="459" customFormat="1">
      <c r="C309" s="459" t="s">
        <v>1601</v>
      </c>
      <c r="D309" s="459">
        <v>300</v>
      </c>
      <c r="E309" s="459">
        <v>195</v>
      </c>
      <c r="F309" s="459">
        <v>70.5</v>
      </c>
      <c r="G309" s="459">
        <v>15.75</v>
      </c>
      <c r="L309" s="17"/>
      <c r="M309" s="17"/>
      <c r="R309" s="459">
        <v>300</v>
      </c>
      <c r="S309" s="459">
        <v>195</v>
      </c>
      <c r="T309" s="459">
        <v>70.5</v>
      </c>
      <c r="U309" s="459">
        <v>15.75</v>
      </c>
    </row>
    <row r="310" spans="1:21" s="459" customFormat="1">
      <c r="C310" s="459" t="s">
        <v>1422</v>
      </c>
      <c r="D310" s="459">
        <v>40.5</v>
      </c>
      <c r="E310" s="459">
        <v>56.25</v>
      </c>
      <c r="F310" s="459">
        <v>186</v>
      </c>
      <c r="G310" s="459">
        <v>15.75</v>
      </c>
      <c r="L310" s="17"/>
      <c r="M310" s="17"/>
      <c r="R310" s="459">
        <v>40.5</v>
      </c>
      <c r="S310" s="459">
        <v>56.25</v>
      </c>
      <c r="T310" s="459">
        <v>186</v>
      </c>
      <c r="U310" s="459">
        <v>15.75</v>
      </c>
    </row>
    <row r="311" spans="1:21" s="459" customFormat="1">
      <c r="C311" s="459" t="s">
        <v>1670</v>
      </c>
      <c r="D311" s="459">
        <v>39.75</v>
      </c>
      <c r="E311" s="459">
        <v>35.25</v>
      </c>
      <c r="F311" s="459">
        <v>94.5</v>
      </c>
      <c r="G311" s="459">
        <v>15.75</v>
      </c>
      <c r="L311" s="17"/>
      <c r="M311" s="17"/>
      <c r="R311" s="459">
        <v>39.75</v>
      </c>
      <c r="S311" s="459">
        <v>35.25</v>
      </c>
      <c r="T311" s="459">
        <v>94.5</v>
      </c>
      <c r="U311" s="459">
        <v>15.75</v>
      </c>
    </row>
    <row r="312" spans="1:21" s="459" customFormat="1">
      <c r="C312" s="459" t="s">
        <v>1424</v>
      </c>
      <c r="D312" s="459">
        <v>133.5</v>
      </c>
      <c r="E312" s="459">
        <v>35.25</v>
      </c>
      <c r="F312" s="459">
        <v>94.5</v>
      </c>
      <c r="G312" s="459">
        <v>15.75</v>
      </c>
      <c r="L312" s="17"/>
      <c r="M312" s="17"/>
      <c r="R312" s="459">
        <v>133.5</v>
      </c>
      <c r="S312" s="459">
        <v>35.25</v>
      </c>
      <c r="T312" s="459">
        <v>94.5</v>
      </c>
      <c r="U312" s="459">
        <v>15.75</v>
      </c>
    </row>
    <row r="313" spans="1:21" s="459" customFormat="1">
      <c r="C313" s="459" t="s">
        <v>1425</v>
      </c>
      <c r="D313" s="459">
        <v>228</v>
      </c>
      <c r="E313" s="459">
        <v>35.25</v>
      </c>
      <c r="F313" s="459">
        <v>110.25</v>
      </c>
      <c r="G313" s="459">
        <v>15.75</v>
      </c>
      <c r="L313" s="17"/>
      <c r="M313" s="17"/>
      <c r="R313" s="459">
        <v>228</v>
      </c>
      <c r="S313" s="459">
        <v>35.25</v>
      </c>
      <c r="T313" s="459">
        <v>110.25</v>
      </c>
      <c r="U313" s="459">
        <v>15.75</v>
      </c>
    </row>
    <row r="314" spans="1:21" s="459" customFormat="1">
      <c r="C314" s="459" t="s">
        <v>1426</v>
      </c>
      <c r="D314" s="459">
        <v>44.25</v>
      </c>
      <c r="E314" s="459">
        <v>95.25</v>
      </c>
      <c r="F314" s="459">
        <v>140.25</v>
      </c>
      <c r="G314" s="459">
        <v>15.75</v>
      </c>
      <c r="L314" s="17"/>
      <c r="M314" s="17"/>
      <c r="R314" s="459">
        <v>44.25</v>
      </c>
      <c r="S314" s="459">
        <v>95.25</v>
      </c>
      <c r="T314" s="459">
        <v>140.25</v>
      </c>
      <c r="U314" s="459">
        <v>15.75</v>
      </c>
    </row>
    <row r="315" spans="1:21" s="459" customFormat="1">
      <c r="C315" s="459" t="s">
        <v>1442</v>
      </c>
      <c r="D315" s="459">
        <v>43.5</v>
      </c>
      <c r="E315" s="459">
        <v>113.25</v>
      </c>
      <c r="F315" s="459">
        <v>141</v>
      </c>
      <c r="G315" s="459">
        <v>15.75</v>
      </c>
      <c r="L315" s="17"/>
      <c r="M315" s="17"/>
      <c r="R315" s="459">
        <v>43.5</v>
      </c>
      <c r="S315" s="459">
        <v>113.25</v>
      </c>
      <c r="T315" s="459">
        <v>141</v>
      </c>
      <c r="U315" s="459">
        <v>15.75</v>
      </c>
    </row>
    <row r="316" spans="1:21" s="459" customFormat="1">
      <c r="C316" s="459" t="s">
        <v>1563</v>
      </c>
      <c r="D316" s="459">
        <v>228</v>
      </c>
      <c r="E316" s="459">
        <v>56.25</v>
      </c>
      <c r="F316" s="459">
        <v>94.5</v>
      </c>
      <c r="G316" s="459">
        <v>15.75</v>
      </c>
      <c r="L316" s="17"/>
      <c r="M316" s="17"/>
      <c r="R316" s="459">
        <v>228</v>
      </c>
      <c r="S316" s="459">
        <v>56.25</v>
      </c>
      <c r="T316" s="459">
        <v>94.5</v>
      </c>
      <c r="U316" s="459">
        <v>15.75</v>
      </c>
    </row>
    <row r="317" spans="1:21" s="459" customFormat="1">
      <c r="C317" s="459" t="s">
        <v>1602</v>
      </c>
      <c r="D317" s="459">
        <v>189</v>
      </c>
      <c r="E317" s="459">
        <v>233.25</v>
      </c>
      <c r="F317" s="459">
        <v>225.75</v>
      </c>
      <c r="G317" s="459">
        <v>18.75</v>
      </c>
      <c r="L317" s="17"/>
      <c r="M317" s="17"/>
      <c r="R317" s="459">
        <v>189</v>
      </c>
      <c r="S317" s="459">
        <v>233.25</v>
      </c>
      <c r="T317" s="459">
        <v>225.75</v>
      </c>
      <c r="U317" s="459">
        <v>18.75</v>
      </c>
    </row>
    <row r="318" spans="1:21" s="459" customFormat="1" ht="13.8">
      <c r="A318" s="163" t="s">
        <v>1696</v>
      </c>
      <c r="L318" s="17"/>
      <c r="M318" s="17"/>
    </row>
    <row r="319" spans="1:21" s="459" customFormat="1">
      <c r="A319" s="459" t="s">
        <v>779</v>
      </c>
      <c r="B319" s="459">
        <v>14</v>
      </c>
      <c r="C319" s="459" t="s">
        <v>780</v>
      </c>
      <c r="D319" s="459">
        <v>39</v>
      </c>
      <c r="E319" s="459">
        <v>24</v>
      </c>
      <c r="F319" s="459">
        <v>281.25</v>
      </c>
      <c r="G319" s="459">
        <v>159.75</v>
      </c>
      <c r="L319" s="17"/>
      <c r="M319" s="17"/>
      <c r="R319" s="459">
        <v>39</v>
      </c>
      <c r="S319" s="459">
        <v>24</v>
      </c>
      <c r="T319" s="459">
        <v>281.25</v>
      </c>
      <c r="U319" s="459">
        <v>159.75</v>
      </c>
    </row>
    <row r="320" spans="1:21" s="459" customFormat="1">
      <c r="C320" s="459" t="s">
        <v>328</v>
      </c>
      <c r="D320" s="459">
        <v>252</v>
      </c>
      <c r="E320" s="459">
        <v>158.25</v>
      </c>
      <c r="F320" s="459">
        <v>63</v>
      </c>
      <c r="G320" s="459">
        <v>20.25</v>
      </c>
      <c r="L320" s="17"/>
      <c r="M320" s="17"/>
      <c r="R320" s="459">
        <v>252</v>
      </c>
      <c r="S320" s="459">
        <v>158.25</v>
      </c>
      <c r="T320" s="459">
        <v>63</v>
      </c>
      <c r="U320" s="459">
        <v>20.25</v>
      </c>
    </row>
    <row r="321" spans="1:21" s="459" customFormat="1">
      <c r="C321" s="459" t="s">
        <v>92</v>
      </c>
      <c r="D321" s="459">
        <v>257.25</v>
      </c>
      <c r="E321" s="459">
        <v>76.5</v>
      </c>
      <c r="F321" s="459">
        <v>57.75</v>
      </c>
      <c r="G321" s="459">
        <v>18</v>
      </c>
      <c r="L321" s="17"/>
      <c r="M321" s="17"/>
      <c r="R321" s="459">
        <v>257.25</v>
      </c>
      <c r="S321" s="459">
        <v>76.5</v>
      </c>
      <c r="T321" s="459">
        <v>57.75</v>
      </c>
      <c r="U321" s="459">
        <v>18</v>
      </c>
    </row>
    <row r="322" spans="1:21" s="459" customFormat="1">
      <c r="C322" s="459" t="s">
        <v>362</v>
      </c>
      <c r="D322" s="459">
        <v>257.25</v>
      </c>
      <c r="E322" s="459">
        <v>50.25</v>
      </c>
      <c r="F322" s="459">
        <v>57.75</v>
      </c>
      <c r="G322" s="459">
        <v>18</v>
      </c>
      <c r="L322" s="17"/>
      <c r="M322" s="17"/>
      <c r="R322" s="459">
        <v>257.25</v>
      </c>
      <c r="S322" s="459">
        <v>50.25</v>
      </c>
      <c r="T322" s="459">
        <v>57.75</v>
      </c>
      <c r="U322" s="459">
        <v>18</v>
      </c>
    </row>
    <row r="323" spans="1:21" s="459" customFormat="1">
      <c r="C323" s="459" t="s">
        <v>1143</v>
      </c>
      <c r="D323" s="459">
        <v>165</v>
      </c>
      <c r="E323" s="459">
        <v>81.75</v>
      </c>
      <c r="F323" s="459">
        <v>68.25</v>
      </c>
      <c r="G323" s="459">
        <v>15.75</v>
      </c>
      <c r="L323" s="17"/>
      <c r="M323" s="17"/>
      <c r="R323" s="459">
        <v>165</v>
      </c>
      <c r="S323" s="459">
        <v>81.75</v>
      </c>
      <c r="T323" s="459">
        <v>68.25</v>
      </c>
      <c r="U323" s="459">
        <v>15.75</v>
      </c>
    </row>
    <row r="324" spans="1:21" s="459" customFormat="1">
      <c r="C324" s="459" t="s">
        <v>1659</v>
      </c>
      <c r="D324" s="459">
        <v>165</v>
      </c>
      <c r="E324" s="459">
        <v>150.75</v>
      </c>
      <c r="F324" s="459">
        <v>68.25</v>
      </c>
      <c r="G324" s="459">
        <v>15.75</v>
      </c>
      <c r="L324" s="17"/>
      <c r="M324" s="17"/>
      <c r="R324" s="459">
        <v>165</v>
      </c>
      <c r="S324" s="459">
        <v>150.75</v>
      </c>
      <c r="T324" s="459">
        <v>68.25</v>
      </c>
      <c r="U324" s="459">
        <v>15.75</v>
      </c>
    </row>
    <row r="325" spans="1:21" s="459" customFormat="1">
      <c r="C325" s="459" t="s">
        <v>1141</v>
      </c>
      <c r="D325" s="459">
        <v>165</v>
      </c>
      <c r="E325" s="459">
        <v>60.75</v>
      </c>
      <c r="F325" s="459">
        <v>68.25</v>
      </c>
      <c r="G325" s="459">
        <v>15.75</v>
      </c>
      <c r="L325" s="17"/>
      <c r="M325" s="17"/>
      <c r="R325" s="459">
        <v>165</v>
      </c>
      <c r="S325" s="459">
        <v>60.75</v>
      </c>
      <c r="T325" s="459">
        <v>68.25</v>
      </c>
      <c r="U325" s="459">
        <v>15.75</v>
      </c>
    </row>
    <row r="326" spans="1:21" s="459" customFormat="1">
      <c r="C326" s="459" t="s">
        <v>1657</v>
      </c>
      <c r="D326" s="459">
        <v>165</v>
      </c>
      <c r="E326" s="459">
        <v>132</v>
      </c>
      <c r="F326" s="459">
        <v>68.25</v>
      </c>
      <c r="G326" s="459">
        <v>15.75</v>
      </c>
      <c r="L326" s="17"/>
      <c r="M326" s="17"/>
      <c r="R326" s="459">
        <v>165</v>
      </c>
      <c r="S326" s="459">
        <v>132</v>
      </c>
      <c r="T326" s="459">
        <v>68.25</v>
      </c>
      <c r="U326" s="459">
        <v>15.75</v>
      </c>
    </row>
    <row r="327" spans="1:21" s="459" customFormat="1">
      <c r="C327" s="459" t="s">
        <v>1106</v>
      </c>
      <c r="D327" s="459">
        <v>49.5</v>
      </c>
      <c r="E327" s="459">
        <v>50.25</v>
      </c>
      <c r="F327" s="459">
        <v>192.75</v>
      </c>
      <c r="G327" s="459">
        <v>52.5</v>
      </c>
      <c r="L327" s="17"/>
      <c r="M327" s="17"/>
      <c r="R327" s="459">
        <v>49.5</v>
      </c>
      <c r="S327" s="459">
        <v>50.25</v>
      </c>
      <c r="T327" s="459">
        <v>192.75</v>
      </c>
      <c r="U327" s="459">
        <v>52.5</v>
      </c>
    </row>
    <row r="328" spans="1:21" s="459" customFormat="1">
      <c r="C328" s="459" t="s">
        <v>213</v>
      </c>
      <c r="D328" s="459">
        <v>49.5</v>
      </c>
      <c r="E328" s="459">
        <v>116.25</v>
      </c>
      <c r="F328" s="459">
        <v>192.75</v>
      </c>
      <c r="G328" s="459">
        <v>57.75</v>
      </c>
      <c r="L328" s="17"/>
      <c r="M328" s="17"/>
      <c r="R328" s="459">
        <v>49.5</v>
      </c>
      <c r="S328" s="459">
        <v>116.25</v>
      </c>
      <c r="T328" s="459">
        <v>192.75</v>
      </c>
      <c r="U328" s="459">
        <v>57.75</v>
      </c>
    </row>
    <row r="329" spans="1:21" s="459" customFormat="1">
      <c r="C329" s="459" t="s">
        <v>1142</v>
      </c>
      <c r="D329" s="459">
        <v>52.5</v>
      </c>
      <c r="E329" s="459">
        <v>81.75</v>
      </c>
      <c r="F329" s="459">
        <v>111.75</v>
      </c>
      <c r="G329" s="459">
        <v>13.5</v>
      </c>
      <c r="L329" s="17"/>
      <c r="M329" s="17"/>
      <c r="R329" s="459">
        <v>52.5</v>
      </c>
      <c r="S329" s="459">
        <v>81.75</v>
      </c>
      <c r="T329" s="459">
        <v>111.75</v>
      </c>
      <c r="U329" s="459">
        <v>13.5</v>
      </c>
    </row>
    <row r="330" spans="1:21" s="459" customFormat="1">
      <c r="C330" s="459" t="s">
        <v>1658</v>
      </c>
      <c r="D330" s="459">
        <v>54</v>
      </c>
      <c r="E330" s="459">
        <v>153</v>
      </c>
      <c r="F330" s="459">
        <v>110.25</v>
      </c>
      <c r="G330" s="459">
        <v>13.5</v>
      </c>
      <c r="L330" s="17"/>
      <c r="M330" s="17"/>
      <c r="R330" s="459">
        <v>54</v>
      </c>
      <c r="S330" s="459">
        <v>153</v>
      </c>
      <c r="T330" s="459">
        <v>110.25</v>
      </c>
      <c r="U330" s="459">
        <v>13.5</v>
      </c>
    </row>
    <row r="331" spans="1:21" s="459" customFormat="1">
      <c r="C331" s="459" t="s">
        <v>1140</v>
      </c>
      <c r="D331" s="459">
        <v>54</v>
      </c>
      <c r="E331" s="459">
        <v>60.75</v>
      </c>
      <c r="F331" s="459">
        <v>110.25</v>
      </c>
      <c r="G331" s="459">
        <v>13.5</v>
      </c>
      <c r="L331" s="17"/>
      <c r="M331" s="17"/>
      <c r="R331" s="459">
        <v>54</v>
      </c>
      <c r="S331" s="459">
        <v>60.75</v>
      </c>
      <c r="T331" s="459">
        <v>110.25</v>
      </c>
      <c r="U331" s="459">
        <v>13.5</v>
      </c>
    </row>
    <row r="332" spans="1:21" s="459" customFormat="1">
      <c r="C332" s="459" t="s">
        <v>1144</v>
      </c>
      <c r="D332" s="459">
        <v>54</v>
      </c>
      <c r="E332" s="459">
        <v>132</v>
      </c>
      <c r="F332" s="459">
        <v>109.5</v>
      </c>
      <c r="G332" s="459">
        <v>13.5</v>
      </c>
      <c r="L332" s="17"/>
      <c r="M332" s="17"/>
      <c r="R332" s="459">
        <v>54</v>
      </c>
      <c r="S332" s="459">
        <v>132</v>
      </c>
      <c r="T332" s="459">
        <v>109.5</v>
      </c>
      <c r="U332" s="459">
        <v>13.5</v>
      </c>
    </row>
    <row r="333" spans="1:21" s="459" customFormat="1" ht="13.8">
      <c r="A333" s="163" t="s">
        <v>329</v>
      </c>
      <c r="L333" s="17"/>
      <c r="M333" s="17"/>
    </row>
    <row r="334" spans="1:21" s="459" customFormat="1">
      <c r="A334" s="459" t="s">
        <v>779</v>
      </c>
      <c r="B334" s="459">
        <v>15</v>
      </c>
      <c r="C334" s="459" t="s">
        <v>780</v>
      </c>
      <c r="D334" s="459">
        <v>96</v>
      </c>
      <c r="E334" s="459">
        <v>99.75</v>
      </c>
      <c r="F334" s="459">
        <v>313.5</v>
      </c>
      <c r="G334" s="459">
        <v>194.25</v>
      </c>
      <c r="L334" s="17"/>
      <c r="M334" s="17"/>
      <c r="R334" s="459">
        <v>96</v>
      </c>
      <c r="S334" s="459">
        <v>99.75</v>
      </c>
      <c r="T334" s="459">
        <v>313.5</v>
      </c>
      <c r="U334" s="459">
        <v>194.25</v>
      </c>
    </row>
    <row r="335" spans="1:21" s="459" customFormat="1">
      <c r="C335" s="459" t="s">
        <v>92</v>
      </c>
      <c r="D335" s="459">
        <v>350.25</v>
      </c>
      <c r="E335" s="459">
        <v>150.75</v>
      </c>
      <c r="F335" s="459">
        <v>52.5</v>
      </c>
      <c r="G335" s="459">
        <v>17.25</v>
      </c>
      <c r="L335" s="17"/>
      <c r="M335" s="17"/>
      <c r="R335" s="459">
        <v>350.25</v>
      </c>
      <c r="S335" s="459">
        <v>150.75</v>
      </c>
      <c r="T335" s="459">
        <v>52.5</v>
      </c>
      <c r="U335" s="459">
        <v>17.25</v>
      </c>
    </row>
    <row r="336" spans="1:21" s="459" customFormat="1">
      <c r="C336" s="459" t="s">
        <v>1446</v>
      </c>
      <c r="D336" s="459">
        <v>349.5</v>
      </c>
      <c r="E336" s="459">
        <v>267.75</v>
      </c>
      <c r="F336" s="459">
        <v>52.5</v>
      </c>
      <c r="G336" s="459">
        <v>21</v>
      </c>
      <c r="L336" s="17"/>
      <c r="M336" s="17"/>
      <c r="R336" s="459">
        <v>349.5</v>
      </c>
      <c r="S336" s="459">
        <v>267.75</v>
      </c>
      <c r="T336" s="459">
        <v>52.5</v>
      </c>
      <c r="U336" s="459">
        <v>21</v>
      </c>
    </row>
    <row r="337" spans="1:21" s="459" customFormat="1">
      <c r="C337" s="459" t="s">
        <v>362</v>
      </c>
      <c r="D337" s="459">
        <v>350.25</v>
      </c>
      <c r="E337" s="459">
        <v>126</v>
      </c>
      <c r="F337" s="459">
        <v>52.5</v>
      </c>
      <c r="G337" s="459">
        <v>16.5</v>
      </c>
      <c r="L337" s="17"/>
      <c r="M337" s="17"/>
      <c r="R337" s="459">
        <v>350.25</v>
      </c>
      <c r="S337" s="459">
        <v>126</v>
      </c>
      <c r="T337" s="459">
        <v>52.5</v>
      </c>
      <c r="U337" s="459">
        <v>16.5</v>
      </c>
    </row>
    <row r="338" spans="1:21" s="459" customFormat="1">
      <c r="C338" s="459" t="s">
        <v>1296</v>
      </c>
      <c r="D338" s="459">
        <v>106.5</v>
      </c>
      <c r="E338" s="459">
        <v>276</v>
      </c>
      <c r="F338" s="459">
        <v>162.75</v>
      </c>
      <c r="G338" s="459">
        <v>16.5</v>
      </c>
      <c r="L338" s="17"/>
      <c r="M338" s="17"/>
      <c r="R338" s="459">
        <v>106.5</v>
      </c>
      <c r="S338" s="459">
        <v>276</v>
      </c>
      <c r="T338" s="459">
        <v>162.75</v>
      </c>
      <c r="U338" s="459">
        <v>16.5</v>
      </c>
    </row>
    <row r="339" spans="1:21" s="459" customFormat="1">
      <c r="C339" s="459" t="s">
        <v>792</v>
      </c>
      <c r="D339" s="459">
        <v>106.5</v>
      </c>
      <c r="E339" s="459">
        <v>255.75</v>
      </c>
      <c r="F339" s="459">
        <v>220.5</v>
      </c>
      <c r="G339" s="459">
        <v>17.25</v>
      </c>
      <c r="L339" s="17"/>
      <c r="M339" s="17"/>
      <c r="R339" s="459">
        <v>106.5</v>
      </c>
      <c r="S339" s="459">
        <v>255.75</v>
      </c>
      <c r="T339" s="459">
        <v>220.5</v>
      </c>
      <c r="U339" s="459">
        <v>17.25</v>
      </c>
    </row>
    <row r="340" spans="1:21" s="459" customFormat="1">
      <c r="C340" s="459" t="s">
        <v>196</v>
      </c>
      <c r="D340" s="459">
        <v>115.5</v>
      </c>
      <c r="E340" s="459">
        <v>163.5</v>
      </c>
      <c r="F340" s="459">
        <v>42</v>
      </c>
      <c r="G340" s="459">
        <v>15.75</v>
      </c>
      <c r="L340" s="17"/>
      <c r="M340" s="17"/>
      <c r="R340" s="459">
        <v>115.5</v>
      </c>
      <c r="S340" s="459">
        <v>163.5</v>
      </c>
      <c r="T340" s="459">
        <v>42</v>
      </c>
      <c r="U340" s="459">
        <v>15.75</v>
      </c>
    </row>
    <row r="341" spans="1:21" s="459" customFormat="1">
      <c r="C341" s="459" t="s">
        <v>789</v>
      </c>
      <c r="D341" s="459">
        <v>115.5</v>
      </c>
      <c r="E341" s="459">
        <v>184.5</v>
      </c>
      <c r="F341" s="459">
        <v>42</v>
      </c>
      <c r="G341" s="459">
        <v>15.75</v>
      </c>
      <c r="L341" s="17"/>
      <c r="M341" s="17"/>
      <c r="R341" s="459">
        <v>115.5</v>
      </c>
      <c r="S341" s="459">
        <v>184.5</v>
      </c>
      <c r="T341" s="459">
        <v>42</v>
      </c>
      <c r="U341" s="459">
        <v>15.75</v>
      </c>
    </row>
    <row r="342" spans="1:21" s="459" customFormat="1">
      <c r="C342" s="459" t="s">
        <v>330</v>
      </c>
      <c r="D342" s="459">
        <v>105</v>
      </c>
      <c r="E342" s="459">
        <v>120.75</v>
      </c>
      <c r="F342" s="459">
        <v>236.25</v>
      </c>
      <c r="G342" s="459">
        <v>126</v>
      </c>
      <c r="L342" s="17"/>
      <c r="M342" s="17"/>
      <c r="R342" s="459">
        <v>105</v>
      </c>
      <c r="S342" s="459">
        <v>120.75</v>
      </c>
      <c r="T342" s="459">
        <v>236.25</v>
      </c>
      <c r="U342" s="459">
        <v>126</v>
      </c>
    </row>
    <row r="343" spans="1:21" s="459" customFormat="1">
      <c r="C343" s="459" t="s">
        <v>197</v>
      </c>
      <c r="D343" s="459">
        <v>163.5</v>
      </c>
      <c r="E343" s="459">
        <v>165.75</v>
      </c>
      <c r="F343" s="459">
        <v>151.5</v>
      </c>
      <c r="G343" s="459">
        <v>16.5</v>
      </c>
      <c r="L343" s="17"/>
      <c r="M343" s="17"/>
      <c r="R343" s="459">
        <v>163.5</v>
      </c>
      <c r="S343" s="459">
        <v>165.75</v>
      </c>
      <c r="T343" s="459">
        <v>151.5</v>
      </c>
      <c r="U343" s="459">
        <v>16.5</v>
      </c>
    </row>
    <row r="344" spans="1:21" s="459" customFormat="1">
      <c r="C344" s="459" t="s">
        <v>790</v>
      </c>
      <c r="D344" s="459">
        <v>163.5</v>
      </c>
      <c r="E344" s="459">
        <v>186</v>
      </c>
      <c r="F344" s="459">
        <v>151.5</v>
      </c>
      <c r="G344" s="459">
        <v>17.25</v>
      </c>
      <c r="L344" s="17"/>
      <c r="M344" s="17"/>
      <c r="R344" s="459">
        <v>163.5</v>
      </c>
      <c r="S344" s="459">
        <v>186</v>
      </c>
      <c r="T344" s="459">
        <v>151.5</v>
      </c>
      <c r="U344" s="459">
        <v>17.25</v>
      </c>
    </row>
    <row r="345" spans="1:21" s="459" customFormat="1">
      <c r="C345" s="459" t="s">
        <v>352</v>
      </c>
      <c r="D345" s="459">
        <v>122.25</v>
      </c>
      <c r="E345" s="459">
        <v>141.75</v>
      </c>
      <c r="F345" s="459">
        <v>157.5</v>
      </c>
      <c r="G345" s="459">
        <v>15.75</v>
      </c>
      <c r="L345" s="17"/>
      <c r="M345" s="17"/>
      <c r="R345" s="459">
        <v>122.25</v>
      </c>
      <c r="S345" s="459">
        <v>141.75</v>
      </c>
      <c r="T345" s="459">
        <v>157.5</v>
      </c>
      <c r="U345" s="459">
        <v>15.75</v>
      </c>
    </row>
    <row r="346" spans="1:21" s="459" customFormat="1">
      <c r="C346" s="459" t="s">
        <v>986</v>
      </c>
      <c r="D346" s="459">
        <v>110.25</v>
      </c>
      <c r="E346" s="459">
        <v>228</v>
      </c>
      <c r="F346" s="459">
        <v>225.75</v>
      </c>
      <c r="G346" s="459">
        <v>17.25</v>
      </c>
      <c r="L346" s="17"/>
      <c r="M346" s="17"/>
      <c r="R346" s="459">
        <v>110.25</v>
      </c>
      <c r="S346" s="459">
        <v>228</v>
      </c>
      <c r="T346" s="459">
        <v>225.75</v>
      </c>
      <c r="U346" s="459">
        <v>17.25</v>
      </c>
    </row>
    <row r="347" spans="1:21" s="459" customFormat="1">
      <c r="C347" s="459" t="s">
        <v>1660</v>
      </c>
      <c r="D347" s="459">
        <v>106.5</v>
      </c>
      <c r="E347" s="459">
        <v>126</v>
      </c>
      <c r="F347" s="459">
        <v>178.5</v>
      </c>
      <c r="G347" s="459">
        <v>16.5</v>
      </c>
      <c r="L347" s="17"/>
      <c r="M347" s="17"/>
      <c r="R347" s="459">
        <v>106.5</v>
      </c>
      <c r="S347" s="459">
        <v>126</v>
      </c>
      <c r="T347" s="459">
        <v>178.5</v>
      </c>
      <c r="U347" s="459">
        <v>16.5</v>
      </c>
    </row>
    <row r="348" spans="1:21" s="459" customFormat="1">
      <c r="C348" s="459" t="s">
        <v>791</v>
      </c>
      <c r="D348" s="459">
        <v>106.5</v>
      </c>
      <c r="E348" s="459">
        <v>213.75</v>
      </c>
      <c r="F348" s="459">
        <v>96.75</v>
      </c>
      <c r="G348" s="459">
        <v>17.25</v>
      </c>
      <c r="L348" s="17"/>
      <c r="M348" s="17"/>
      <c r="R348" s="459">
        <v>106.5</v>
      </c>
      <c r="S348" s="459">
        <v>213.75</v>
      </c>
      <c r="T348" s="459">
        <v>96.75</v>
      </c>
      <c r="U348" s="459">
        <v>17.25</v>
      </c>
    </row>
    <row r="349" spans="1:21" s="459" customFormat="1" ht="13.8">
      <c r="A349" s="163" t="s">
        <v>970</v>
      </c>
      <c r="L349" s="17"/>
      <c r="M349" s="17"/>
    </row>
    <row r="350" spans="1:21" s="459" customFormat="1">
      <c r="A350" s="459" t="s">
        <v>779</v>
      </c>
      <c r="B350" s="459">
        <v>27</v>
      </c>
      <c r="C350" s="459" t="s">
        <v>780</v>
      </c>
      <c r="D350" s="459">
        <v>79.5</v>
      </c>
      <c r="E350" s="459">
        <v>32.25</v>
      </c>
      <c r="F350" s="459">
        <v>303.75</v>
      </c>
      <c r="G350" s="459">
        <v>218.25</v>
      </c>
      <c r="L350" s="17"/>
      <c r="M350" s="17"/>
      <c r="R350" s="459">
        <v>79.5</v>
      </c>
      <c r="S350" s="459">
        <v>32.25</v>
      </c>
      <c r="T350" s="459">
        <v>303.75</v>
      </c>
      <c r="U350" s="459">
        <v>218.25</v>
      </c>
    </row>
    <row r="351" spans="1:21" s="459" customFormat="1">
      <c r="C351" s="459" t="s">
        <v>92</v>
      </c>
      <c r="D351" s="459">
        <v>318</v>
      </c>
      <c r="E351" s="459">
        <v>73.5</v>
      </c>
      <c r="F351" s="459">
        <v>52.5</v>
      </c>
      <c r="G351" s="459">
        <v>15.75</v>
      </c>
      <c r="L351" s="17"/>
      <c r="M351" s="17"/>
      <c r="R351" s="459">
        <v>318</v>
      </c>
      <c r="S351" s="459">
        <v>73.5</v>
      </c>
      <c r="T351" s="459">
        <v>52.5</v>
      </c>
      <c r="U351" s="459">
        <v>15.75</v>
      </c>
    </row>
    <row r="352" spans="1:21" s="459" customFormat="1">
      <c r="C352" s="459" t="s">
        <v>362</v>
      </c>
      <c r="D352" s="459">
        <v>318</v>
      </c>
      <c r="E352" s="459">
        <v>49.5</v>
      </c>
      <c r="F352" s="459">
        <v>52.5</v>
      </c>
      <c r="G352" s="459">
        <v>15.75</v>
      </c>
      <c r="L352" s="17"/>
      <c r="M352" s="17"/>
      <c r="R352" s="459">
        <v>318</v>
      </c>
      <c r="S352" s="459">
        <v>49.5</v>
      </c>
      <c r="T352" s="459">
        <v>52.5</v>
      </c>
      <c r="U352" s="459">
        <v>15.75</v>
      </c>
    </row>
    <row r="353" spans="3:21" s="459" customFormat="1">
      <c r="C353" s="459" t="s">
        <v>314</v>
      </c>
      <c r="D353" s="459">
        <v>273</v>
      </c>
      <c r="E353" s="459">
        <v>99.75</v>
      </c>
      <c r="F353" s="459">
        <v>102.75</v>
      </c>
      <c r="G353" s="459">
        <v>18</v>
      </c>
      <c r="L353" s="17"/>
      <c r="M353" s="17"/>
      <c r="R353" s="459">
        <v>273</v>
      </c>
      <c r="S353" s="459">
        <v>99.75</v>
      </c>
      <c r="T353" s="459">
        <v>102.75</v>
      </c>
      <c r="U353" s="459">
        <v>18</v>
      </c>
    </row>
    <row r="354" spans="3:21" s="459" customFormat="1">
      <c r="C354" s="459" t="s">
        <v>1071</v>
      </c>
      <c r="D354" s="459">
        <v>258</v>
      </c>
      <c r="E354" s="459">
        <v>225.75</v>
      </c>
      <c r="F354" s="459">
        <v>73.5</v>
      </c>
      <c r="G354" s="459">
        <v>16.5</v>
      </c>
      <c r="L354" s="17"/>
      <c r="M354" s="17"/>
      <c r="R354" s="459">
        <v>258</v>
      </c>
      <c r="S354" s="459">
        <v>225.75</v>
      </c>
      <c r="T354" s="459">
        <v>73.5</v>
      </c>
      <c r="U354" s="459">
        <v>16.5</v>
      </c>
    </row>
    <row r="355" spans="3:21" s="459" customFormat="1">
      <c r="C355" s="459" t="s">
        <v>1070</v>
      </c>
      <c r="D355" s="459">
        <v>258</v>
      </c>
      <c r="E355" s="459">
        <v>207.75</v>
      </c>
      <c r="F355" s="459">
        <v>74.25</v>
      </c>
      <c r="G355" s="459">
        <v>16.5</v>
      </c>
      <c r="L355" s="17"/>
      <c r="M355" s="17"/>
      <c r="R355" s="459">
        <v>258</v>
      </c>
      <c r="S355" s="459">
        <v>207.75</v>
      </c>
      <c r="T355" s="459">
        <v>74.25</v>
      </c>
      <c r="U355" s="459">
        <v>16.5</v>
      </c>
    </row>
    <row r="356" spans="3:21" s="459" customFormat="1">
      <c r="C356" s="459" t="s">
        <v>1451</v>
      </c>
      <c r="D356" s="459">
        <v>175.5</v>
      </c>
      <c r="E356" s="459">
        <v>63.75</v>
      </c>
      <c r="F356" s="459">
        <v>53.25</v>
      </c>
      <c r="G356" s="459">
        <v>15.75</v>
      </c>
      <c r="L356" s="17"/>
      <c r="M356" s="17"/>
      <c r="R356" s="459">
        <v>175.5</v>
      </c>
      <c r="S356" s="459">
        <v>63.75</v>
      </c>
      <c r="T356" s="459">
        <v>53.25</v>
      </c>
      <c r="U356" s="459">
        <v>15.75</v>
      </c>
    </row>
    <row r="357" spans="3:21" s="459" customFormat="1">
      <c r="C357" s="459" t="s">
        <v>1452</v>
      </c>
      <c r="D357" s="459">
        <v>175.5</v>
      </c>
      <c r="E357" s="459">
        <v>84.75</v>
      </c>
      <c r="F357" s="459">
        <v>53.25</v>
      </c>
      <c r="G357" s="459">
        <v>15.75</v>
      </c>
      <c r="L357" s="17"/>
      <c r="M357" s="17"/>
      <c r="R357" s="459">
        <v>175.5</v>
      </c>
      <c r="S357" s="459">
        <v>84.75</v>
      </c>
      <c r="T357" s="459">
        <v>53.25</v>
      </c>
      <c r="U357" s="459">
        <v>15.75</v>
      </c>
    </row>
    <row r="358" spans="3:21" s="459" customFormat="1">
      <c r="C358" s="459" t="s">
        <v>857</v>
      </c>
      <c r="D358" s="459">
        <v>175.5</v>
      </c>
      <c r="E358" s="459">
        <v>105.75</v>
      </c>
      <c r="F358" s="459">
        <v>53.25</v>
      </c>
      <c r="G358" s="459">
        <v>15.75</v>
      </c>
      <c r="L358" s="17"/>
      <c r="M358" s="17"/>
      <c r="R358" s="459">
        <v>175.5</v>
      </c>
      <c r="S358" s="459">
        <v>105.75</v>
      </c>
      <c r="T358" s="459">
        <v>53.25</v>
      </c>
      <c r="U358" s="459">
        <v>15.75</v>
      </c>
    </row>
    <row r="359" spans="3:21" s="459" customFormat="1">
      <c r="C359" s="459" t="s">
        <v>311</v>
      </c>
      <c r="D359" s="459">
        <v>180.75</v>
      </c>
      <c r="E359" s="459">
        <v>147.75</v>
      </c>
      <c r="F359" s="459">
        <v>47.25</v>
      </c>
      <c r="G359" s="459">
        <v>15.75</v>
      </c>
      <c r="L359" s="17"/>
      <c r="M359" s="17"/>
      <c r="R359" s="459">
        <v>180.75</v>
      </c>
      <c r="S359" s="459">
        <v>147.75</v>
      </c>
      <c r="T359" s="459">
        <v>47.25</v>
      </c>
      <c r="U359" s="459">
        <v>15.75</v>
      </c>
    </row>
    <row r="360" spans="3:21" s="459" customFormat="1">
      <c r="C360" s="459" t="s">
        <v>1068</v>
      </c>
      <c r="D360" s="459">
        <v>257.25</v>
      </c>
      <c r="E360" s="459">
        <v>141.75</v>
      </c>
      <c r="F360" s="459">
        <v>73.5</v>
      </c>
      <c r="G360" s="459">
        <v>15.75</v>
      </c>
      <c r="L360" s="17"/>
      <c r="M360" s="17"/>
      <c r="R360" s="459">
        <v>257.25</v>
      </c>
      <c r="S360" s="459">
        <v>141.75</v>
      </c>
      <c r="T360" s="459">
        <v>73.5</v>
      </c>
      <c r="U360" s="459">
        <v>15.75</v>
      </c>
    </row>
    <row r="361" spans="3:21" s="459" customFormat="1">
      <c r="C361" s="459" t="s">
        <v>312</v>
      </c>
      <c r="D361" s="459">
        <v>180.75</v>
      </c>
      <c r="E361" s="459">
        <v>166.5</v>
      </c>
      <c r="F361" s="459">
        <v>47.25</v>
      </c>
      <c r="G361" s="459">
        <v>15.75</v>
      </c>
      <c r="L361" s="17"/>
      <c r="M361" s="17"/>
      <c r="R361" s="459">
        <v>180.75</v>
      </c>
      <c r="S361" s="459">
        <v>166.5</v>
      </c>
      <c r="T361" s="459">
        <v>47.25</v>
      </c>
      <c r="U361" s="459">
        <v>15.75</v>
      </c>
    </row>
    <row r="362" spans="3:21" s="459" customFormat="1">
      <c r="C362" s="459" t="s">
        <v>1072</v>
      </c>
      <c r="D362" s="459">
        <v>249</v>
      </c>
      <c r="E362" s="459">
        <v>200.25</v>
      </c>
      <c r="F362" s="459">
        <v>102.75</v>
      </c>
      <c r="G362" s="459">
        <v>46.5</v>
      </c>
      <c r="L362" s="17"/>
      <c r="M362" s="17"/>
      <c r="R362" s="459">
        <v>249</v>
      </c>
      <c r="S362" s="459">
        <v>200.25</v>
      </c>
      <c r="T362" s="459">
        <v>102.75</v>
      </c>
      <c r="U362" s="459">
        <v>46.5</v>
      </c>
    </row>
    <row r="363" spans="3:21" s="459" customFormat="1">
      <c r="C363" s="459" t="s">
        <v>971</v>
      </c>
      <c r="D363" s="459">
        <v>86.25</v>
      </c>
      <c r="E363" s="459">
        <v>54.75</v>
      </c>
      <c r="F363" s="459">
        <v>153</v>
      </c>
      <c r="G363" s="459">
        <v>72</v>
      </c>
      <c r="L363" s="17"/>
      <c r="M363" s="17"/>
      <c r="R363" s="459">
        <v>86.25</v>
      </c>
      <c r="S363" s="459">
        <v>54.75</v>
      </c>
      <c r="T363" s="459">
        <v>153</v>
      </c>
      <c r="U363" s="459">
        <v>72</v>
      </c>
    </row>
    <row r="364" spans="3:21" s="459" customFormat="1">
      <c r="C364" s="459" t="s">
        <v>1272</v>
      </c>
      <c r="D364" s="459">
        <v>86.25</v>
      </c>
      <c r="E364" s="459">
        <v>200.25</v>
      </c>
      <c r="F364" s="459">
        <v>155.25</v>
      </c>
      <c r="G364" s="459">
        <v>46.5</v>
      </c>
      <c r="L364" s="17"/>
      <c r="M364" s="17"/>
      <c r="R364" s="459">
        <v>86.25</v>
      </c>
      <c r="S364" s="459">
        <v>200.25</v>
      </c>
      <c r="T364" s="459">
        <v>155.25</v>
      </c>
      <c r="U364" s="459">
        <v>46.5</v>
      </c>
    </row>
    <row r="365" spans="3:21" s="459" customFormat="1">
      <c r="C365" s="459" t="s">
        <v>326</v>
      </c>
      <c r="D365" s="459">
        <v>249</v>
      </c>
      <c r="E365" s="459">
        <v>126</v>
      </c>
      <c r="F365" s="459">
        <v>129</v>
      </c>
      <c r="G365" s="459">
        <v>61.5</v>
      </c>
      <c r="L365" s="17"/>
      <c r="M365" s="17"/>
      <c r="R365" s="459">
        <v>249</v>
      </c>
      <c r="S365" s="459">
        <v>126</v>
      </c>
      <c r="T365" s="459">
        <v>129</v>
      </c>
      <c r="U365" s="459">
        <v>61.5</v>
      </c>
    </row>
    <row r="366" spans="3:21" s="459" customFormat="1">
      <c r="C366" s="459" t="s">
        <v>621</v>
      </c>
      <c r="D366" s="459">
        <v>86.25</v>
      </c>
      <c r="E366" s="459">
        <v>137.25</v>
      </c>
      <c r="F366" s="459">
        <v>153</v>
      </c>
      <c r="G366" s="459">
        <v>50.25</v>
      </c>
      <c r="L366" s="17"/>
      <c r="M366" s="17"/>
      <c r="R366" s="459">
        <v>86.25</v>
      </c>
      <c r="S366" s="459">
        <v>137.25</v>
      </c>
      <c r="T366" s="459">
        <v>153</v>
      </c>
      <c r="U366" s="459">
        <v>50.25</v>
      </c>
    </row>
    <row r="367" spans="3:21" s="459" customFormat="1">
      <c r="C367" s="459" t="s">
        <v>1343</v>
      </c>
      <c r="D367" s="459">
        <v>91.5</v>
      </c>
      <c r="E367" s="459">
        <v>84.75</v>
      </c>
      <c r="F367" s="459">
        <v>78.75</v>
      </c>
      <c r="G367" s="459">
        <v>13.5</v>
      </c>
      <c r="L367" s="17"/>
      <c r="M367" s="17"/>
      <c r="R367" s="459">
        <v>91.5</v>
      </c>
      <c r="S367" s="459">
        <v>84.75</v>
      </c>
      <c r="T367" s="459">
        <v>78.75</v>
      </c>
      <c r="U367" s="459">
        <v>13.5</v>
      </c>
    </row>
    <row r="368" spans="3:21" s="459" customFormat="1">
      <c r="C368" s="459" t="s">
        <v>1630</v>
      </c>
      <c r="D368" s="459">
        <v>91.5</v>
      </c>
      <c r="E368" s="459">
        <v>105.75</v>
      </c>
      <c r="F368" s="459">
        <v>78.75</v>
      </c>
      <c r="G368" s="459">
        <v>13.5</v>
      </c>
      <c r="L368" s="17"/>
      <c r="M368" s="17"/>
      <c r="R368" s="459">
        <v>91.5</v>
      </c>
      <c r="S368" s="459">
        <v>105.75</v>
      </c>
      <c r="T368" s="459">
        <v>78.75</v>
      </c>
      <c r="U368" s="459">
        <v>13.5</v>
      </c>
    </row>
    <row r="369" spans="1:21" s="459" customFormat="1">
      <c r="C369" s="459" t="s">
        <v>379</v>
      </c>
      <c r="D369" s="459">
        <v>91.5</v>
      </c>
      <c r="E369" s="459">
        <v>147.75</v>
      </c>
      <c r="F369" s="459">
        <v>84</v>
      </c>
      <c r="G369" s="459">
        <v>15.75</v>
      </c>
      <c r="L369" s="17"/>
      <c r="M369" s="17"/>
      <c r="R369" s="459">
        <v>91.5</v>
      </c>
      <c r="S369" s="459">
        <v>147.75</v>
      </c>
      <c r="T369" s="459">
        <v>84</v>
      </c>
      <c r="U369" s="459">
        <v>15.75</v>
      </c>
    </row>
    <row r="370" spans="1:21" s="459" customFormat="1">
      <c r="C370" s="459" t="s">
        <v>1631</v>
      </c>
      <c r="D370" s="459">
        <v>91.5</v>
      </c>
      <c r="E370" s="459">
        <v>166.5</v>
      </c>
      <c r="F370" s="459">
        <v>84</v>
      </c>
      <c r="G370" s="459">
        <v>15.75</v>
      </c>
      <c r="L370" s="17"/>
      <c r="M370" s="17"/>
      <c r="R370" s="459">
        <v>91.5</v>
      </c>
      <c r="S370" s="459">
        <v>166.5</v>
      </c>
      <c r="T370" s="459">
        <v>84</v>
      </c>
      <c r="U370" s="459">
        <v>15.75</v>
      </c>
    </row>
    <row r="371" spans="1:21" s="459" customFormat="1">
      <c r="C371" s="459" t="s">
        <v>1044</v>
      </c>
      <c r="D371" s="459">
        <v>92.25</v>
      </c>
      <c r="E371" s="459">
        <v>215.25</v>
      </c>
      <c r="F371" s="459">
        <v>87</v>
      </c>
      <c r="G371" s="459">
        <v>15.75</v>
      </c>
      <c r="L371" s="17"/>
      <c r="M371" s="17"/>
      <c r="R371" s="459">
        <v>92.25</v>
      </c>
      <c r="S371" s="459">
        <v>215.25</v>
      </c>
      <c r="T371" s="459">
        <v>87</v>
      </c>
      <c r="U371" s="459">
        <v>15.75</v>
      </c>
    </row>
    <row r="372" spans="1:21" s="459" customFormat="1">
      <c r="C372" s="459" t="s">
        <v>1442</v>
      </c>
      <c r="D372" s="459">
        <v>91.5</v>
      </c>
      <c r="E372" s="459">
        <v>63.75</v>
      </c>
      <c r="F372" s="459">
        <v>78.75</v>
      </c>
      <c r="G372" s="459">
        <v>13.5</v>
      </c>
      <c r="L372" s="17"/>
      <c r="M372" s="17"/>
      <c r="R372" s="459">
        <v>91.5</v>
      </c>
      <c r="S372" s="459">
        <v>63.75</v>
      </c>
      <c r="T372" s="459">
        <v>78.75</v>
      </c>
      <c r="U372" s="459">
        <v>13.5</v>
      </c>
    </row>
    <row r="373" spans="1:21" s="459" customFormat="1">
      <c r="C373" s="459" t="s">
        <v>315</v>
      </c>
      <c r="D373" s="459">
        <v>258</v>
      </c>
      <c r="E373" s="459">
        <v>126.75</v>
      </c>
      <c r="F373" s="459">
        <v>84</v>
      </c>
      <c r="G373" s="459">
        <v>15.75</v>
      </c>
      <c r="L373" s="17"/>
      <c r="M373" s="17"/>
      <c r="R373" s="459">
        <v>258</v>
      </c>
      <c r="S373" s="459">
        <v>126.75</v>
      </c>
      <c r="T373" s="459">
        <v>84</v>
      </c>
      <c r="U373" s="459">
        <v>15.75</v>
      </c>
    </row>
    <row r="374" spans="1:21" s="459" customFormat="1">
      <c r="C374" s="459" t="s">
        <v>1069</v>
      </c>
      <c r="D374" s="459">
        <v>257.25</v>
      </c>
      <c r="E374" s="459">
        <v>157.5</v>
      </c>
      <c r="F374" s="459">
        <v>75.75</v>
      </c>
      <c r="G374" s="459">
        <v>15.75</v>
      </c>
      <c r="L374" s="17"/>
      <c r="M374" s="17"/>
      <c r="R374" s="459">
        <v>257.25</v>
      </c>
      <c r="S374" s="459">
        <v>157.5</v>
      </c>
      <c r="T374" s="459">
        <v>75.75</v>
      </c>
      <c r="U374" s="459">
        <v>15.75</v>
      </c>
    </row>
    <row r="375" spans="1:21" s="459" customFormat="1">
      <c r="C375" s="459" t="s">
        <v>1073</v>
      </c>
      <c r="D375" s="459">
        <v>252.75</v>
      </c>
      <c r="E375" s="459">
        <v>168.75</v>
      </c>
      <c r="F375" s="459">
        <v>115.5</v>
      </c>
      <c r="G375" s="459">
        <v>15</v>
      </c>
      <c r="L375" s="17"/>
      <c r="M375" s="17"/>
      <c r="R375" s="459">
        <v>252.75</v>
      </c>
      <c r="S375" s="459">
        <v>168.75</v>
      </c>
      <c r="T375" s="459">
        <v>115.5</v>
      </c>
      <c r="U375" s="459">
        <v>15</v>
      </c>
    </row>
    <row r="376" spans="1:21" s="459" customFormat="1">
      <c r="C376" s="459" t="s">
        <v>313</v>
      </c>
      <c r="D376" s="459">
        <v>180.75</v>
      </c>
      <c r="E376" s="459">
        <v>215.25</v>
      </c>
      <c r="F376" s="459">
        <v>47.25</v>
      </c>
      <c r="G376" s="459">
        <v>15.75</v>
      </c>
      <c r="L376" s="17"/>
      <c r="M376" s="17"/>
      <c r="R376" s="459">
        <v>180.75</v>
      </c>
      <c r="S376" s="459">
        <v>215.25</v>
      </c>
      <c r="T376" s="459">
        <v>47.25</v>
      </c>
      <c r="U376" s="459">
        <v>15.75</v>
      </c>
    </row>
    <row r="377" spans="1:21" s="459" customFormat="1" ht="13.8">
      <c r="A377" s="163" t="s">
        <v>1273</v>
      </c>
      <c r="L377" s="17"/>
      <c r="M377" s="17"/>
    </row>
    <row r="378" spans="1:21" s="459" customFormat="1">
      <c r="A378" s="459" t="s">
        <v>779</v>
      </c>
      <c r="B378" s="459">
        <v>19</v>
      </c>
      <c r="C378" s="459" t="s">
        <v>780</v>
      </c>
      <c r="D378" s="459">
        <v>199.5</v>
      </c>
      <c r="E378" s="459">
        <v>138.75</v>
      </c>
      <c r="F378" s="459">
        <v>278.25</v>
      </c>
      <c r="G378" s="459">
        <v>270.75</v>
      </c>
      <c r="L378" s="17"/>
      <c r="M378" s="17"/>
      <c r="R378" s="459">
        <v>199.5</v>
      </c>
      <c r="S378" s="459">
        <v>138.75</v>
      </c>
      <c r="T378" s="459">
        <v>278.25</v>
      </c>
      <c r="U378" s="459">
        <v>270.75</v>
      </c>
    </row>
    <row r="379" spans="1:21" s="459" customFormat="1">
      <c r="C379" s="459" t="s">
        <v>328</v>
      </c>
      <c r="D379" s="459">
        <v>409.5</v>
      </c>
      <c r="E379" s="459">
        <v>386.25</v>
      </c>
      <c r="F379" s="459">
        <v>63</v>
      </c>
      <c r="G379" s="459">
        <v>21</v>
      </c>
      <c r="L379" s="17"/>
      <c r="M379" s="17"/>
      <c r="R379" s="459">
        <v>409.5</v>
      </c>
      <c r="S379" s="459">
        <v>386.25</v>
      </c>
      <c r="T379" s="459">
        <v>63</v>
      </c>
      <c r="U379" s="459">
        <v>21</v>
      </c>
    </row>
    <row r="380" spans="1:21" s="459" customFormat="1">
      <c r="C380" s="459" t="s">
        <v>92</v>
      </c>
      <c r="D380" s="459">
        <v>425.25</v>
      </c>
      <c r="E380" s="459">
        <v>186.75</v>
      </c>
      <c r="F380" s="459">
        <v>47.25</v>
      </c>
      <c r="G380" s="459">
        <v>21</v>
      </c>
      <c r="L380" s="17"/>
      <c r="M380" s="17"/>
      <c r="R380" s="459">
        <v>425.25</v>
      </c>
      <c r="S380" s="459">
        <v>186.75</v>
      </c>
      <c r="T380" s="459">
        <v>47.25</v>
      </c>
      <c r="U380" s="459">
        <v>21</v>
      </c>
    </row>
    <row r="381" spans="1:21" s="459" customFormat="1">
      <c r="C381" s="459" t="s">
        <v>362</v>
      </c>
      <c r="D381" s="459">
        <v>425.25</v>
      </c>
      <c r="E381" s="459">
        <v>157.5</v>
      </c>
      <c r="F381" s="459">
        <v>47.25</v>
      </c>
      <c r="G381" s="459">
        <v>21</v>
      </c>
      <c r="L381" s="17"/>
      <c r="M381" s="17"/>
      <c r="R381" s="459">
        <v>425.25</v>
      </c>
      <c r="S381" s="459">
        <v>157.5</v>
      </c>
      <c r="T381" s="459">
        <v>47.25</v>
      </c>
      <c r="U381" s="459">
        <v>21</v>
      </c>
    </row>
    <row r="382" spans="1:21" s="459" customFormat="1">
      <c r="C382" s="459" t="s">
        <v>598</v>
      </c>
      <c r="D382" s="459">
        <v>350.25</v>
      </c>
      <c r="E382" s="459">
        <v>189</v>
      </c>
      <c r="F382" s="459">
        <v>52.5</v>
      </c>
      <c r="G382" s="459">
        <v>18</v>
      </c>
      <c r="L382" s="17"/>
      <c r="M382" s="17"/>
      <c r="R382" s="459">
        <v>350.25</v>
      </c>
      <c r="S382" s="459">
        <v>189</v>
      </c>
      <c r="T382" s="459">
        <v>52.5</v>
      </c>
      <c r="U382" s="459">
        <v>18</v>
      </c>
    </row>
    <row r="383" spans="1:21" s="459" customFormat="1">
      <c r="C383" s="459" t="s">
        <v>2148</v>
      </c>
      <c r="D383" s="459">
        <v>212.25</v>
      </c>
      <c r="E383" s="459">
        <v>252.75</v>
      </c>
      <c r="F383" s="459">
        <v>157.5</v>
      </c>
      <c r="G383" s="459">
        <v>17.25</v>
      </c>
      <c r="L383" s="17"/>
      <c r="M383" s="17"/>
      <c r="R383" s="459">
        <v>212.25</v>
      </c>
      <c r="S383" s="459">
        <v>252.75</v>
      </c>
      <c r="T383" s="459">
        <v>157.5</v>
      </c>
      <c r="U383" s="459">
        <v>17.25</v>
      </c>
    </row>
    <row r="384" spans="1:21" s="459" customFormat="1">
      <c r="C384" s="459" t="s">
        <v>964</v>
      </c>
      <c r="D384" s="459">
        <v>281.25</v>
      </c>
      <c r="E384" s="459">
        <v>199.5</v>
      </c>
      <c r="F384" s="459">
        <v>47.25</v>
      </c>
      <c r="G384" s="459">
        <v>15.75</v>
      </c>
      <c r="L384" s="17"/>
      <c r="M384" s="17"/>
      <c r="R384" s="459">
        <v>281.25</v>
      </c>
      <c r="S384" s="459">
        <v>199.5</v>
      </c>
      <c r="T384" s="459">
        <v>47.25</v>
      </c>
      <c r="U384" s="459">
        <v>15.75</v>
      </c>
    </row>
    <row r="385" spans="1:22" s="459" customFormat="1">
      <c r="C385" s="459" t="s">
        <v>1134</v>
      </c>
      <c r="D385" s="459">
        <v>281.25</v>
      </c>
      <c r="E385" s="459">
        <v>177</v>
      </c>
      <c r="F385" s="459">
        <v>47.25</v>
      </c>
      <c r="G385" s="459">
        <v>15.75</v>
      </c>
      <c r="L385" s="17"/>
      <c r="M385" s="17"/>
      <c r="R385" s="459">
        <v>281.25</v>
      </c>
      <c r="S385" s="459">
        <v>177</v>
      </c>
      <c r="T385" s="459">
        <v>47.25</v>
      </c>
      <c r="U385" s="459">
        <v>15.75</v>
      </c>
    </row>
    <row r="386" spans="1:22" s="459" customFormat="1">
      <c r="C386" s="459" t="s">
        <v>802</v>
      </c>
      <c r="D386" s="459">
        <v>205.5</v>
      </c>
      <c r="E386" s="459">
        <v>163.5</v>
      </c>
      <c r="F386" s="459">
        <v>132.75</v>
      </c>
      <c r="G386" s="459">
        <v>60.75</v>
      </c>
      <c r="L386" s="17"/>
      <c r="M386" s="17"/>
      <c r="R386" s="459">
        <v>205.5</v>
      </c>
      <c r="S386" s="459">
        <v>163.5</v>
      </c>
      <c r="T386" s="459">
        <v>132.75</v>
      </c>
      <c r="U386" s="459">
        <v>60.75</v>
      </c>
    </row>
    <row r="387" spans="1:22" s="459" customFormat="1">
      <c r="C387" s="459" t="s">
        <v>1128</v>
      </c>
      <c r="D387" s="459">
        <v>211.5</v>
      </c>
      <c r="E387" s="459">
        <v>318.75</v>
      </c>
      <c r="F387" s="459">
        <v>245.25</v>
      </c>
      <c r="G387" s="459">
        <v>52.5</v>
      </c>
      <c r="L387" s="17"/>
      <c r="M387" s="17"/>
      <c r="R387" s="459">
        <v>211.5</v>
      </c>
      <c r="S387" s="459">
        <v>318.75</v>
      </c>
      <c r="T387" s="459">
        <v>245.25</v>
      </c>
      <c r="U387" s="459">
        <v>52.5</v>
      </c>
    </row>
    <row r="388" spans="1:22" s="459" customFormat="1">
      <c r="C388" s="459" t="s">
        <v>1121</v>
      </c>
      <c r="D388" s="459">
        <v>204.75</v>
      </c>
      <c r="E388" s="459">
        <v>241.5</v>
      </c>
      <c r="F388" s="459">
        <v>257.25</v>
      </c>
      <c r="G388" s="459">
        <v>136.5</v>
      </c>
      <c r="L388" s="17"/>
      <c r="M388" s="17"/>
      <c r="R388" s="459">
        <v>204.75</v>
      </c>
      <c r="S388" s="459">
        <v>241.5</v>
      </c>
      <c r="T388" s="459">
        <v>257.25</v>
      </c>
      <c r="U388" s="459">
        <v>136.5</v>
      </c>
    </row>
    <row r="389" spans="1:22" s="459" customFormat="1">
      <c r="C389" s="459" t="s">
        <v>599</v>
      </c>
      <c r="D389" s="459">
        <v>359.25</v>
      </c>
      <c r="E389" s="459">
        <v>173.25</v>
      </c>
      <c r="F389" s="459">
        <v>43.5</v>
      </c>
      <c r="G389" s="459">
        <v>11.25</v>
      </c>
      <c r="L389" s="17"/>
      <c r="M389" s="17"/>
      <c r="R389" s="459">
        <v>359.25</v>
      </c>
      <c r="S389" s="459">
        <v>173.25</v>
      </c>
      <c r="T389" s="459">
        <v>43.5</v>
      </c>
      <c r="U389" s="459">
        <v>11.25</v>
      </c>
    </row>
    <row r="390" spans="1:22" s="459" customFormat="1">
      <c r="C390" s="459" t="s">
        <v>600</v>
      </c>
      <c r="D390" s="459">
        <v>363.75</v>
      </c>
      <c r="E390" s="459">
        <v>207.75</v>
      </c>
      <c r="F390" s="459">
        <v>35.25</v>
      </c>
      <c r="G390" s="459">
        <v>12.75</v>
      </c>
      <c r="L390" s="17"/>
      <c r="M390" s="17"/>
      <c r="R390" s="459">
        <v>363.75</v>
      </c>
      <c r="S390" s="459">
        <v>207.75</v>
      </c>
      <c r="T390" s="459">
        <v>35.25</v>
      </c>
      <c r="U390" s="459">
        <v>12.75</v>
      </c>
    </row>
    <row r="391" spans="1:22" s="459" customFormat="1">
      <c r="C391" s="459" t="s">
        <v>1135</v>
      </c>
      <c r="D391" s="459">
        <v>211.5</v>
      </c>
      <c r="E391" s="459">
        <v>199.5</v>
      </c>
      <c r="F391" s="459">
        <v>67.5</v>
      </c>
      <c r="G391" s="459">
        <v>15.75</v>
      </c>
      <c r="L391" s="17"/>
      <c r="M391" s="17"/>
      <c r="R391" s="459">
        <v>211.5</v>
      </c>
      <c r="S391" s="459">
        <v>199.5</v>
      </c>
      <c r="T391" s="459">
        <v>67.5</v>
      </c>
      <c r="U391" s="459">
        <v>15.75</v>
      </c>
    </row>
    <row r="392" spans="1:22" s="459" customFormat="1">
      <c r="C392" s="459" t="s">
        <v>1133</v>
      </c>
      <c r="D392" s="459">
        <v>210.75</v>
      </c>
      <c r="E392" s="459">
        <v>177</v>
      </c>
      <c r="F392" s="459">
        <v>68.25</v>
      </c>
      <c r="G392" s="459">
        <v>15.75</v>
      </c>
      <c r="L392" s="17"/>
      <c r="M392" s="17"/>
      <c r="R392" s="459">
        <v>210.75</v>
      </c>
      <c r="S392" s="459">
        <v>177</v>
      </c>
      <c r="T392" s="459">
        <v>68.25</v>
      </c>
      <c r="U392" s="459">
        <v>15.75</v>
      </c>
    </row>
    <row r="393" spans="1:22" s="459" customFormat="1">
      <c r="C393" s="459" t="s">
        <v>875</v>
      </c>
      <c r="D393" s="459">
        <v>224.25</v>
      </c>
      <c r="E393" s="459">
        <v>271.5</v>
      </c>
      <c r="F393" s="459">
        <v>189</v>
      </c>
      <c r="G393" s="459">
        <v>17.25</v>
      </c>
      <c r="L393" s="17"/>
      <c r="M393" s="17"/>
      <c r="R393" s="459">
        <v>224.25</v>
      </c>
      <c r="S393" s="459">
        <v>271.5</v>
      </c>
      <c r="T393" s="459">
        <v>189</v>
      </c>
      <c r="U393" s="459">
        <v>17.25</v>
      </c>
    </row>
    <row r="394" spans="1:22" s="459" customFormat="1">
      <c r="C394" s="459" t="s">
        <v>498</v>
      </c>
      <c r="D394" s="459">
        <v>216</v>
      </c>
      <c r="E394" s="459">
        <v>328.5</v>
      </c>
      <c r="F394" s="459">
        <v>194.25</v>
      </c>
      <c r="G394" s="459">
        <v>16.5</v>
      </c>
      <c r="L394" s="17"/>
      <c r="M394" s="17"/>
      <c r="R394" s="459">
        <v>216</v>
      </c>
      <c r="S394" s="459">
        <v>328.5</v>
      </c>
      <c r="T394" s="459">
        <v>194.25</v>
      </c>
      <c r="U394" s="459">
        <v>16.5</v>
      </c>
    </row>
    <row r="395" spans="1:22" s="459" customFormat="1">
      <c r="C395" s="459" t="s">
        <v>876</v>
      </c>
      <c r="D395" s="459">
        <v>223.5</v>
      </c>
      <c r="E395" s="459">
        <v>287.25</v>
      </c>
      <c r="F395" s="459">
        <v>199.5</v>
      </c>
      <c r="G395" s="459">
        <v>18</v>
      </c>
      <c r="L395" s="17"/>
      <c r="M395" s="17"/>
      <c r="R395" s="459">
        <v>223.5</v>
      </c>
      <c r="S395" s="459">
        <v>287.25</v>
      </c>
      <c r="T395" s="459">
        <v>199.5</v>
      </c>
      <c r="U395" s="459">
        <v>18</v>
      </c>
    </row>
    <row r="396" spans="1:22" s="459" customFormat="1">
      <c r="C396" s="459" t="s">
        <v>499</v>
      </c>
      <c r="D396" s="459">
        <v>216</v>
      </c>
      <c r="E396" s="459">
        <v>347.25</v>
      </c>
      <c r="F396" s="459">
        <v>235.5</v>
      </c>
      <c r="G396" s="459">
        <v>15</v>
      </c>
      <c r="L396" s="17"/>
      <c r="M396" s="17"/>
      <c r="R396" s="459">
        <v>216</v>
      </c>
      <c r="S396" s="459">
        <v>347.25</v>
      </c>
      <c r="T396" s="459">
        <v>235.5</v>
      </c>
      <c r="U396" s="459">
        <v>15</v>
      </c>
    </row>
    <row r="397" spans="1:22" s="459" customFormat="1" ht="13.8">
      <c r="A397" s="163" t="s">
        <v>2054</v>
      </c>
      <c r="L397" s="17"/>
      <c r="M397" s="17"/>
    </row>
    <row r="398" spans="1:22" s="459" customFormat="1">
      <c r="A398" s="459" t="s">
        <v>778</v>
      </c>
      <c r="B398" s="459">
        <v>2</v>
      </c>
      <c r="C398" s="459" t="s">
        <v>555</v>
      </c>
      <c r="D398" s="459">
        <v>294</v>
      </c>
      <c r="E398" s="459">
        <v>103.5</v>
      </c>
      <c r="F398" s="459">
        <v>57.75</v>
      </c>
      <c r="G398" s="459">
        <v>15</v>
      </c>
      <c r="H398" s="459" t="s">
        <v>1569</v>
      </c>
      <c r="I398" s="459">
        <v>10</v>
      </c>
      <c r="J398" s="459" t="b">
        <v>0</v>
      </c>
      <c r="K398" s="459" t="b">
        <v>0</v>
      </c>
      <c r="L398" s="17"/>
      <c r="M398" s="17"/>
      <c r="R398" s="459">
        <v>294</v>
      </c>
      <c r="S398" s="459">
        <v>103.5</v>
      </c>
      <c r="T398" s="459">
        <v>57.75</v>
      </c>
      <c r="U398" s="459">
        <v>15</v>
      </c>
      <c r="V398" s="459" t="s">
        <v>1569</v>
      </c>
    </row>
    <row r="399" spans="1:22" s="459" customFormat="1">
      <c r="C399" s="459" t="s">
        <v>554</v>
      </c>
      <c r="D399" s="459">
        <v>420</v>
      </c>
      <c r="E399" s="459">
        <v>103.5</v>
      </c>
      <c r="F399" s="459">
        <v>55.5</v>
      </c>
      <c r="G399" s="459">
        <v>15.75</v>
      </c>
      <c r="I399" s="459">
        <v>10</v>
      </c>
      <c r="J399" s="459" t="b">
        <v>0</v>
      </c>
      <c r="K399" s="459" t="b">
        <v>0</v>
      </c>
      <c r="L399" s="17"/>
      <c r="M399" s="17"/>
      <c r="R399" s="459">
        <v>420</v>
      </c>
      <c r="S399" s="459">
        <v>103.5</v>
      </c>
      <c r="T399" s="459">
        <v>55.5</v>
      </c>
      <c r="U399" s="459">
        <v>15.75</v>
      </c>
    </row>
    <row r="400" spans="1:22" s="459" customFormat="1">
      <c r="A400" s="459" t="s">
        <v>779</v>
      </c>
      <c r="B400" s="459">
        <v>45</v>
      </c>
      <c r="C400" s="459" t="s">
        <v>780</v>
      </c>
      <c r="D400" s="459">
        <v>126</v>
      </c>
      <c r="E400" s="459">
        <v>31.5</v>
      </c>
      <c r="F400" s="459">
        <v>379.5</v>
      </c>
      <c r="G400" s="459">
        <v>267.75</v>
      </c>
      <c r="L400" s="17"/>
      <c r="M400" s="17"/>
      <c r="R400" s="459">
        <v>126</v>
      </c>
      <c r="S400" s="459">
        <v>31.5</v>
      </c>
      <c r="T400" s="459">
        <v>379.5</v>
      </c>
      <c r="U400" s="459">
        <v>267.75</v>
      </c>
    </row>
    <row r="401" spans="3:21" s="459" customFormat="1">
      <c r="C401" s="459" t="s">
        <v>924</v>
      </c>
      <c r="D401" s="459">
        <v>241.5</v>
      </c>
      <c r="E401" s="459">
        <v>123</v>
      </c>
      <c r="F401" s="459">
        <v>54</v>
      </c>
      <c r="G401" s="459">
        <v>15.75</v>
      </c>
      <c r="L401" s="17"/>
      <c r="M401" s="17"/>
      <c r="R401" s="459">
        <v>241.5</v>
      </c>
      <c r="S401" s="459">
        <v>123</v>
      </c>
      <c r="T401" s="459">
        <v>54</v>
      </c>
      <c r="U401" s="459">
        <v>15.75</v>
      </c>
    </row>
    <row r="402" spans="3:21" s="459" customFormat="1">
      <c r="C402" s="459" t="s">
        <v>923</v>
      </c>
      <c r="D402" s="459">
        <v>294</v>
      </c>
      <c r="E402" s="459">
        <v>123</v>
      </c>
      <c r="F402" s="459">
        <v>111.75</v>
      </c>
      <c r="G402" s="459">
        <v>15.75</v>
      </c>
      <c r="L402" s="17"/>
      <c r="M402" s="17"/>
      <c r="R402" s="459">
        <v>294</v>
      </c>
      <c r="S402" s="459">
        <v>123</v>
      </c>
      <c r="T402" s="459">
        <v>111.75</v>
      </c>
      <c r="U402" s="459">
        <v>15.75</v>
      </c>
    </row>
    <row r="403" spans="3:21" s="459" customFormat="1">
      <c r="C403" s="459" t="s">
        <v>1010</v>
      </c>
      <c r="D403" s="459">
        <v>189</v>
      </c>
      <c r="E403" s="459">
        <v>123</v>
      </c>
      <c r="F403" s="459">
        <v>47.25</v>
      </c>
      <c r="G403" s="459">
        <v>14.25</v>
      </c>
      <c r="L403" s="17"/>
      <c r="M403" s="17"/>
      <c r="R403" s="459">
        <v>189</v>
      </c>
      <c r="S403" s="459">
        <v>123</v>
      </c>
      <c r="T403" s="459">
        <v>47.25</v>
      </c>
      <c r="U403" s="459">
        <v>14.25</v>
      </c>
    </row>
    <row r="404" spans="3:21" s="459" customFormat="1">
      <c r="C404" s="459" t="s">
        <v>1012</v>
      </c>
      <c r="D404" s="459">
        <v>168</v>
      </c>
      <c r="E404" s="459">
        <v>202.5</v>
      </c>
      <c r="F404" s="459">
        <v>71.25</v>
      </c>
      <c r="G404" s="459">
        <v>15.75</v>
      </c>
      <c r="L404" s="17"/>
      <c r="M404" s="17"/>
      <c r="R404" s="459">
        <v>168</v>
      </c>
      <c r="S404" s="459">
        <v>202.5</v>
      </c>
      <c r="T404" s="459">
        <v>71.25</v>
      </c>
      <c r="U404" s="459">
        <v>15.75</v>
      </c>
    </row>
    <row r="405" spans="3:21" s="459" customFormat="1">
      <c r="C405" s="459" t="s">
        <v>1011</v>
      </c>
      <c r="D405" s="459">
        <v>173.25</v>
      </c>
      <c r="E405" s="459">
        <v>186</v>
      </c>
      <c r="F405" s="459">
        <v>68.25</v>
      </c>
      <c r="G405" s="459">
        <v>15.75</v>
      </c>
      <c r="L405" s="17"/>
      <c r="M405" s="17"/>
      <c r="R405" s="459">
        <v>173.25</v>
      </c>
      <c r="S405" s="459">
        <v>186</v>
      </c>
      <c r="T405" s="459">
        <v>68.25</v>
      </c>
      <c r="U405" s="459">
        <v>15.75</v>
      </c>
    </row>
    <row r="406" spans="3:21" s="459" customFormat="1">
      <c r="C406" s="459" t="s">
        <v>2117</v>
      </c>
      <c r="D406" s="459">
        <v>157.5</v>
      </c>
      <c r="E406" s="459">
        <v>217.5</v>
      </c>
      <c r="F406" s="459">
        <v>81.75</v>
      </c>
      <c r="G406" s="459">
        <v>13.5</v>
      </c>
      <c r="L406" s="17"/>
      <c r="M406" s="17"/>
      <c r="R406" s="459">
        <v>157.5</v>
      </c>
      <c r="S406" s="459">
        <v>217.5</v>
      </c>
      <c r="T406" s="459">
        <v>81.75</v>
      </c>
      <c r="U406" s="459">
        <v>13.5</v>
      </c>
    </row>
    <row r="407" spans="3:21" s="459" customFormat="1">
      <c r="C407" s="459" t="s">
        <v>478</v>
      </c>
      <c r="D407" s="459">
        <v>241.5</v>
      </c>
      <c r="E407" s="459">
        <v>186</v>
      </c>
      <c r="F407" s="459">
        <v>54</v>
      </c>
      <c r="G407" s="459">
        <v>15.75</v>
      </c>
      <c r="L407" s="17"/>
      <c r="M407" s="17"/>
      <c r="R407" s="459">
        <v>241.5</v>
      </c>
      <c r="S407" s="459">
        <v>186</v>
      </c>
      <c r="T407" s="459">
        <v>54</v>
      </c>
      <c r="U407" s="459">
        <v>15.75</v>
      </c>
    </row>
    <row r="408" spans="3:21" s="459" customFormat="1">
      <c r="C408" s="459" t="s">
        <v>327</v>
      </c>
      <c r="D408" s="459">
        <v>294</v>
      </c>
      <c r="E408" s="459">
        <v>186</v>
      </c>
      <c r="F408" s="459">
        <v>111.75</v>
      </c>
      <c r="G408" s="459">
        <v>15.75</v>
      </c>
      <c r="L408" s="17"/>
      <c r="M408" s="17"/>
      <c r="R408" s="459">
        <v>294</v>
      </c>
      <c r="S408" s="459">
        <v>186</v>
      </c>
      <c r="T408" s="459">
        <v>111.75</v>
      </c>
      <c r="U408" s="459">
        <v>15.75</v>
      </c>
    </row>
    <row r="409" spans="3:21" s="459" customFormat="1">
      <c r="C409" s="459" t="s">
        <v>2130</v>
      </c>
      <c r="D409" s="459">
        <v>294</v>
      </c>
      <c r="E409" s="459">
        <v>217.5</v>
      </c>
      <c r="F409" s="459">
        <v>111.75</v>
      </c>
      <c r="G409" s="459">
        <v>15.75</v>
      </c>
      <c r="L409" s="17"/>
      <c r="M409" s="17"/>
      <c r="R409" s="459">
        <v>294</v>
      </c>
      <c r="S409" s="459">
        <v>217.5</v>
      </c>
      <c r="T409" s="459">
        <v>111.75</v>
      </c>
      <c r="U409" s="459">
        <v>15.75</v>
      </c>
    </row>
    <row r="410" spans="3:21" s="459" customFormat="1">
      <c r="C410" s="459" t="s">
        <v>2051</v>
      </c>
      <c r="D410" s="459">
        <v>241.5</v>
      </c>
      <c r="E410" s="459">
        <v>202.5</v>
      </c>
      <c r="F410" s="459">
        <v>54</v>
      </c>
      <c r="G410" s="459">
        <v>15.75</v>
      </c>
      <c r="L410" s="17"/>
      <c r="M410" s="17"/>
      <c r="R410" s="459">
        <v>241.5</v>
      </c>
      <c r="S410" s="459">
        <v>202.5</v>
      </c>
      <c r="T410" s="459">
        <v>54</v>
      </c>
      <c r="U410" s="459">
        <v>15.75</v>
      </c>
    </row>
    <row r="411" spans="3:21" s="459" customFormat="1">
      <c r="C411" s="459" t="s">
        <v>2050</v>
      </c>
      <c r="D411" s="459">
        <v>294</v>
      </c>
      <c r="E411" s="459">
        <v>202.5</v>
      </c>
      <c r="F411" s="459">
        <v>111.75</v>
      </c>
      <c r="G411" s="459">
        <v>15.75</v>
      </c>
      <c r="L411" s="17"/>
      <c r="M411" s="17"/>
      <c r="R411" s="459">
        <v>294</v>
      </c>
      <c r="S411" s="459">
        <v>202.5</v>
      </c>
      <c r="T411" s="459">
        <v>111.75</v>
      </c>
      <c r="U411" s="459">
        <v>15.75</v>
      </c>
    </row>
    <row r="412" spans="3:21" s="459" customFormat="1">
      <c r="C412" s="459" t="s">
        <v>92</v>
      </c>
      <c r="D412" s="459">
        <v>442.5</v>
      </c>
      <c r="E412" s="459">
        <v>75.75</v>
      </c>
      <c r="F412" s="459">
        <v>52.5</v>
      </c>
      <c r="G412" s="459">
        <v>18.75</v>
      </c>
      <c r="L412" s="17"/>
      <c r="M412" s="17"/>
      <c r="R412" s="459">
        <v>442.5</v>
      </c>
      <c r="S412" s="459">
        <v>75.75</v>
      </c>
      <c r="T412" s="459">
        <v>52.5</v>
      </c>
      <c r="U412" s="459">
        <v>18.75</v>
      </c>
    </row>
    <row r="413" spans="3:21" s="459" customFormat="1">
      <c r="C413" s="459" t="s">
        <v>969</v>
      </c>
      <c r="D413" s="459">
        <v>388.5</v>
      </c>
      <c r="E413" s="459">
        <v>61.5</v>
      </c>
      <c r="F413" s="459">
        <v>45.75</v>
      </c>
      <c r="G413" s="459">
        <v>17.25</v>
      </c>
      <c r="L413" s="17"/>
      <c r="M413" s="17"/>
      <c r="R413" s="459">
        <v>388.5</v>
      </c>
      <c r="S413" s="459">
        <v>61.5</v>
      </c>
      <c r="T413" s="459">
        <v>45.75</v>
      </c>
      <c r="U413" s="459">
        <v>17.25</v>
      </c>
    </row>
    <row r="414" spans="3:21" s="459" customFormat="1">
      <c r="C414" s="459" t="s">
        <v>362</v>
      </c>
      <c r="D414" s="459">
        <v>442.5</v>
      </c>
      <c r="E414" s="459">
        <v>49.5</v>
      </c>
      <c r="F414" s="459">
        <v>52.5</v>
      </c>
      <c r="G414" s="459">
        <v>18.75</v>
      </c>
      <c r="L414" s="17"/>
      <c r="M414" s="17"/>
      <c r="R414" s="459">
        <v>442.5</v>
      </c>
      <c r="S414" s="459">
        <v>49.5</v>
      </c>
      <c r="T414" s="459">
        <v>52.5</v>
      </c>
      <c r="U414" s="459">
        <v>18.75</v>
      </c>
    </row>
    <row r="415" spans="3:21" s="459" customFormat="1">
      <c r="C415" s="459" t="s">
        <v>1296</v>
      </c>
      <c r="D415" s="459">
        <v>135</v>
      </c>
      <c r="E415" s="459">
        <v>282</v>
      </c>
      <c r="F415" s="459">
        <v>147</v>
      </c>
      <c r="G415" s="459">
        <v>17.25</v>
      </c>
      <c r="L415" s="17"/>
      <c r="M415" s="17"/>
      <c r="R415" s="459">
        <v>135</v>
      </c>
      <c r="S415" s="459">
        <v>282</v>
      </c>
      <c r="T415" s="459">
        <v>147</v>
      </c>
      <c r="U415" s="459">
        <v>17.25</v>
      </c>
    </row>
    <row r="416" spans="3:21" s="459" customFormat="1">
      <c r="C416" s="459" t="s">
        <v>2149</v>
      </c>
      <c r="D416" s="459">
        <v>135</v>
      </c>
      <c r="E416" s="459">
        <v>93</v>
      </c>
      <c r="F416" s="459">
        <v>131.25</v>
      </c>
      <c r="G416" s="459">
        <v>17.25</v>
      </c>
      <c r="L416" s="17"/>
      <c r="M416" s="17"/>
      <c r="R416" s="459">
        <v>135</v>
      </c>
      <c r="S416" s="459">
        <v>93</v>
      </c>
      <c r="T416" s="459">
        <v>131.25</v>
      </c>
      <c r="U416" s="459">
        <v>17.25</v>
      </c>
    </row>
    <row r="417" spans="3:21" s="459" customFormat="1">
      <c r="C417" s="459" t="s">
        <v>2105</v>
      </c>
      <c r="D417" s="459">
        <v>297.75</v>
      </c>
      <c r="E417" s="459">
        <v>240</v>
      </c>
      <c r="F417" s="459">
        <v>50.25</v>
      </c>
      <c r="G417" s="459">
        <v>14.25</v>
      </c>
      <c r="L417" s="17"/>
      <c r="M417" s="17"/>
      <c r="R417" s="459">
        <v>297.75</v>
      </c>
      <c r="S417" s="459">
        <v>240</v>
      </c>
      <c r="T417" s="459">
        <v>50.25</v>
      </c>
      <c r="U417" s="459">
        <v>14.25</v>
      </c>
    </row>
    <row r="418" spans="3:21" s="459" customFormat="1">
      <c r="C418" s="459" t="s">
        <v>2109</v>
      </c>
      <c r="D418" s="459">
        <v>297.75</v>
      </c>
      <c r="E418" s="459">
        <v>259.5</v>
      </c>
      <c r="F418" s="459">
        <v>50.25</v>
      </c>
      <c r="G418" s="459">
        <v>13.5</v>
      </c>
      <c r="L418" s="17"/>
      <c r="M418" s="17"/>
      <c r="R418" s="459">
        <v>297.75</v>
      </c>
      <c r="S418" s="459">
        <v>259.5</v>
      </c>
      <c r="T418" s="459">
        <v>50.25</v>
      </c>
      <c r="U418" s="459">
        <v>13.5</v>
      </c>
    </row>
    <row r="419" spans="3:21" s="459" customFormat="1">
      <c r="C419" s="459" t="s">
        <v>2106</v>
      </c>
      <c r="D419" s="459">
        <v>351</v>
      </c>
      <c r="E419" s="459">
        <v>240</v>
      </c>
      <c r="F419" s="459">
        <v>50.25</v>
      </c>
      <c r="G419" s="459">
        <v>14.25</v>
      </c>
      <c r="L419" s="17"/>
      <c r="M419" s="17"/>
      <c r="R419" s="459">
        <v>351</v>
      </c>
      <c r="S419" s="459">
        <v>240</v>
      </c>
      <c r="T419" s="459">
        <v>50.25</v>
      </c>
      <c r="U419" s="459">
        <v>14.25</v>
      </c>
    </row>
    <row r="420" spans="3:21" s="459" customFormat="1">
      <c r="C420" s="459" t="s">
        <v>1822</v>
      </c>
      <c r="D420" s="459">
        <v>351</v>
      </c>
      <c r="E420" s="459">
        <v>258</v>
      </c>
      <c r="F420" s="459">
        <v>50.25</v>
      </c>
      <c r="G420" s="459">
        <v>15</v>
      </c>
      <c r="L420" s="17"/>
      <c r="M420" s="17"/>
      <c r="R420" s="459">
        <v>351</v>
      </c>
      <c r="S420" s="459">
        <v>258</v>
      </c>
      <c r="T420" s="459">
        <v>50.25</v>
      </c>
      <c r="U420" s="459">
        <v>15</v>
      </c>
    </row>
    <row r="421" spans="3:21" s="459" customFormat="1">
      <c r="C421" s="459" t="s">
        <v>2104</v>
      </c>
      <c r="D421" s="459">
        <v>144</v>
      </c>
      <c r="E421" s="459">
        <v>241.5</v>
      </c>
      <c r="F421" s="459">
        <v>156</v>
      </c>
      <c r="G421" s="459">
        <v>12.75</v>
      </c>
      <c r="L421" s="17"/>
      <c r="M421" s="17"/>
      <c r="R421" s="459">
        <v>144</v>
      </c>
      <c r="S421" s="459">
        <v>241.5</v>
      </c>
      <c r="T421" s="459">
        <v>156</v>
      </c>
      <c r="U421" s="459">
        <v>12.75</v>
      </c>
    </row>
    <row r="422" spans="3:21" s="459" customFormat="1">
      <c r="C422" s="459" t="s">
        <v>2108</v>
      </c>
      <c r="D422" s="459">
        <v>144</v>
      </c>
      <c r="E422" s="459">
        <v>258</v>
      </c>
      <c r="F422" s="459">
        <v>156</v>
      </c>
      <c r="G422" s="459">
        <v>15.75</v>
      </c>
      <c r="L422" s="17"/>
      <c r="M422" s="17"/>
      <c r="R422" s="459">
        <v>144</v>
      </c>
      <c r="S422" s="459">
        <v>258</v>
      </c>
      <c r="T422" s="459">
        <v>156</v>
      </c>
      <c r="U422" s="459">
        <v>15.75</v>
      </c>
    </row>
    <row r="423" spans="3:21" s="459" customFormat="1">
      <c r="C423" s="459" t="s">
        <v>665</v>
      </c>
      <c r="D423" s="459">
        <v>147</v>
      </c>
      <c r="E423" s="459">
        <v>152.25</v>
      </c>
      <c r="F423" s="459">
        <v>84</v>
      </c>
      <c r="G423" s="459">
        <v>15.75</v>
      </c>
      <c r="L423" s="17"/>
      <c r="M423" s="17"/>
      <c r="R423" s="459">
        <v>147</v>
      </c>
      <c r="S423" s="459">
        <v>152.25</v>
      </c>
      <c r="T423" s="459">
        <v>84</v>
      </c>
      <c r="U423" s="459">
        <v>15.75</v>
      </c>
    </row>
    <row r="424" spans="3:21" s="459" customFormat="1">
      <c r="C424" s="459" t="s">
        <v>667</v>
      </c>
      <c r="D424" s="459">
        <v>413.25</v>
      </c>
      <c r="E424" s="459">
        <v>120.75</v>
      </c>
      <c r="F424" s="459">
        <v>71.25</v>
      </c>
      <c r="G424" s="459">
        <v>157.5</v>
      </c>
      <c r="L424" s="17"/>
      <c r="M424" s="17"/>
      <c r="R424" s="459">
        <v>413.25</v>
      </c>
      <c r="S424" s="459">
        <v>120.75</v>
      </c>
      <c r="T424" s="459">
        <v>71.25</v>
      </c>
      <c r="U424" s="459">
        <v>157.5</v>
      </c>
    </row>
    <row r="425" spans="3:21" s="459" customFormat="1">
      <c r="C425" s="459" t="s">
        <v>1623</v>
      </c>
      <c r="D425" s="459">
        <v>241.5</v>
      </c>
      <c r="E425" s="459">
        <v>136.5</v>
      </c>
      <c r="F425" s="459">
        <v>52.5</v>
      </c>
      <c r="G425" s="459">
        <v>15.75</v>
      </c>
      <c r="L425" s="17"/>
      <c r="M425" s="17"/>
      <c r="R425" s="459">
        <v>241.5</v>
      </c>
      <c r="S425" s="459">
        <v>136.5</v>
      </c>
      <c r="T425" s="459">
        <v>52.5</v>
      </c>
      <c r="U425" s="459">
        <v>15.75</v>
      </c>
    </row>
    <row r="426" spans="3:21" s="459" customFormat="1">
      <c r="C426" s="459" t="s">
        <v>367</v>
      </c>
      <c r="D426" s="459">
        <v>294</v>
      </c>
      <c r="E426" s="459">
        <v>136.5</v>
      </c>
      <c r="F426" s="459">
        <v>111</v>
      </c>
      <c r="G426" s="459">
        <v>15.75</v>
      </c>
      <c r="L426" s="17"/>
      <c r="M426" s="17"/>
      <c r="R426" s="459">
        <v>294</v>
      </c>
      <c r="S426" s="459">
        <v>136.5</v>
      </c>
      <c r="T426" s="459">
        <v>111</v>
      </c>
      <c r="U426" s="459">
        <v>15.75</v>
      </c>
    </row>
    <row r="427" spans="3:21" s="459" customFormat="1">
      <c r="C427" s="459" t="s">
        <v>1450</v>
      </c>
      <c r="D427" s="459">
        <v>136.5</v>
      </c>
      <c r="E427" s="459">
        <v>56.25</v>
      </c>
      <c r="F427" s="459">
        <v>197.25</v>
      </c>
      <c r="G427" s="459">
        <v>33</v>
      </c>
      <c r="L427" s="17"/>
      <c r="M427" s="17"/>
      <c r="R427" s="459">
        <v>136.5</v>
      </c>
      <c r="S427" s="459">
        <v>56.25</v>
      </c>
      <c r="T427" s="459">
        <v>197.25</v>
      </c>
      <c r="U427" s="459">
        <v>33</v>
      </c>
    </row>
    <row r="428" spans="3:21" s="459" customFormat="1">
      <c r="C428" s="459" t="s">
        <v>1461</v>
      </c>
      <c r="D428" s="459">
        <v>136.5</v>
      </c>
      <c r="E428" s="459">
        <v>120.75</v>
      </c>
      <c r="F428" s="459">
        <v>273</v>
      </c>
      <c r="G428" s="459">
        <v>48</v>
      </c>
      <c r="L428" s="17"/>
      <c r="M428" s="17"/>
      <c r="R428" s="459">
        <v>136.5</v>
      </c>
      <c r="S428" s="459">
        <v>120.75</v>
      </c>
      <c r="T428" s="459">
        <v>273</v>
      </c>
      <c r="U428" s="459">
        <v>48</v>
      </c>
    </row>
    <row r="429" spans="3:21" s="459" customFormat="1">
      <c r="C429" s="459" t="s">
        <v>664</v>
      </c>
      <c r="D429" s="459">
        <v>136.5</v>
      </c>
      <c r="E429" s="459">
        <v>179.25</v>
      </c>
      <c r="F429" s="459">
        <v>273</v>
      </c>
      <c r="G429" s="459">
        <v>54</v>
      </c>
      <c r="L429" s="17"/>
      <c r="M429" s="17"/>
      <c r="R429" s="459">
        <v>136.5</v>
      </c>
      <c r="S429" s="459">
        <v>179.25</v>
      </c>
      <c r="T429" s="459">
        <v>273</v>
      </c>
      <c r="U429" s="459">
        <v>54</v>
      </c>
    </row>
    <row r="430" spans="3:21" s="459" customFormat="1">
      <c r="C430" s="459" t="s">
        <v>668</v>
      </c>
      <c r="D430" s="459">
        <v>135.75</v>
      </c>
      <c r="E430" s="459">
        <v>237</v>
      </c>
      <c r="F430" s="459">
        <v>273.75</v>
      </c>
      <c r="G430" s="459">
        <v>41.25</v>
      </c>
      <c r="L430" s="17"/>
      <c r="M430" s="17"/>
      <c r="R430" s="459">
        <v>135.75</v>
      </c>
      <c r="S430" s="459">
        <v>237</v>
      </c>
      <c r="T430" s="459">
        <v>273.75</v>
      </c>
      <c r="U430" s="459">
        <v>41.25</v>
      </c>
    </row>
    <row r="431" spans="3:21" s="459" customFormat="1">
      <c r="C431" s="459" t="s">
        <v>1045</v>
      </c>
      <c r="D431" s="459">
        <v>147</v>
      </c>
      <c r="E431" s="459">
        <v>136.5</v>
      </c>
      <c r="F431" s="459">
        <v>92.25</v>
      </c>
      <c r="G431" s="459">
        <v>15.75</v>
      </c>
      <c r="L431" s="17"/>
      <c r="M431" s="17"/>
      <c r="R431" s="459">
        <v>147</v>
      </c>
      <c r="S431" s="459">
        <v>136.5</v>
      </c>
      <c r="T431" s="459">
        <v>92.25</v>
      </c>
      <c r="U431" s="459">
        <v>15.75</v>
      </c>
    </row>
    <row r="432" spans="3:21" s="459" customFormat="1">
      <c r="C432" s="459" t="s">
        <v>2107</v>
      </c>
      <c r="D432" s="459">
        <v>420</v>
      </c>
      <c r="E432" s="459">
        <v>240</v>
      </c>
      <c r="F432" s="459">
        <v>57.75</v>
      </c>
      <c r="G432" s="459">
        <v>15.75</v>
      </c>
      <c r="L432" s="17"/>
      <c r="M432" s="17"/>
      <c r="R432" s="459">
        <v>420</v>
      </c>
      <c r="S432" s="459">
        <v>240</v>
      </c>
      <c r="T432" s="459">
        <v>57.75</v>
      </c>
      <c r="U432" s="459">
        <v>15.75</v>
      </c>
    </row>
    <row r="433" spans="1:21" s="459" customFormat="1">
      <c r="C433" s="459" t="s">
        <v>1664</v>
      </c>
      <c r="D433" s="459">
        <v>420</v>
      </c>
      <c r="E433" s="459">
        <v>258</v>
      </c>
      <c r="F433" s="459">
        <v>57.75</v>
      </c>
      <c r="G433" s="459">
        <v>15.75</v>
      </c>
      <c r="L433" s="17"/>
      <c r="M433" s="17"/>
      <c r="R433" s="459">
        <v>420</v>
      </c>
      <c r="S433" s="459">
        <v>258</v>
      </c>
      <c r="T433" s="459">
        <v>57.75</v>
      </c>
      <c r="U433" s="459">
        <v>15.75</v>
      </c>
    </row>
    <row r="434" spans="1:21" s="459" customFormat="1">
      <c r="C434" s="459" t="s">
        <v>925</v>
      </c>
      <c r="D434" s="459">
        <v>420</v>
      </c>
      <c r="E434" s="459">
        <v>123</v>
      </c>
      <c r="F434" s="459">
        <v>60.75</v>
      </c>
      <c r="G434" s="459">
        <v>15.75</v>
      </c>
      <c r="L434" s="17"/>
      <c r="M434" s="17"/>
      <c r="R434" s="459">
        <v>420</v>
      </c>
      <c r="S434" s="459">
        <v>123</v>
      </c>
      <c r="T434" s="459">
        <v>60.75</v>
      </c>
      <c r="U434" s="459">
        <v>15.75</v>
      </c>
    </row>
    <row r="435" spans="1:21" s="459" customFormat="1">
      <c r="C435" s="459" t="s">
        <v>2049</v>
      </c>
      <c r="D435" s="459">
        <v>421.5</v>
      </c>
      <c r="E435" s="459">
        <v>186</v>
      </c>
      <c r="F435" s="459">
        <v>57.75</v>
      </c>
      <c r="G435" s="459">
        <v>15.75</v>
      </c>
      <c r="L435" s="17"/>
      <c r="M435" s="17"/>
      <c r="R435" s="459">
        <v>421.5</v>
      </c>
      <c r="S435" s="459">
        <v>186</v>
      </c>
      <c r="T435" s="459">
        <v>57.75</v>
      </c>
      <c r="U435" s="459">
        <v>15.75</v>
      </c>
    </row>
    <row r="436" spans="1:21" s="459" customFormat="1">
      <c r="C436" s="459" t="s">
        <v>669</v>
      </c>
      <c r="D436" s="459">
        <v>420</v>
      </c>
      <c r="E436" s="459">
        <v>136.5</v>
      </c>
      <c r="F436" s="459">
        <v>60</v>
      </c>
      <c r="G436" s="459">
        <v>15.75</v>
      </c>
      <c r="L436" s="17"/>
      <c r="M436" s="17"/>
      <c r="R436" s="459">
        <v>420</v>
      </c>
      <c r="S436" s="459">
        <v>136.5</v>
      </c>
      <c r="T436" s="459">
        <v>60</v>
      </c>
      <c r="U436" s="459">
        <v>15.75</v>
      </c>
    </row>
    <row r="437" spans="1:21" s="459" customFormat="1">
      <c r="C437" s="459" t="s">
        <v>2052</v>
      </c>
      <c r="D437" s="459">
        <v>421.5</v>
      </c>
      <c r="E437" s="459">
        <v>202.5</v>
      </c>
      <c r="F437" s="459">
        <v>57.75</v>
      </c>
      <c r="G437" s="459">
        <v>15.75</v>
      </c>
      <c r="L437" s="17"/>
      <c r="M437" s="17"/>
      <c r="R437" s="459">
        <v>421.5</v>
      </c>
      <c r="S437" s="459">
        <v>202.5</v>
      </c>
      <c r="T437" s="459">
        <v>57.75</v>
      </c>
      <c r="U437" s="459">
        <v>15.75</v>
      </c>
    </row>
    <row r="438" spans="1:21" s="459" customFormat="1">
      <c r="C438" s="459" t="s">
        <v>557</v>
      </c>
      <c r="D438" s="459">
        <v>194.25</v>
      </c>
      <c r="E438" s="459">
        <v>61.5</v>
      </c>
      <c r="F438" s="459">
        <v>36.75</v>
      </c>
      <c r="G438" s="459">
        <v>15.75</v>
      </c>
      <c r="L438" s="17"/>
      <c r="M438" s="17"/>
      <c r="R438" s="459">
        <v>194.25</v>
      </c>
      <c r="S438" s="459">
        <v>61.5</v>
      </c>
      <c r="T438" s="459">
        <v>36.75</v>
      </c>
      <c r="U438" s="459">
        <v>15.75</v>
      </c>
    </row>
    <row r="439" spans="1:21" s="459" customFormat="1">
      <c r="C439" s="459" t="s">
        <v>556</v>
      </c>
      <c r="D439" s="459">
        <v>157.5</v>
      </c>
      <c r="E439" s="459">
        <v>61.5</v>
      </c>
      <c r="F439" s="459">
        <v>18.75</v>
      </c>
      <c r="G439" s="459">
        <v>15.75</v>
      </c>
      <c r="L439" s="17"/>
      <c r="M439" s="17"/>
      <c r="R439" s="459">
        <v>157.5</v>
      </c>
      <c r="S439" s="459">
        <v>61.5</v>
      </c>
      <c r="T439" s="459">
        <v>18.75</v>
      </c>
      <c r="U439" s="459">
        <v>15.75</v>
      </c>
    </row>
    <row r="440" spans="1:21" s="459" customFormat="1">
      <c r="C440" s="459" t="s">
        <v>558</v>
      </c>
      <c r="D440" s="459">
        <v>241.5</v>
      </c>
      <c r="E440" s="459">
        <v>61.5</v>
      </c>
      <c r="F440" s="459">
        <v>84</v>
      </c>
      <c r="G440" s="459">
        <v>15.75</v>
      </c>
      <c r="L440" s="17"/>
      <c r="M440" s="17"/>
      <c r="R440" s="459">
        <v>241.5</v>
      </c>
      <c r="S440" s="459">
        <v>61.5</v>
      </c>
      <c r="T440" s="459">
        <v>84</v>
      </c>
      <c r="U440" s="459">
        <v>15.75</v>
      </c>
    </row>
    <row r="441" spans="1:21" s="459" customFormat="1">
      <c r="C441" s="459" t="s">
        <v>1602</v>
      </c>
      <c r="D441" s="459">
        <v>194.25</v>
      </c>
      <c r="E441" s="459">
        <v>73.5</v>
      </c>
      <c r="F441" s="459">
        <v>36.75</v>
      </c>
      <c r="G441" s="459">
        <v>15.75</v>
      </c>
      <c r="L441" s="17"/>
      <c r="M441" s="17"/>
      <c r="R441" s="459">
        <v>194.25</v>
      </c>
      <c r="S441" s="459">
        <v>73.5</v>
      </c>
      <c r="T441" s="459">
        <v>36.75</v>
      </c>
      <c r="U441" s="459">
        <v>15.75</v>
      </c>
    </row>
    <row r="442" spans="1:21" s="459" customFormat="1">
      <c r="C442" s="459" t="s">
        <v>1013</v>
      </c>
      <c r="D442" s="459">
        <v>156</v>
      </c>
      <c r="E442" s="459">
        <v>73.5</v>
      </c>
      <c r="F442" s="459">
        <v>26.25</v>
      </c>
      <c r="G442" s="459">
        <v>15.75</v>
      </c>
      <c r="L442" s="17"/>
      <c r="M442" s="17"/>
      <c r="R442" s="459">
        <v>156</v>
      </c>
      <c r="S442" s="459">
        <v>73.5</v>
      </c>
      <c r="T442" s="459">
        <v>26.25</v>
      </c>
      <c r="U442" s="459">
        <v>15.75</v>
      </c>
    </row>
    <row r="443" spans="1:21" s="459" customFormat="1">
      <c r="C443" s="459" t="s">
        <v>1043</v>
      </c>
      <c r="D443" s="459">
        <v>257.25</v>
      </c>
      <c r="E443" s="459">
        <v>73.5</v>
      </c>
      <c r="F443" s="459">
        <v>36.75</v>
      </c>
      <c r="G443" s="459">
        <v>15.75</v>
      </c>
      <c r="L443" s="17"/>
      <c r="M443" s="17"/>
      <c r="R443" s="459">
        <v>257.25</v>
      </c>
      <c r="S443" s="459">
        <v>73.5</v>
      </c>
      <c r="T443" s="459">
        <v>36.75</v>
      </c>
      <c r="U443" s="459">
        <v>15.75</v>
      </c>
    </row>
    <row r="444" spans="1:21" s="459" customFormat="1">
      <c r="C444" s="459" t="s">
        <v>483</v>
      </c>
      <c r="D444" s="459">
        <v>294</v>
      </c>
      <c r="E444" s="459">
        <v>152.25</v>
      </c>
      <c r="F444" s="459">
        <v>111.75</v>
      </c>
      <c r="G444" s="459">
        <v>15.75</v>
      </c>
      <c r="L444" s="17"/>
      <c r="M444" s="17"/>
      <c r="R444" s="459">
        <v>294</v>
      </c>
      <c r="S444" s="459">
        <v>152.25</v>
      </c>
      <c r="T444" s="459">
        <v>111.75</v>
      </c>
      <c r="U444" s="459">
        <v>15.75</v>
      </c>
    </row>
    <row r="445" spans="1:21" s="459" customFormat="1" ht="13.8">
      <c r="A445" s="163" t="s">
        <v>998</v>
      </c>
      <c r="L445" s="17"/>
      <c r="M445" s="17"/>
    </row>
    <row r="446" spans="1:21" s="459" customFormat="1">
      <c r="A446" s="459" t="s">
        <v>779</v>
      </c>
      <c r="B446" s="459">
        <v>24</v>
      </c>
      <c r="C446" s="459" t="s">
        <v>780</v>
      </c>
      <c r="D446" s="459">
        <v>94.5</v>
      </c>
      <c r="E446" s="459">
        <v>26.25</v>
      </c>
      <c r="F446" s="459">
        <v>299.25</v>
      </c>
      <c r="G446" s="459">
        <v>220.5</v>
      </c>
      <c r="L446" s="17"/>
      <c r="M446" s="17"/>
      <c r="R446" s="459">
        <v>94.5</v>
      </c>
      <c r="S446" s="459">
        <v>26.25</v>
      </c>
      <c r="T446" s="459">
        <v>299.25</v>
      </c>
      <c r="U446" s="459">
        <v>220.5</v>
      </c>
    </row>
    <row r="447" spans="1:21" s="459" customFormat="1">
      <c r="C447" s="459" t="s">
        <v>92</v>
      </c>
      <c r="D447" s="459">
        <v>333.75</v>
      </c>
      <c r="E447" s="459">
        <v>74.25</v>
      </c>
      <c r="F447" s="459">
        <v>52.5</v>
      </c>
      <c r="G447" s="459">
        <v>15.75</v>
      </c>
      <c r="L447" s="17"/>
      <c r="M447" s="17"/>
      <c r="R447" s="459">
        <v>333.75</v>
      </c>
      <c r="S447" s="459">
        <v>74.25</v>
      </c>
      <c r="T447" s="459">
        <v>52.5</v>
      </c>
      <c r="U447" s="459">
        <v>15.75</v>
      </c>
    </row>
    <row r="448" spans="1:21" s="459" customFormat="1">
      <c r="C448" s="459" t="s">
        <v>362</v>
      </c>
      <c r="D448" s="459">
        <v>333.75</v>
      </c>
      <c r="E448" s="459">
        <v>48</v>
      </c>
      <c r="F448" s="459">
        <v>52.5</v>
      </c>
      <c r="G448" s="459">
        <v>15.75</v>
      </c>
      <c r="L448" s="17"/>
      <c r="M448" s="17"/>
      <c r="R448" s="459">
        <v>333.75</v>
      </c>
      <c r="S448" s="459">
        <v>48</v>
      </c>
      <c r="T448" s="459">
        <v>52.5</v>
      </c>
      <c r="U448" s="459">
        <v>15.75</v>
      </c>
    </row>
    <row r="449" spans="3:21" s="459" customFormat="1">
      <c r="C449" s="459" t="s">
        <v>1002</v>
      </c>
      <c r="D449" s="459">
        <v>107.25</v>
      </c>
      <c r="E449" s="459">
        <v>124</v>
      </c>
      <c r="F449" s="459">
        <v>112</v>
      </c>
      <c r="G449" s="459">
        <v>16.5</v>
      </c>
      <c r="L449" s="17"/>
      <c r="M449" s="17"/>
      <c r="R449" s="459">
        <v>107.25</v>
      </c>
      <c r="S449" s="459">
        <v>124</v>
      </c>
      <c r="T449" s="459">
        <v>112</v>
      </c>
      <c r="U449" s="459">
        <v>16.5</v>
      </c>
    </row>
    <row r="450" spans="3:21" s="459" customFormat="1">
      <c r="C450" s="459" t="s">
        <v>1420</v>
      </c>
      <c r="D450" s="459">
        <v>204.75</v>
      </c>
      <c r="E450" s="459">
        <v>186</v>
      </c>
      <c r="F450" s="459">
        <v>171.75</v>
      </c>
      <c r="G450" s="459">
        <v>17.25</v>
      </c>
      <c r="L450" s="17"/>
      <c r="M450" s="17"/>
      <c r="R450" s="459">
        <v>204.75</v>
      </c>
      <c r="S450" s="459">
        <v>186</v>
      </c>
      <c r="T450" s="459">
        <v>171.75</v>
      </c>
      <c r="U450" s="459">
        <v>17.25</v>
      </c>
    </row>
    <row r="451" spans="3:21" s="459" customFormat="1">
      <c r="C451" s="459" t="s">
        <v>1001</v>
      </c>
      <c r="D451" s="459">
        <v>107.25</v>
      </c>
      <c r="E451" s="459">
        <v>106.25</v>
      </c>
      <c r="F451" s="459">
        <v>141</v>
      </c>
      <c r="G451" s="459">
        <v>16.5</v>
      </c>
      <c r="L451" s="17"/>
      <c r="M451" s="17"/>
      <c r="R451" s="459">
        <v>107.25</v>
      </c>
      <c r="S451" s="459">
        <v>106.25</v>
      </c>
      <c r="T451" s="459">
        <v>141</v>
      </c>
      <c r="U451" s="459">
        <v>16.5</v>
      </c>
    </row>
    <row r="452" spans="3:21" s="459" customFormat="1">
      <c r="C452" s="459" t="s">
        <v>1000</v>
      </c>
      <c r="D452" s="459">
        <v>225.75</v>
      </c>
      <c r="E452" s="459">
        <v>53.25</v>
      </c>
      <c r="F452" s="459">
        <v>49.5</v>
      </c>
      <c r="G452" s="459">
        <v>15.75</v>
      </c>
      <c r="L452" s="17"/>
      <c r="M452" s="17"/>
      <c r="R452" s="459">
        <v>225.75</v>
      </c>
      <c r="S452" s="459">
        <v>53.25</v>
      </c>
      <c r="T452" s="459">
        <v>49.5</v>
      </c>
      <c r="U452" s="459">
        <v>15.75</v>
      </c>
    </row>
    <row r="453" spans="3:21" s="459" customFormat="1">
      <c r="C453" s="459" t="s">
        <v>1418</v>
      </c>
      <c r="D453" s="459">
        <v>249</v>
      </c>
      <c r="E453" s="459">
        <v>125.25</v>
      </c>
      <c r="F453" s="459">
        <v>31.5</v>
      </c>
      <c r="G453" s="459">
        <v>15.75</v>
      </c>
      <c r="L453" s="17"/>
      <c r="M453" s="17"/>
      <c r="R453" s="459">
        <v>249</v>
      </c>
      <c r="S453" s="459">
        <v>125.25</v>
      </c>
      <c r="T453" s="459">
        <v>31.5</v>
      </c>
      <c r="U453" s="459">
        <v>15.75</v>
      </c>
    </row>
    <row r="454" spans="3:21" s="459" customFormat="1">
      <c r="C454" s="459" t="s">
        <v>964</v>
      </c>
      <c r="D454" s="459">
        <v>225.75</v>
      </c>
      <c r="E454" s="459">
        <v>77.25</v>
      </c>
      <c r="F454" s="459">
        <v>49.5</v>
      </c>
      <c r="G454" s="459">
        <v>15.75</v>
      </c>
      <c r="L454" s="17"/>
      <c r="M454" s="17"/>
      <c r="R454" s="459">
        <v>225.75</v>
      </c>
      <c r="S454" s="459">
        <v>77.25</v>
      </c>
      <c r="T454" s="459">
        <v>49.5</v>
      </c>
      <c r="U454" s="459">
        <v>15.75</v>
      </c>
    </row>
    <row r="455" spans="3:21" s="459" customFormat="1">
      <c r="C455" s="459" t="s">
        <v>1419</v>
      </c>
      <c r="D455" s="459">
        <v>207.75</v>
      </c>
      <c r="E455" s="459">
        <v>162.75</v>
      </c>
      <c r="F455" s="459">
        <v>37.5</v>
      </c>
      <c r="G455" s="459">
        <v>15.75</v>
      </c>
      <c r="L455" s="17"/>
      <c r="M455" s="17"/>
      <c r="R455" s="459">
        <v>207.75</v>
      </c>
      <c r="S455" s="459">
        <v>162.75</v>
      </c>
      <c r="T455" s="459">
        <v>37.5</v>
      </c>
      <c r="U455" s="459">
        <v>15.75</v>
      </c>
    </row>
    <row r="456" spans="3:21" s="459" customFormat="1">
      <c r="C456" s="459" t="s">
        <v>999</v>
      </c>
      <c r="D456" s="459">
        <v>100.5</v>
      </c>
      <c r="E456" s="459">
        <v>45</v>
      </c>
      <c r="F456" s="459">
        <v>185.25</v>
      </c>
      <c r="G456" s="459">
        <v>55.5</v>
      </c>
      <c r="L456" s="17"/>
      <c r="M456" s="17"/>
      <c r="R456" s="459">
        <v>100.5</v>
      </c>
      <c r="S456" s="459">
        <v>45</v>
      </c>
      <c r="T456" s="459">
        <v>185.25</v>
      </c>
      <c r="U456" s="459">
        <v>55.5</v>
      </c>
    </row>
    <row r="457" spans="3:21" s="459" customFormat="1">
      <c r="C457" s="459" t="s">
        <v>1107</v>
      </c>
      <c r="D457" s="459">
        <v>199.5</v>
      </c>
      <c r="E457" s="459">
        <v>155.25</v>
      </c>
      <c r="F457" s="459">
        <v>189</v>
      </c>
      <c r="G457" s="459">
        <v>86.25</v>
      </c>
      <c r="L457" s="17"/>
      <c r="M457" s="17"/>
      <c r="R457" s="459">
        <v>199.5</v>
      </c>
      <c r="S457" s="459">
        <v>155.25</v>
      </c>
      <c r="T457" s="459">
        <v>189</v>
      </c>
      <c r="U457" s="459">
        <v>86.25</v>
      </c>
    </row>
    <row r="458" spans="3:21" s="459" customFormat="1">
      <c r="C458" s="459" t="s">
        <v>1212</v>
      </c>
      <c r="D458" s="459">
        <v>100.5</v>
      </c>
      <c r="E458" s="459">
        <v>163.5</v>
      </c>
      <c r="F458" s="459">
        <v>93.75</v>
      </c>
      <c r="G458" s="459">
        <v>78</v>
      </c>
      <c r="L458" s="17"/>
      <c r="M458" s="17"/>
      <c r="R458" s="459">
        <v>100.5</v>
      </c>
      <c r="S458" s="459">
        <v>163.5</v>
      </c>
      <c r="T458" s="459">
        <v>93.75</v>
      </c>
      <c r="U458" s="459">
        <v>78</v>
      </c>
    </row>
    <row r="459" spans="3:21" s="459" customFormat="1">
      <c r="C459" s="459" t="s">
        <v>1042</v>
      </c>
      <c r="D459" s="459">
        <v>99.75</v>
      </c>
      <c r="E459" s="459">
        <v>105</v>
      </c>
      <c r="F459" s="459">
        <v>288.75</v>
      </c>
      <c r="G459" s="459">
        <v>42</v>
      </c>
      <c r="L459" s="17"/>
      <c r="M459" s="17"/>
      <c r="R459" s="459">
        <v>99.75</v>
      </c>
      <c r="S459" s="459">
        <v>105</v>
      </c>
      <c r="T459" s="459">
        <v>288.75</v>
      </c>
      <c r="U459" s="459">
        <v>42</v>
      </c>
    </row>
    <row r="460" spans="3:21" s="459" customFormat="1">
      <c r="C460" s="459" t="s">
        <v>1605</v>
      </c>
      <c r="D460" s="459">
        <v>103.5</v>
      </c>
      <c r="E460" s="459">
        <v>48</v>
      </c>
      <c r="F460" s="459">
        <v>109.5</v>
      </c>
      <c r="G460" s="459">
        <v>27.75</v>
      </c>
      <c r="L460" s="17"/>
      <c r="M460" s="17"/>
      <c r="R460" s="459">
        <v>103.5</v>
      </c>
      <c r="S460" s="459">
        <v>48</v>
      </c>
      <c r="T460" s="459">
        <v>109.5</v>
      </c>
      <c r="U460" s="459">
        <v>27.75</v>
      </c>
    </row>
    <row r="461" spans="3:21" s="459" customFormat="1">
      <c r="C461" s="459" t="s">
        <v>1630</v>
      </c>
      <c r="D461" s="459">
        <v>248.25</v>
      </c>
      <c r="E461" s="459">
        <v>162.75</v>
      </c>
      <c r="F461" s="459">
        <v>133.5</v>
      </c>
      <c r="G461" s="459">
        <v>12.75</v>
      </c>
      <c r="L461" s="17"/>
      <c r="M461" s="17"/>
      <c r="R461" s="459">
        <v>248.25</v>
      </c>
      <c r="S461" s="459">
        <v>162.75</v>
      </c>
      <c r="T461" s="459">
        <v>133.5</v>
      </c>
      <c r="U461" s="459">
        <v>12.75</v>
      </c>
    </row>
    <row r="462" spans="3:21" s="459" customFormat="1">
      <c r="C462" s="459" t="s">
        <v>1100</v>
      </c>
      <c r="D462" s="459">
        <v>220</v>
      </c>
      <c r="E462" s="459">
        <v>126</v>
      </c>
      <c r="F462" s="459">
        <v>29.25</v>
      </c>
      <c r="G462" s="459">
        <v>15</v>
      </c>
      <c r="L462" s="17"/>
      <c r="M462" s="17"/>
      <c r="R462" s="459">
        <v>220</v>
      </c>
      <c r="S462" s="459">
        <v>126</v>
      </c>
      <c r="T462" s="459">
        <v>29.25</v>
      </c>
      <c r="U462" s="459">
        <v>15</v>
      </c>
    </row>
    <row r="463" spans="3:21" s="459" customFormat="1">
      <c r="C463" s="459" t="s">
        <v>1606</v>
      </c>
      <c r="D463" s="459">
        <v>107.25</v>
      </c>
      <c r="E463" s="459">
        <v>77.25</v>
      </c>
      <c r="F463" s="459">
        <v>115.5</v>
      </c>
      <c r="G463" s="459">
        <v>15.75</v>
      </c>
      <c r="L463" s="17"/>
      <c r="M463" s="17"/>
      <c r="R463" s="459">
        <v>107.25</v>
      </c>
      <c r="S463" s="459">
        <v>77.25</v>
      </c>
      <c r="T463" s="459">
        <v>115.5</v>
      </c>
      <c r="U463" s="459">
        <v>15.75</v>
      </c>
    </row>
    <row r="464" spans="3:21" s="459" customFormat="1">
      <c r="C464" s="459" t="s">
        <v>1099</v>
      </c>
      <c r="D464" s="459">
        <v>287.25</v>
      </c>
      <c r="E464" s="459">
        <v>126</v>
      </c>
      <c r="F464" s="459">
        <v>57.75</v>
      </c>
      <c r="G464" s="459">
        <v>15</v>
      </c>
      <c r="L464" s="17"/>
      <c r="M464" s="17"/>
      <c r="R464" s="459">
        <v>287.25</v>
      </c>
      <c r="S464" s="459">
        <v>126</v>
      </c>
      <c r="T464" s="459">
        <v>57.75</v>
      </c>
      <c r="U464" s="459">
        <v>15</v>
      </c>
    </row>
    <row r="465" spans="1:22" s="459" customFormat="1">
      <c r="C465" s="459" t="s">
        <v>793</v>
      </c>
      <c r="D465" s="459">
        <v>106.5</v>
      </c>
      <c r="E465" s="459">
        <v>194.25</v>
      </c>
      <c r="F465" s="459">
        <v>65.25</v>
      </c>
      <c r="G465" s="459">
        <v>16.5</v>
      </c>
      <c r="L465" s="17"/>
      <c r="M465" s="17"/>
      <c r="R465" s="459">
        <v>106.5</v>
      </c>
      <c r="S465" s="459">
        <v>194.25</v>
      </c>
      <c r="T465" s="459">
        <v>65.25</v>
      </c>
      <c r="U465" s="459">
        <v>16.5</v>
      </c>
    </row>
    <row r="466" spans="1:22" s="459" customFormat="1">
      <c r="C466" s="459" t="s">
        <v>1421</v>
      </c>
      <c r="D466" s="459">
        <v>218.25</v>
      </c>
      <c r="E466" s="459">
        <v>204.75</v>
      </c>
      <c r="F466" s="459">
        <v>95.25</v>
      </c>
      <c r="G466" s="459">
        <v>16.5</v>
      </c>
      <c r="L466" s="17"/>
      <c r="M466" s="17"/>
      <c r="R466" s="459">
        <v>218.25</v>
      </c>
      <c r="S466" s="459">
        <v>204.75</v>
      </c>
      <c r="T466" s="459">
        <v>95.25</v>
      </c>
      <c r="U466" s="459">
        <v>16.5</v>
      </c>
    </row>
    <row r="467" spans="1:22" s="459" customFormat="1">
      <c r="C467" s="459" t="s">
        <v>980</v>
      </c>
      <c r="D467" s="459">
        <v>106.5</v>
      </c>
      <c r="E467" s="459">
        <v>175.5</v>
      </c>
      <c r="F467" s="459">
        <v>65.25</v>
      </c>
      <c r="G467" s="459">
        <v>17.25</v>
      </c>
      <c r="L467" s="17"/>
      <c r="M467" s="17"/>
      <c r="R467" s="459">
        <v>106.5</v>
      </c>
      <c r="S467" s="459">
        <v>175.5</v>
      </c>
      <c r="T467" s="459">
        <v>65.25</v>
      </c>
      <c r="U467" s="459">
        <v>17.25</v>
      </c>
    </row>
    <row r="468" spans="1:22" s="459" customFormat="1">
      <c r="C468" s="459" t="s">
        <v>1098</v>
      </c>
      <c r="D468" s="459">
        <v>106.5</v>
      </c>
      <c r="E468" s="459">
        <v>216</v>
      </c>
      <c r="F468" s="459">
        <v>67.5</v>
      </c>
      <c r="G468" s="459">
        <v>17.25</v>
      </c>
      <c r="L468" s="17"/>
      <c r="M468" s="17"/>
      <c r="R468" s="459">
        <v>106.5</v>
      </c>
      <c r="S468" s="459">
        <v>216</v>
      </c>
      <c r="T468" s="459">
        <v>67.5</v>
      </c>
      <c r="U468" s="459">
        <v>17.25</v>
      </c>
    </row>
    <row r="469" spans="1:22" s="459" customFormat="1">
      <c r="C469" s="459" t="s">
        <v>979</v>
      </c>
      <c r="D469" s="459">
        <v>218.25</v>
      </c>
      <c r="E469" s="459">
        <v>221.25</v>
      </c>
      <c r="F469" s="459">
        <v>95.25</v>
      </c>
      <c r="G469" s="459">
        <v>17.25</v>
      </c>
      <c r="L469" s="17"/>
      <c r="M469" s="17"/>
      <c r="R469" s="459">
        <v>218.25</v>
      </c>
      <c r="S469" s="459">
        <v>221.25</v>
      </c>
      <c r="T469" s="459">
        <v>95.25</v>
      </c>
      <c r="U469" s="459">
        <v>17.25</v>
      </c>
    </row>
    <row r="470" spans="1:22" s="459" customFormat="1" ht="13.8">
      <c r="A470" s="163" t="s">
        <v>1101</v>
      </c>
      <c r="L470" s="17"/>
      <c r="M470" s="17"/>
    </row>
    <row r="471" spans="1:22" s="459" customFormat="1">
      <c r="A471" s="459" t="s">
        <v>778</v>
      </c>
      <c r="B471" s="459">
        <v>4</v>
      </c>
      <c r="C471" s="459" t="s">
        <v>1535</v>
      </c>
      <c r="D471" s="459">
        <v>53.25</v>
      </c>
      <c r="E471" s="459">
        <v>201.75</v>
      </c>
      <c r="F471" s="459">
        <v>120</v>
      </c>
      <c r="G471" s="459">
        <v>13.5</v>
      </c>
      <c r="H471" s="459" t="s">
        <v>1569</v>
      </c>
      <c r="I471" s="459">
        <v>9</v>
      </c>
      <c r="J471" s="459" t="b">
        <v>1</v>
      </c>
      <c r="K471" s="459" t="b">
        <v>0</v>
      </c>
      <c r="L471" s="17"/>
      <c r="M471" s="17"/>
      <c r="R471" s="459">
        <v>53.25</v>
      </c>
      <c r="S471" s="459">
        <v>201.75</v>
      </c>
      <c r="T471" s="459">
        <v>120</v>
      </c>
      <c r="U471" s="459">
        <v>13.5</v>
      </c>
      <c r="V471" s="459" t="s">
        <v>1569</v>
      </c>
    </row>
    <row r="472" spans="1:22" s="459" customFormat="1">
      <c r="C472" s="459" t="s">
        <v>1596</v>
      </c>
      <c r="D472" s="459">
        <v>86.25</v>
      </c>
      <c r="E472" s="459">
        <v>93</v>
      </c>
      <c r="F472" s="459">
        <v>18.75</v>
      </c>
      <c r="G472" s="459">
        <v>15.75</v>
      </c>
      <c r="H472" s="459" t="s">
        <v>1569</v>
      </c>
      <c r="I472" s="459">
        <v>11</v>
      </c>
      <c r="J472" s="459" t="b">
        <v>1</v>
      </c>
      <c r="K472" s="459" t="b">
        <v>0</v>
      </c>
      <c r="L472" s="17"/>
      <c r="M472" s="17"/>
      <c r="R472" s="459">
        <v>86.25</v>
      </c>
      <c r="S472" s="459">
        <v>93</v>
      </c>
      <c r="T472" s="459">
        <v>18.75</v>
      </c>
      <c r="U472" s="459">
        <v>15.75</v>
      </c>
      <c r="V472" s="459" t="s">
        <v>1569</v>
      </c>
    </row>
    <row r="473" spans="1:22" s="459" customFormat="1">
      <c r="C473" s="459" t="s">
        <v>1597</v>
      </c>
      <c r="D473" s="459">
        <v>141.75</v>
      </c>
      <c r="E473" s="459">
        <v>93</v>
      </c>
      <c r="F473" s="459">
        <v>18</v>
      </c>
      <c r="G473" s="459">
        <v>15.75</v>
      </c>
      <c r="H473" s="459" t="s">
        <v>1569</v>
      </c>
      <c r="I473" s="459">
        <v>11</v>
      </c>
      <c r="J473" s="459" t="b">
        <v>1</v>
      </c>
      <c r="K473" s="459" t="b">
        <v>0</v>
      </c>
      <c r="L473" s="17"/>
      <c r="M473" s="17"/>
      <c r="R473" s="459">
        <v>141.75</v>
      </c>
      <c r="S473" s="459">
        <v>93</v>
      </c>
      <c r="T473" s="459">
        <v>18</v>
      </c>
      <c r="U473" s="459">
        <v>15.75</v>
      </c>
      <c r="V473" s="459" t="s">
        <v>1569</v>
      </c>
    </row>
    <row r="474" spans="1:22" s="459" customFormat="1">
      <c r="C474" s="459" t="s">
        <v>1534</v>
      </c>
      <c r="D474" s="459">
        <v>200.25</v>
      </c>
      <c r="E474" s="459">
        <v>93</v>
      </c>
      <c r="F474" s="459">
        <v>17.25</v>
      </c>
      <c r="G474" s="459">
        <v>15.75</v>
      </c>
      <c r="H474" s="459" t="s">
        <v>1569</v>
      </c>
      <c r="I474" s="459">
        <v>11</v>
      </c>
      <c r="J474" s="459" t="b">
        <v>1</v>
      </c>
      <c r="K474" s="459" t="b">
        <v>0</v>
      </c>
      <c r="L474" s="17"/>
      <c r="M474" s="17"/>
      <c r="R474" s="459">
        <v>200.25</v>
      </c>
      <c r="S474" s="459">
        <v>93</v>
      </c>
      <c r="T474" s="459">
        <v>17.25</v>
      </c>
      <c r="U474" s="459">
        <v>15.75</v>
      </c>
      <c r="V474" s="459" t="s">
        <v>1569</v>
      </c>
    </row>
    <row r="475" spans="1:22" s="459" customFormat="1">
      <c r="A475" s="459" t="s">
        <v>779</v>
      </c>
      <c r="B475" s="459">
        <v>16</v>
      </c>
      <c r="C475" s="459" t="s">
        <v>780</v>
      </c>
      <c r="D475" s="459">
        <v>32.25</v>
      </c>
      <c r="E475" s="459">
        <v>55.5</v>
      </c>
      <c r="F475" s="459">
        <v>382.5</v>
      </c>
      <c r="G475" s="459">
        <v>207.75</v>
      </c>
      <c r="L475" s="17"/>
      <c r="M475" s="17"/>
      <c r="R475" s="459">
        <v>32.25</v>
      </c>
      <c r="S475" s="459">
        <v>55.5</v>
      </c>
      <c r="T475" s="459">
        <v>382.5</v>
      </c>
      <c r="U475" s="459">
        <v>207.75</v>
      </c>
    </row>
    <row r="476" spans="1:22" s="459" customFormat="1">
      <c r="C476" s="459" t="s">
        <v>92</v>
      </c>
      <c r="D476" s="459">
        <v>347.25</v>
      </c>
      <c r="E476" s="459">
        <v>108</v>
      </c>
      <c r="F476" s="459">
        <v>52.5</v>
      </c>
      <c r="G476" s="459">
        <v>18</v>
      </c>
      <c r="L476" s="17"/>
      <c r="M476" s="17"/>
      <c r="R476" s="459">
        <v>347.25</v>
      </c>
      <c r="S476" s="459">
        <v>108</v>
      </c>
      <c r="T476" s="459">
        <v>52.5</v>
      </c>
      <c r="U476" s="459">
        <v>18</v>
      </c>
    </row>
    <row r="477" spans="1:22" s="459" customFormat="1">
      <c r="C477" s="459" t="s">
        <v>2118</v>
      </c>
      <c r="D477" s="459">
        <v>347.25</v>
      </c>
      <c r="E477" s="459">
        <v>235</v>
      </c>
      <c r="F477" s="459">
        <v>52.5</v>
      </c>
      <c r="G477" s="459">
        <v>18</v>
      </c>
      <c r="L477" s="17"/>
      <c r="M477" s="17"/>
      <c r="R477" s="459">
        <v>347.25</v>
      </c>
      <c r="S477" s="459">
        <v>235</v>
      </c>
      <c r="T477" s="459">
        <v>52.5</v>
      </c>
      <c r="U477" s="459">
        <v>18</v>
      </c>
    </row>
    <row r="478" spans="1:22" s="459" customFormat="1">
      <c r="C478" s="459" t="s">
        <v>362</v>
      </c>
      <c r="D478" s="459">
        <v>347.25</v>
      </c>
      <c r="E478" s="459">
        <v>78.75</v>
      </c>
      <c r="F478" s="459">
        <v>52.5</v>
      </c>
      <c r="G478" s="459">
        <v>18</v>
      </c>
      <c r="L478" s="17"/>
      <c r="M478" s="17"/>
      <c r="R478" s="459">
        <v>347.25</v>
      </c>
      <c r="S478" s="459">
        <v>78.75</v>
      </c>
      <c r="T478" s="459">
        <v>52.5</v>
      </c>
      <c r="U478" s="459">
        <v>18</v>
      </c>
    </row>
    <row r="479" spans="1:22" s="459" customFormat="1">
      <c r="C479" s="459" t="s">
        <v>1852</v>
      </c>
      <c r="D479" s="459">
        <v>273</v>
      </c>
      <c r="E479" s="459">
        <v>163.5</v>
      </c>
      <c r="F479" s="459">
        <v>129.75</v>
      </c>
      <c r="G479" s="459">
        <v>17.25</v>
      </c>
      <c r="L479" s="17"/>
      <c r="M479" s="17"/>
      <c r="R479" s="459">
        <v>273</v>
      </c>
      <c r="S479" s="459">
        <v>163.5</v>
      </c>
      <c r="T479" s="459">
        <v>129.75</v>
      </c>
      <c r="U479" s="459">
        <v>17.25</v>
      </c>
    </row>
    <row r="480" spans="1:22" s="459" customFormat="1">
      <c r="C480" s="459" t="s">
        <v>1663</v>
      </c>
      <c r="D480" s="459">
        <v>273</v>
      </c>
      <c r="E480" s="459">
        <v>183.75</v>
      </c>
      <c r="F480" s="459">
        <v>123.75</v>
      </c>
      <c r="G480" s="459">
        <v>18</v>
      </c>
      <c r="L480" s="17"/>
      <c r="M480" s="17"/>
      <c r="R480" s="459">
        <v>273</v>
      </c>
      <c r="S480" s="459">
        <v>183.75</v>
      </c>
      <c r="T480" s="459">
        <v>123.75</v>
      </c>
      <c r="U480" s="459">
        <v>18</v>
      </c>
    </row>
    <row r="481" spans="1:21" s="459" customFormat="1">
      <c r="C481" s="459" t="s">
        <v>1545</v>
      </c>
      <c r="D481" s="459">
        <v>267.75</v>
      </c>
      <c r="E481" s="459">
        <v>152.25</v>
      </c>
      <c r="F481" s="459">
        <v>138.75</v>
      </c>
      <c r="G481" s="459">
        <v>56.25</v>
      </c>
      <c r="L481" s="17"/>
      <c r="M481" s="17"/>
      <c r="R481" s="459">
        <v>267.75</v>
      </c>
      <c r="S481" s="459">
        <v>152.25</v>
      </c>
      <c r="T481" s="459">
        <v>138.75</v>
      </c>
      <c r="U481" s="459">
        <v>56.25</v>
      </c>
    </row>
    <row r="482" spans="1:21" s="459" customFormat="1">
      <c r="C482" s="459" t="s">
        <v>597</v>
      </c>
      <c r="D482" s="459">
        <v>63.75</v>
      </c>
      <c r="E482" s="459">
        <v>108.75</v>
      </c>
      <c r="F482" s="459">
        <v>172.5</v>
      </c>
      <c r="G482" s="459">
        <v>0</v>
      </c>
      <c r="L482" s="17"/>
      <c r="M482" s="17"/>
      <c r="R482" s="459">
        <v>63.75</v>
      </c>
      <c r="S482" s="459">
        <v>108.75</v>
      </c>
      <c r="T482" s="459">
        <v>172.5</v>
      </c>
      <c r="U482" s="459">
        <v>0</v>
      </c>
    </row>
    <row r="483" spans="1:21" s="459" customFormat="1">
      <c r="C483" s="459" t="s">
        <v>1607</v>
      </c>
      <c r="D483" s="459">
        <v>39</v>
      </c>
      <c r="E483" s="459">
        <v>73.5</v>
      </c>
      <c r="F483" s="459">
        <v>247.5</v>
      </c>
      <c r="G483" s="459">
        <v>13.5</v>
      </c>
      <c r="L483" s="17"/>
      <c r="M483" s="17"/>
      <c r="R483" s="459">
        <v>39</v>
      </c>
      <c r="S483" s="459">
        <v>73.5</v>
      </c>
      <c r="T483" s="459">
        <v>247.5</v>
      </c>
      <c r="U483" s="459">
        <v>13.5</v>
      </c>
    </row>
    <row r="484" spans="1:21" s="459" customFormat="1">
      <c r="C484" s="459" t="s">
        <v>1536</v>
      </c>
      <c r="D484" s="459">
        <v>44.25</v>
      </c>
      <c r="E484" s="459">
        <v>115.5</v>
      </c>
      <c r="F484" s="459">
        <v>210</v>
      </c>
      <c r="G484" s="459">
        <v>16.5</v>
      </c>
      <c r="L484" s="17"/>
      <c r="M484" s="17"/>
      <c r="R484" s="459">
        <v>44.25</v>
      </c>
      <c r="S484" s="459">
        <v>115.5</v>
      </c>
      <c r="T484" s="459">
        <v>210</v>
      </c>
      <c r="U484" s="459">
        <v>16.5</v>
      </c>
    </row>
    <row r="485" spans="1:21" s="459" customFormat="1">
      <c r="C485" s="459" t="s">
        <v>1330</v>
      </c>
      <c r="D485" s="459">
        <v>44.25</v>
      </c>
      <c r="E485" s="459">
        <v>217.5</v>
      </c>
      <c r="F485" s="459">
        <v>177</v>
      </c>
      <c r="G485" s="459">
        <v>17.25</v>
      </c>
      <c r="L485" s="17"/>
      <c r="M485" s="17"/>
      <c r="R485" s="459">
        <v>44.25</v>
      </c>
      <c r="S485" s="459">
        <v>217.5</v>
      </c>
      <c r="T485" s="459">
        <v>177</v>
      </c>
      <c r="U485" s="459">
        <v>17.25</v>
      </c>
    </row>
    <row r="486" spans="1:21" s="459" customFormat="1">
      <c r="C486" s="459" t="s">
        <v>1537</v>
      </c>
      <c r="D486" s="459">
        <v>44.25</v>
      </c>
      <c r="E486" s="459">
        <v>135</v>
      </c>
      <c r="F486" s="459">
        <v>210</v>
      </c>
      <c r="G486" s="459">
        <v>17.25</v>
      </c>
      <c r="L486" s="17"/>
      <c r="M486" s="17"/>
      <c r="R486" s="459">
        <v>44.25</v>
      </c>
      <c r="S486" s="459">
        <v>135</v>
      </c>
      <c r="T486" s="459">
        <v>210</v>
      </c>
      <c r="U486" s="459">
        <v>17.25</v>
      </c>
    </row>
    <row r="487" spans="1:21" s="459" customFormat="1">
      <c r="C487" s="459" t="s">
        <v>1538</v>
      </c>
      <c r="D487" s="459">
        <v>44.25</v>
      </c>
      <c r="E487" s="459">
        <v>156</v>
      </c>
      <c r="F487" s="459">
        <v>208.5</v>
      </c>
      <c r="G487" s="459">
        <v>17.25</v>
      </c>
      <c r="L487" s="17"/>
      <c r="M487" s="17"/>
      <c r="R487" s="459">
        <v>44.25</v>
      </c>
      <c r="S487" s="459">
        <v>156</v>
      </c>
      <c r="T487" s="459">
        <v>208.5</v>
      </c>
      <c r="U487" s="459">
        <v>17.25</v>
      </c>
    </row>
    <row r="488" spans="1:21" s="459" customFormat="1">
      <c r="C488" s="459" t="s">
        <v>1331</v>
      </c>
      <c r="D488" s="459">
        <v>44.25</v>
      </c>
      <c r="E488" s="459">
        <v>237</v>
      </c>
      <c r="F488" s="459">
        <v>177</v>
      </c>
      <c r="G488" s="459">
        <v>17.25</v>
      </c>
      <c r="L488" s="17"/>
      <c r="M488" s="17"/>
      <c r="R488" s="459">
        <v>44.25</v>
      </c>
      <c r="S488" s="459">
        <v>237</v>
      </c>
      <c r="T488" s="459">
        <v>177</v>
      </c>
      <c r="U488" s="459">
        <v>17.25</v>
      </c>
    </row>
    <row r="489" spans="1:21" s="459" customFormat="1">
      <c r="C489" s="459" t="s">
        <v>1851</v>
      </c>
      <c r="D489" s="459">
        <v>44.25</v>
      </c>
      <c r="E489" s="459">
        <v>179.25</v>
      </c>
      <c r="F489" s="459">
        <v>209.25</v>
      </c>
      <c r="G489" s="459">
        <v>17.25</v>
      </c>
      <c r="L489" s="17"/>
      <c r="M489" s="17"/>
      <c r="R489" s="459">
        <v>44.25</v>
      </c>
      <c r="S489" s="459">
        <v>179.25</v>
      </c>
      <c r="T489" s="459">
        <v>209.25</v>
      </c>
      <c r="U489" s="459">
        <v>17.25</v>
      </c>
    </row>
    <row r="490" spans="1:21" s="459" customFormat="1">
      <c r="C490" s="459" t="s">
        <v>1332</v>
      </c>
      <c r="D490" s="459">
        <v>39</v>
      </c>
      <c r="E490" s="459">
        <v>208.5</v>
      </c>
      <c r="F490" s="459">
        <v>184.5</v>
      </c>
      <c r="G490" s="459">
        <v>49.5</v>
      </c>
      <c r="L490" s="17"/>
      <c r="M490" s="17"/>
      <c r="R490" s="459">
        <v>39</v>
      </c>
      <c r="S490" s="459">
        <v>208.5</v>
      </c>
      <c r="T490" s="459">
        <v>184.5</v>
      </c>
      <c r="U490" s="459">
        <v>49.5</v>
      </c>
    </row>
    <row r="491" spans="1:21" s="459" customFormat="1" ht="13.8">
      <c r="A491" s="163" t="s">
        <v>1333</v>
      </c>
      <c r="L491" s="17"/>
      <c r="M491" s="17"/>
    </row>
    <row r="492" spans="1:21" s="459" customFormat="1">
      <c r="A492" s="459" t="s">
        <v>779</v>
      </c>
      <c r="B492" s="459">
        <v>9</v>
      </c>
      <c r="C492" s="459" t="s">
        <v>780</v>
      </c>
      <c r="D492" s="459">
        <v>66</v>
      </c>
      <c r="E492" s="459">
        <v>48</v>
      </c>
      <c r="F492" s="459">
        <v>318</v>
      </c>
      <c r="G492" s="459">
        <v>152.25</v>
      </c>
      <c r="L492" s="17"/>
      <c r="M492" s="17"/>
      <c r="R492" s="459">
        <v>66</v>
      </c>
      <c r="S492" s="459">
        <v>48</v>
      </c>
      <c r="T492" s="459">
        <v>318</v>
      </c>
      <c r="U492" s="459">
        <v>152.25</v>
      </c>
    </row>
    <row r="493" spans="1:21" s="459" customFormat="1">
      <c r="C493" s="459" t="s">
        <v>92</v>
      </c>
      <c r="D493" s="459">
        <v>312</v>
      </c>
      <c r="E493" s="459">
        <v>108</v>
      </c>
      <c r="F493" s="459">
        <v>52.5</v>
      </c>
      <c r="G493" s="459">
        <v>15.75</v>
      </c>
      <c r="L493" s="17"/>
      <c r="M493" s="17"/>
      <c r="R493" s="459">
        <v>312</v>
      </c>
      <c r="S493" s="459">
        <v>108</v>
      </c>
      <c r="T493" s="459">
        <v>52.5</v>
      </c>
      <c r="U493" s="459">
        <v>15.75</v>
      </c>
    </row>
    <row r="494" spans="1:21" s="459" customFormat="1">
      <c r="C494" s="459" t="s">
        <v>2118</v>
      </c>
      <c r="D494" s="459">
        <v>312</v>
      </c>
      <c r="E494" s="459">
        <v>173.25</v>
      </c>
      <c r="F494" s="459">
        <v>52.5</v>
      </c>
      <c r="G494" s="459">
        <v>15.75</v>
      </c>
      <c r="L494" s="17"/>
      <c r="M494" s="17"/>
      <c r="R494" s="459">
        <v>312</v>
      </c>
      <c r="S494" s="459">
        <v>173.25</v>
      </c>
      <c r="T494" s="459">
        <v>52.5</v>
      </c>
      <c r="U494" s="459">
        <v>15.75</v>
      </c>
    </row>
    <row r="495" spans="1:21" s="459" customFormat="1">
      <c r="C495" s="459" t="s">
        <v>362</v>
      </c>
      <c r="D495" s="459">
        <v>312</v>
      </c>
      <c r="E495" s="459">
        <v>78.75</v>
      </c>
      <c r="F495" s="459">
        <v>52.5</v>
      </c>
      <c r="G495" s="459">
        <v>15.75</v>
      </c>
      <c r="L495" s="17"/>
      <c r="M495" s="17"/>
      <c r="R495" s="459">
        <v>312</v>
      </c>
      <c r="S495" s="459">
        <v>78.75</v>
      </c>
      <c r="T495" s="459">
        <v>52.5</v>
      </c>
      <c r="U495" s="459">
        <v>15.75</v>
      </c>
    </row>
    <row r="496" spans="1:21" s="459" customFormat="1">
      <c r="C496" s="459" t="s">
        <v>1663</v>
      </c>
      <c r="D496" s="459">
        <v>79.5</v>
      </c>
      <c r="E496" s="459">
        <v>81.75</v>
      </c>
      <c r="F496" s="459">
        <v>195.75</v>
      </c>
      <c r="G496" s="459">
        <v>17.25</v>
      </c>
      <c r="L496" s="17"/>
      <c r="M496" s="17"/>
      <c r="R496" s="459">
        <v>79.5</v>
      </c>
      <c r="S496" s="459">
        <v>81.75</v>
      </c>
      <c r="T496" s="459">
        <v>195.75</v>
      </c>
      <c r="U496" s="459">
        <v>17.25</v>
      </c>
    </row>
    <row r="497" spans="1:22" s="459" customFormat="1">
      <c r="C497" s="459" t="s">
        <v>1334</v>
      </c>
      <c r="D497" s="459">
        <v>96.75</v>
      </c>
      <c r="E497" s="459">
        <v>173.25</v>
      </c>
      <c r="F497" s="459">
        <v>47.25</v>
      </c>
      <c r="G497" s="459">
        <v>15.75</v>
      </c>
      <c r="L497" s="17"/>
      <c r="M497" s="17"/>
      <c r="R497" s="459">
        <v>96.75</v>
      </c>
      <c r="S497" s="459">
        <v>173.25</v>
      </c>
      <c r="T497" s="459">
        <v>47.25</v>
      </c>
      <c r="U497" s="459">
        <v>15.75</v>
      </c>
    </row>
    <row r="498" spans="1:22" s="459" customFormat="1">
      <c r="C498" s="459" t="s">
        <v>1272</v>
      </c>
      <c r="D498" s="459">
        <v>71.25</v>
      </c>
      <c r="E498" s="459">
        <v>119.25</v>
      </c>
      <c r="F498" s="459">
        <v>225</v>
      </c>
      <c r="G498" s="459">
        <v>75.75</v>
      </c>
      <c r="L498" s="17"/>
      <c r="M498" s="17"/>
      <c r="R498" s="459">
        <v>71.25</v>
      </c>
      <c r="S498" s="459">
        <v>119.25</v>
      </c>
      <c r="T498" s="459">
        <v>225</v>
      </c>
      <c r="U498" s="459">
        <v>75.75</v>
      </c>
    </row>
    <row r="499" spans="1:22" s="459" customFormat="1">
      <c r="C499" s="459" t="s">
        <v>1335</v>
      </c>
      <c r="D499" s="459">
        <v>79.5</v>
      </c>
      <c r="E499" s="459">
        <v>126</v>
      </c>
      <c r="F499" s="459">
        <v>210</v>
      </c>
      <c r="G499" s="459">
        <v>17.25</v>
      </c>
      <c r="L499" s="17"/>
      <c r="M499" s="17"/>
      <c r="R499" s="459">
        <v>79.5</v>
      </c>
      <c r="S499" s="459">
        <v>126</v>
      </c>
      <c r="T499" s="459">
        <v>210</v>
      </c>
      <c r="U499" s="459">
        <v>17.25</v>
      </c>
    </row>
    <row r="500" spans="1:22" s="459" customFormat="1">
      <c r="C500" s="459" t="s">
        <v>1336</v>
      </c>
      <c r="D500" s="459">
        <v>79.5</v>
      </c>
      <c r="E500" s="459">
        <v>152.25</v>
      </c>
      <c r="F500" s="459">
        <v>211.5</v>
      </c>
      <c r="G500" s="459">
        <v>17.25</v>
      </c>
      <c r="L500" s="17"/>
      <c r="M500" s="17"/>
      <c r="R500" s="459">
        <v>79.5</v>
      </c>
      <c r="S500" s="459">
        <v>152.25</v>
      </c>
      <c r="T500" s="459">
        <v>211.5</v>
      </c>
      <c r="U500" s="459">
        <v>17.25</v>
      </c>
    </row>
    <row r="501" spans="1:22" s="459" customFormat="1" ht="13.8">
      <c r="A501" s="163" t="s">
        <v>1337</v>
      </c>
      <c r="L501" s="17"/>
      <c r="M501" s="17"/>
    </row>
    <row r="502" spans="1:22" s="459" customFormat="1">
      <c r="A502" s="459" t="s">
        <v>778</v>
      </c>
      <c r="B502" s="459">
        <v>2</v>
      </c>
      <c r="C502" s="459" t="s">
        <v>1155</v>
      </c>
      <c r="D502" s="459">
        <v>82.5</v>
      </c>
      <c r="E502" s="459">
        <v>90</v>
      </c>
      <c r="F502" s="459">
        <v>188.25</v>
      </c>
      <c r="G502" s="459">
        <v>15.75</v>
      </c>
      <c r="H502" s="459" t="s">
        <v>1569</v>
      </c>
      <c r="I502" s="459">
        <v>13</v>
      </c>
      <c r="J502" s="459" t="b">
        <v>0</v>
      </c>
      <c r="K502" s="459" t="b">
        <v>0</v>
      </c>
      <c r="L502" s="17"/>
      <c r="M502" s="17"/>
      <c r="R502" s="459">
        <v>82.5</v>
      </c>
      <c r="S502" s="459">
        <v>90</v>
      </c>
      <c r="T502" s="459">
        <v>188.25</v>
      </c>
      <c r="U502" s="459">
        <v>15.75</v>
      </c>
      <c r="V502" s="459" t="s">
        <v>1569</v>
      </c>
    </row>
    <row r="503" spans="1:22" s="459" customFormat="1">
      <c r="C503" s="459" t="s">
        <v>1156</v>
      </c>
      <c r="D503" s="459">
        <v>141.75</v>
      </c>
      <c r="E503" s="459">
        <v>40.5</v>
      </c>
      <c r="F503" s="459">
        <v>173.25</v>
      </c>
      <c r="G503" s="459">
        <v>18</v>
      </c>
      <c r="H503" s="459" t="s">
        <v>1569</v>
      </c>
      <c r="I503" s="459">
        <v>11</v>
      </c>
      <c r="J503" s="459" t="b">
        <v>0</v>
      </c>
      <c r="K503" s="459" t="b">
        <v>1</v>
      </c>
      <c r="L503" s="17"/>
      <c r="M503" s="17"/>
      <c r="R503" s="459">
        <v>141.75</v>
      </c>
      <c r="S503" s="459">
        <v>40.5</v>
      </c>
      <c r="T503" s="459">
        <v>173.25</v>
      </c>
      <c r="U503" s="459">
        <v>18</v>
      </c>
      <c r="V503" s="459" t="s">
        <v>1569</v>
      </c>
    </row>
    <row r="504" spans="1:22" s="459" customFormat="1">
      <c r="A504" s="459" t="s">
        <v>779</v>
      </c>
      <c r="B504" s="459">
        <v>20</v>
      </c>
      <c r="C504" s="459" t="s">
        <v>780</v>
      </c>
      <c r="D504" s="459">
        <v>43.5</v>
      </c>
      <c r="E504" s="459">
        <v>27</v>
      </c>
      <c r="F504" s="459">
        <v>352.5</v>
      </c>
      <c r="G504" s="459">
        <v>238.5</v>
      </c>
      <c r="L504" s="17"/>
      <c r="M504" s="17"/>
      <c r="R504" s="459">
        <v>43.5</v>
      </c>
      <c r="S504" s="459">
        <v>27</v>
      </c>
      <c r="T504" s="459">
        <v>352.5</v>
      </c>
      <c r="U504" s="459">
        <v>238.5</v>
      </c>
    </row>
    <row r="505" spans="1:22" s="459" customFormat="1">
      <c r="C505" s="459" t="s">
        <v>92</v>
      </c>
      <c r="D505" s="459">
        <v>330.75</v>
      </c>
      <c r="E505" s="459">
        <v>78.75</v>
      </c>
      <c r="F505" s="459">
        <v>57.75</v>
      </c>
      <c r="G505" s="459">
        <v>21</v>
      </c>
      <c r="L505" s="17"/>
      <c r="M505" s="17"/>
      <c r="R505" s="459">
        <v>330.75</v>
      </c>
      <c r="S505" s="459">
        <v>78.75</v>
      </c>
      <c r="T505" s="459">
        <v>57.75</v>
      </c>
      <c r="U505" s="459">
        <v>21</v>
      </c>
    </row>
    <row r="506" spans="1:22" s="459" customFormat="1">
      <c r="C506" s="459" t="s">
        <v>1446</v>
      </c>
      <c r="D506" s="459">
        <v>330.75</v>
      </c>
      <c r="E506" s="459">
        <v>110.25</v>
      </c>
      <c r="F506" s="459">
        <v>57.75</v>
      </c>
      <c r="G506" s="459">
        <v>21</v>
      </c>
      <c r="L506" s="17"/>
      <c r="M506" s="17"/>
      <c r="R506" s="459">
        <v>330.75</v>
      </c>
      <c r="S506" s="459">
        <v>110.25</v>
      </c>
      <c r="T506" s="459">
        <v>57.75</v>
      </c>
      <c r="U506" s="459">
        <v>21</v>
      </c>
    </row>
    <row r="507" spans="1:22" s="459" customFormat="1">
      <c r="C507" s="459" t="s">
        <v>362</v>
      </c>
      <c r="D507" s="459">
        <v>330.75</v>
      </c>
      <c r="E507" s="459">
        <v>48</v>
      </c>
      <c r="F507" s="459">
        <v>57.75</v>
      </c>
      <c r="G507" s="459">
        <v>21</v>
      </c>
      <c r="L507" s="17"/>
      <c r="M507" s="17"/>
      <c r="R507" s="459">
        <v>330.75</v>
      </c>
      <c r="S507" s="459">
        <v>48</v>
      </c>
      <c r="T507" s="459">
        <v>57.75</v>
      </c>
      <c r="U507" s="459">
        <v>21</v>
      </c>
    </row>
    <row r="508" spans="1:22" s="459" customFormat="1">
      <c r="C508" s="459" t="s">
        <v>2149</v>
      </c>
      <c r="D508" s="459">
        <v>48</v>
      </c>
      <c r="E508" s="459">
        <v>244.5</v>
      </c>
      <c r="F508" s="459">
        <v>131.25</v>
      </c>
      <c r="G508" s="459">
        <v>16.5</v>
      </c>
      <c r="L508" s="17"/>
      <c r="M508" s="17"/>
      <c r="R508" s="459">
        <v>48</v>
      </c>
      <c r="S508" s="459">
        <v>244.5</v>
      </c>
      <c r="T508" s="459">
        <v>131.25</v>
      </c>
      <c r="U508" s="459">
        <v>16.5</v>
      </c>
    </row>
    <row r="509" spans="1:22" s="459" customFormat="1">
      <c r="C509" s="459" t="s">
        <v>1608</v>
      </c>
      <c r="D509" s="459">
        <v>49.5</v>
      </c>
      <c r="E509" s="459">
        <v>66.75</v>
      </c>
      <c r="F509" s="459">
        <v>226.5</v>
      </c>
      <c r="G509" s="459">
        <v>60</v>
      </c>
      <c r="L509" s="17"/>
      <c r="M509" s="17"/>
      <c r="R509" s="459">
        <v>49.5</v>
      </c>
      <c r="S509" s="459">
        <v>66.75</v>
      </c>
      <c r="T509" s="459">
        <v>226.5</v>
      </c>
      <c r="U509" s="459">
        <v>60</v>
      </c>
    </row>
    <row r="510" spans="1:22" s="459" customFormat="1">
      <c r="C510" s="459" t="s">
        <v>213</v>
      </c>
      <c r="D510" s="459">
        <v>51</v>
      </c>
      <c r="E510" s="459">
        <v>142.5</v>
      </c>
      <c r="F510" s="459">
        <v>225.75</v>
      </c>
      <c r="G510" s="459">
        <v>94.5</v>
      </c>
      <c r="L510" s="17"/>
      <c r="M510" s="17"/>
      <c r="R510" s="459">
        <v>51</v>
      </c>
      <c r="S510" s="459">
        <v>142.5</v>
      </c>
      <c r="T510" s="459">
        <v>225.75</v>
      </c>
      <c r="U510" s="459">
        <v>94.5</v>
      </c>
    </row>
    <row r="511" spans="1:22" s="459" customFormat="1">
      <c r="C511" s="459" t="s">
        <v>1272</v>
      </c>
      <c r="D511" s="459">
        <v>285</v>
      </c>
      <c r="E511" s="459">
        <v>142.5</v>
      </c>
      <c r="F511" s="459">
        <v>98.25</v>
      </c>
      <c r="G511" s="459">
        <v>70.5</v>
      </c>
      <c r="L511" s="17"/>
      <c r="M511" s="17"/>
      <c r="R511" s="459">
        <v>285</v>
      </c>
      <c r="S511" s="459">
        <v>142.5</v>
      </c>
      <c r="T511" s="459">
        <v>98.25</v>
      </c>
      <c r="U511" s="459">
        <v>70.5</v>
      </c>
    </row>
    <row r="512" spans="1:22" s="459" customFormat="1">
      <c r="C512" s="459" t="s">
        <v>1343</v>
      </c>
      <c r="D512" s="459">
        <v>64.5</v>
      </c>
      <c r="E512" s="459">
        <v>108.75</v>
      </c>
      <c r="F512" s="459">
        <v>168</v>
      </c>
      <c r="G512" s="459">
        <v>15.75</v>
      </c>
      <c r="L512" s="17"/>
      <c r="M512" s="17"/>
      <c r="R512" s="459">
        <v>64.5</v>
      </c>
      <c r="S512" s="459">
        <v>108.75</v>
      </c>
      <c r="T512" s="459">
        <v>168</v>
      </c>
      <c r="U512" s="459">
        <v>15.75</v>
      </c>
    </row>
    <row r="513" spans="1:21" s="459" customFormat="1">
      <c r="C513" s="459" t="s">
        <v>1630</v>
      </c>
      <c r="D513" s="459">
        <v>61.5</v>
      </c>
      <c r="E513" s="459">
        <v>157.5</v>
      </c>
      <c r="F513" s="459">
        <v>210</v>
      </c>
      <c r="G513" s="459">
        <v>14.25</v>
      </c>
      <c r="L513" s="17"/>
      <c r="M513" s="17"/>
      <c r="R513" s="459">
        <v>61.5</v>
      </c>
      <c r="S513" s="459">
        <v>157.5</v>
      </c>
      <c r="T513" s="459">
        <v>210</v>
      </c>
      <c r="U513" s="459">
        <v>14.25</v>
      </c>
    </row>
    <row r="514" spans="1:21" s="459" customFormat="1">
      <c r="C514" s="459" t="s">
        <v>1044</v>
      </c>
      <c r="D514" s="459">
        <v>61.5</v>
      </c>
      <c r="E514" s="459">
        <v>173.25</v>
      </c>
      <c r="F514" s="459">
        <v>212.25</v>
      </c>
      <c r="G514" s="459">
        <v>14.25</v>
      </c>
      <c r="L514" s="17"/>
      <c r="M514" s="17"/>
      <c r="R514" s="459">
        <v>61.5</v>
      </c>
      <c r="S514" s="459">
        <v>173.25</v>
      </c>
      <c r="T514" s="459">
        <v>212.25</v>
      </c>
      <c r="U514" s="459">
        <v>14.25</v>
      </c>
    </row>
    <row r="515" spans="1:21" s="459" customFormat="1">
      <c r="C515" s="459" t="s">
        <v>1632</v>
      </c>
      <c r="D515" s="459">
        <v>71.25</v>
      </c>
      <c r="E515" s="459">
        <v>187.5</v>
      </c>
      <c r="F515" s="459">
        <v>182.25</v>
      </c>
      <c r="G515" s="459">
        <v>15.75</v>
      </c>
      <c r="L515" s="17"/>
      <c r="M515" s="17"/>
      <c r="R515" s="459">
        <v>71.25</v>
      </c>
      <c r="S515" s="459">
        <v>187.5</v>
      </c>
      <c r="T515" s="459">
        <v>182.25</v>
      </c>
      <c r="U515" s="459">
        <v>15.75</v>
      </c>
    </row>
    <row r="516" spans="1:21" s="459" customFormat="1">
      <c r="C516" s="459" t="s">
        <v>1270</v>
      </c>
      <c r="D516" s="459">
        <v>313.5</v>
      </c>
      <c r="E516" s="459">
        <v>147</v>
      </c>
      <c r="F516" s="459">
        <v>42</v>
      </c>
      <c r="G516" s="459">
        <v>15.75</v>
      </c>
      <c r="L516" s="17"/>
      <c r="M516" s="17"/>
      <c r="R516" s="459">
        <v>313.5</v>
      </c>
      <c r="S516" s="459">
        <v>147</v>
      </c>
      <c r="T516" s="459">
        <v>42</v>
      </c>
      <c r="U516" s="459">
        <v>15.75</v>
      </c>
    </row>
    <row r="517" spans="1:21" s="459" customFormat="1">
      <c r="C517" s="459" t="s">
        <v>769</v>
      </c>
      <c r="D517" s="459">
        <v>317.25</v>
      </c>
      <c r="E517" s="459">
        <v>158.25</v>
      </c>
      <c r="F517" s="459">
        <v>53.25</v>
      </c>
      <c r="G517" s="459">
        <v>15.75</v>
      </c>
      <c r="L517" s="17"/>
      <c r="M517" s="17"/>
      <c r="R517" s="459">
        <v>317.25</v>
      </c>
      <c r="S517" s="459">
        <v>158.25</v>
      </c>
      <c r="T517" s="459">
        <v>53.25</v>
      </c>
      <c r="U517" s="459">
        <v>15.75</v>
      </c>
    </row>
    <row r="518" spans="1:21" s="459" customFormat="1">
      <c r="C518" s="459" t="s">
        <v>856</v>
      </c>
      <c r="D518" s="459">
        <v>292.5</v>
      </c>
      <c r="E518" s="459">
        <v>178.5</v>
      </c>
      <c r="F518" s="459">
        <v>83.25</v>
      </c>
      <c r="G518" s="459">
        <v>15.75</v>
      </c>
      <c r="L518" s="17"/>
      <c r="M518" s="17"/>
      <c r="R518" s="459">
        <v>292.5</v>
      </c>
      <c r="S518" s="459">
        <v>178.5</v>
      </c>
      <c r="T518" s="459">
        <v>83.25</v>
      </c>
      <c r="U518" s="459">
        <v>15.75</v>
      </c>
    </row>
    <row r="519" spans="1:21" s="459" customFormat="1">
      <c r="C519" s="459" t="s">
        <v>770</v>
      </c>
      <c r="D519" s="459">
        <v>318</v>
      </c>
      <c r="E519" s="459">
        <v>191.25</v>
      </c>
      <c r="F519" s="459">
        <v>55.5</v>
      </c>
      <c r="G519" s="459">
        <v>15.75</v>
      </c>
      <c r="L519" s="17"/>
      <c r="M519" s="17"/>
      <c r="R519" s="459">
        <v>318</v>
      </c>
      <c r="S519" s="459">
        <v>191.25</v>
      </c>
      <c r="T519" s="459">
        <v>55.5</v>
      </c>
      <c r="U519" s="459">
        <v>15.75</v>
      </c>
    </row>
    <row r="520" spans="1:21" s="459" customFormat="1">
      <c r="C520" s="459" t="s">
        <v>771</v>
      </c>
      <c r="D520" s="459">
        <v>59.25</v>
      </c>
      <c r="E520" s="459">
        <v>203.25</v>
      </c>
      <c r="F520" s="459">
        <v>189</v>
      </c>
      <c r="G520" s="459">
        <v>15.75</v>
      </c>
      <c r="L520" s="17"/>
      <c r="M520" s="17"/>
      <c r="R520" s="459">
        <v>59.25</v>
      </c>
      <c r="S520" s="459">
        <v>203.25</v>
      </c>
      <c r="T520" s="459">
        <v>189</v>
      </c>
      <c r="U520" s="459">
        <v>15.75</v>
      </c>
    </row>
    <row r="521" spans="1:21" s="459" customFormat="1">
      <c r="C521" s="459" t="s">
        <v>690</v>
      </c>
      <c r="D521" s="459">
        <v>60</v>
      </c>
      <c r="E521" s="459">
        <v>219</v>
      </c>
      <c r="F521" s="459">
        <v>197.25</v>
      </c>
      <c r="G521" s="459">
        <v>15.75</v>
      </c>
      <c r="L521" s="17"/>
      <c r="M521" s="17"/>
      <c r="R521" s="459">
        <v>60</v>
      </c>
      <c r="S521" s="459">
        <v>219</v>
      </c>
      <c r="T521" s="459">
        <v>197.25</v>
      </c>
      <c r="U521" s="459">
        <v>15.75</v>
      </c>
    </row>
    <row r="522" spans="1:21" s="459" customFormat="1">
      <c r="C522" s="459" t="s">
        <v>1426</v>
      </c>
      <c r="D522" s="459">
        <v>61.5</v>
      </c>
      <c r="E522" s="459">
        <v>78.75</v>
      </c>
      <c r="F522" s="459">
        <v>212.25</v>
      </c>
      <c r="G522" s="459">
        <v>14.25</v>
      </c>
      <c r="L522" s="17"/>
      <c r="M522" s="17"/>
      <c r="R522" s="459">
        <v>61.5</v>
      </c>
      <c r="S522" s="459">
        <v>78.75</v>
      </c>
      <c r="T522" s="459">
        <v>212.25</v>
      </c>
      <c r="U522" s="459">
        <v>14.25</v>
      </c>
    </row>
    <row r="523" spans="1:21" s="459" customFormat="1">
      <c r="C523" s="459" t="s">
        <v>1442</v>
      </c>
      <c r="D523" s="459">
        <v>56.25</v>
      </c>
      <c r="E523" s="459">
        <v>94.5</v>
      </c>
      <c r="F523" s="459">
        <v>217.5</v>
      </c>
      <c r="G523" s="459">
        <v>14.25</v>
      </c>
      <c r="L523" s="17"/>
      <c r="M523" s="17"/>
      <c r="R523" s="459">
        <v>56.25</v>
      </c>
      <c r="S523" s="459">
        <v>94.5</v>
      </c>
      <c r="T523" s="459">
        <v>217.5</v>
      </c>
      <c r="U523" s="459">
        <v>14.25</v>
      </c>
    </row>
    <row r="524" spans="1:21" s="459" customFormat="1" ht="13.8">
      <c r="A524" s="163" t="s">
        <v>1157</v>
      </c>
      <c r="L524" s="17"/>
      <c r="M524" s="17"/>
    </row>
    <row r="525" spans="1:21" s="459" customFormat="1">
      <c r="A525" s="459" t="s">
        <v>779</v>
      </c>
      <c r="B525" s="459">
        <v>9</v>
      </c>
      <c r="C525" s="459" t="s">
        <v>780</v>
      </c>
      <c r="D525" s="459">
        <v>110.25</v>
      </c>
      <c r="E525" s="459">
        <v>21</v>
      </c>
      <c r="F525" s="459">
        <v>274.5</v>
      </c>
      <c r="G525" s="459">
        <v>94.5</v>
      </c>
      <c r="L525" s="17"/>
      <c r="M525" s="17"/>
      <c r="R525" s="459">
        <v>110.25</v>
      </c>
      <c r="S525" s="459">
        <v>21</v>
      </c>
      <c r="T525" s="459">
        <v>274.5</v>
      </c>
      <c r="U525" s="459">
        <v>94.5</v>
      </c>
    </row>
    <row r="526" spans="1:21" s="459" customFormat="1">
      <c r="C526" s="459" t="s">
        <v>92</v>
      </c>
      <c r="D526" s="459">
        <v>318.75</v>
      </c>
      <c r="E526" s="459">
        <v>66</v>
      </c>
      <c r="F526" s="459">
        <v>52.5</v>
      </c>
      <c r="G526" s="459">
        <v>15.75</v>
      </c>
      <c r="L526" s="17"/>
      <c r="M526" s="17"/>
      <c r="R526" s="459">
        <v>318.75</v>
      </c>
      <c r="S526" s="459">
        <v>66</v>
      </c>
      <c r="T526" s="459">
        <v>52.5</v>
      </c>
      <c r="U526" s="459">
        <v>15.75</v>
      </c>
    </row>
    <row r="527" spans="1:21" s="459" customFormat="1">
      <c r="C527" s="459" t="s">
        <v>362</v>
      </c>
      <c r="D527" s="459">
        <v>320.25</v>
      </c>
      <c r="E527" s="459">
        <v>39</v>
      </c>
      <c r="F527" s="459">
        <v>52.5</v>
      </c>
      <c r="G527" s="459">
        <v>15.75</v>
      </c>
      <c r="L527" s="17"/>
      <c r="M527" s="17"/>
      <c r="R527" s="459">
        <v>320.25</v>
      </c>
      <c r="S527" s="459">
        <v>39</v>
      </c>
      <c r="T527" s="459">
        <v>52.5</v>
      </c>
      <c r="U527" s="459">
        <v>15.75</v>
      </c>
    </row>
    <row r="528" spans="1:21" s="459" customFormat="1">
      <c r="C528" s="459" t="s">
        <v>1105</v>
      </c>
      <c r="D528" s="459">
        <v>199.5</v>
      </c>
      <c r="E528" s="459">
        <v>89.25</v>
      </c>
      <c r="F528" s="459">
        <v>48</v>
      </c>
      <c r="G528" s="459">
        <v>15.75</v>
      </c>
      <c r="L528" s="17"/>
      <c r="M528" s="17"/>
      <c r="R528" s="459">
        <v>199.5</v>
      </c>
      <c r="S528" s="459">
        <v>89.25</v>
      </c>
      <c r="T528" s="459">
        <v>48</v>
      </c>
      <c r="U528" s="459">
        <v>15.75</v>
      </c>
    </row>
    <row r="529" spans="1:21" s="459" customFormat="1">
      <c r="C529" s="459" t="s">
        <v>594</v>
      </c>
      <c r="D529" s="459">
        <v>120.75</v>
      </c>
      <c r="E529" s="459">
        <v>47.25</v>
      </c>
      <c r="F529" s="459">
        <v>48.75</v>
      </c>
      <c r="G529" s="459">
        <v>15.75</v>
      </c>
      <c r="L529" s="17"/>
      <c r="M529" s="17"/>
      <c r="R529" s="459">
        <v>120.75</v>
      </c>
      <c r="S529" s="459">
        <v>47.25</v>
      </c>
      <c r="T529" s="459">
        <v>48.75</v>
      </c>
      <c r="U529" s="459">
        <v>15.75</v>
      </c>
    </row>
    <row r="530" spans="1:21" s="459" customFormat="1">
      <c r="C530" s="459" t="s">
        <v>595</v>
      </c>
      <c r="D530" s="459">
        <v>120.75</v>
      </c>
      <c r="E530" s="459">
        <v>68.25</v>
      </c>
      <c r="F530" s="459">
        <v>48.75</v>
      </c>
      <c r="G530" s="459">
        <v>15.75</v>
      </c>
      <c r="L530" s="17"/>
      <c r="M530" s="17"/>
      <c r="R530" s="459">
        <v>120.75</v>
      </c>
      <c r="S530" s="459">
        <v>68.25</v>
      </c>
      <c r="T530" s="459">
        <v>48.75</v>
      </c>
      <c r="U530" s="459">
        <v>15.75</v>
      </c>
    </row>
    <row r="531" spans="1:21" s="459" customFormat="1">
      <c r="C531" s="459" t="s">
        <v>214</v>
      </c>
      <c r="D531" s="459">
        <v>120.75</v>
      </c>
      <c r="E531" s="459">
        <v>89.25</v>
      </c>
      <c r="F531" s="459">
        <v>48.75</v>
      </c>
      <c r="G531" s="459">
        <v>15.75</v>
      </c>
      <c r="L531" s="17"/>
      <c r="M531" s="17"/>
      <c r="R531" s="459">
        <v>120.75</v>
      </c>
      <c r="S531" s="459">
        <v>89.25</v>
      </c>
      <c r="T531" s="459">
        <v>48.75</v>
      </c>
      <c r="U531" s="459">
        <v>15.75</v>
      </c>
    </row>
    <row r="532" spans="1:21" s="459" customFormat="1">
      <c r="C532" s="459" t="s">
        <v>375</v>
      </c>
      <c r="D532" s="459">
        <v>199.5</v>
      </c>
      <c r="E532" s="459">
        <v>47.25</v>
      </c>
      <c r="F532" s="459">
        <v>48</v>
      </c>
      <c r="G532" s="459">
        <v>15.75</v>
      </c>
      <c r="L532" s="17"/>
      <c r="M532" s="17"/>
      <c r="R532" s="459">
        <v>199.5</v>
      </c>
      <c r="S532" s="459">
        <v>47.25</v>
      </c>
      <c r="T532" s="459">
        <v>48</v>
      </c>
      <c r="U532" s="459">
        <v>15.75</v>
      </c>
    </row>
    <row r="533" spans="1:21" s="459" customFormat="1">
      <c r="C533" s="459" t="s">
        <v>1158</v>
      </c>
      <c r="D533" s="459">
        <v>199.5</v>
      </c>
      <c r="E533" s="459">
        <v>68.25</v>
      </c>
      <c r="F533" s="459">
        <v>48</v>
      </c>
      <c r="G533" s="459">
        <v>15.75</v>
      </c>
      <c r="L533" s="17"/>
      <c r="M533" s="17"/>
      <c r="R533" s="459">
        <v>199.5</v>
      </c>
      <c r="S533" s="459">
        <v>68.25</v>
      </c>
      <c r="T533" s="459">
        <v>48</v>
      </c>
      <c r="U533" s="459">
        <v>15.75</v>
      </c>
    </row>
    <row r="534" spans="1:21" s="459" customFormat="1" ht="13.8">
      <c r="A534" s="163" t="s">
        <v>1137</v>
      </c>
      <c r="L534" s="17"/>
      <c r="M534" s="17"/>
    </row>
    <row r="535" spans="1:21" s="459" customFormat="1">
      <c r="A535" s="459" t="s">
        <v>779</v>
      </c>
      <c r="B535" s="459">
        <v>12</v>
      </c>
      <c r="C535" s="459" t="s">
        <v>780</v>
      </c>
      <c r="D535" s="459">
        <v>108.75</v>
      </c>
      <c r="E535" s="459">
        <v>56.25</v>
      </c>
      <c r="F535" s="459">
        <v>232.5</v>
      </c>
      <c r="G535" s="459">
        <v>150.75</v>
      </c>
      <c r="L535" s="17"/>
      <c r="M535" s="17"/>
      <c r="R535" s="459">
        <v>108.75</v>
      </c>
      <c r="S535" s="459">
        <v>56.25</v>
      </c>
      <c r="T535" s="459">
        <v>232.5</v>
      </c>
      <c r="U535" s="459">
        <v>150.75</v>
      </c>
    </row>
    <row r="536" spans="1:21" s="459" customFormat="1">
      <c r="C536" s="459" t="s">
        <v>92</v>
      </c>
      <c r="D536" s="459">
        <v>280.5</v>
      </c>
      <c r="E536" s="459">
        <v>108.75</v>
      </c>
      <c r="F536" s="459">
        <v>52.5</v>
      </c>
      <c r="G536" s="459">
        <v>22.5</v>
      </c>
      <c r="L536" s="17"/>
      <c r="M536" s="17"/>
      <c r="R536" s="459">
        <v>280.5</v>
      </c>
      <c r="S536" s="459">
        <v>108.75</v>
      </c>
      <c r="T536" s="459">
        <v>52.5</v>
      </c>
      <c r="U536" s="459">
        <v>22.5</v>
      </c>
    </row>
    <row r="537" spans="1:21" s="459" customFormat="1">
      <c r="C537" s="459" t="s">
        <v>362</v>
      </c>
      <c r="D537" s="459">
        <v>280.5</v>
      </c>
      <c r="E537" s="459">
        <v>75.75</v>
      </c>
      <c r="F537" s="459">
        <v>52.5</v>
      </c>
      <c r="G537" s="459">
        <v>22.5</v>
      </c>
      <c r="L537" s="17"/>
      <c r="M537" s="17"/>
      <c r="R537" s="459">
        <v>280.5</v>
      </c>
      <c r="S537" s="459">
        <v>75.75</v>
      </c>
      <c r="T537" s="459">
        <v>52.5</v>
      </c>
      <c r="U537" s="459">
        <v>22.5</v>
      </c>
    </row>
    <row r="538" spans="1:21" s="459" customFormat="1">
      <c r="C538" s="459" t="s">
        <v>593</v>
      </c>
      <c r="D538" s="459">
        <v>135</v>
      </c>
      <c r="E538" s="459">
        <v>96.75</v>
      </c>
      <c r="F538" s="459">
        <v>47.25</v>
      </c>
      <c r="G538" s="459">
        <v>15.75</v>
      </c>
      <c r="L538" s="17"/>
      <c r="M538" s="17"/>
      <c r="R538" s="459">
        <v>135</v>
      </c>
      <c r="S538" s="459">
        <v>96.75</v>
      </c>
      <c r="T538" s="459">
        <v>47.25</v>
      </c>
      <c r="U538" s="459">
        <v>15.75</v>
      </c>
    </row>
    <row r="539" spans="1:21" s="459" customFormat="1">
      <c r="C539" s="459" t="s">
        <v>594</v>
      </c>
      <c r="D539" s="459">
        <v>135</v>
      </c>
      <c r="E539" s="459">
        <v>123</v>
      </c>
      <c r="F539" s="459">
        <v>47.25</v>
      </c>
      <c r="G539" s="459">
        <v>15.75</v>
      </c>
      <c r="L539" s="17"/>
      <c r="M539" s="17"/>
      <c r="R539" s="459">
        <v>135</v>
      </c>
      <c r="S539" s="459">
        <v>123</v>
      </c>
      <c r="T539" s="459">
        <v>47.25</v>
      </c>
      <c r="U539" s="459">
        <v>15.75</v>
      </c>
    </row>
    <row r="540" spans="1:21" s="459" customFormat="1">
      <c r="C540" s="459" t="s">
        <v>595</v>
      </c>
      <c r="D540" s="459">
        <v>135</v>
      </c>
      <c r="E540" s="459">
        <v>149.25</v>
      </c>
      <c r="F540" s="459">
        <v>47.25</v>
      </c>
      <c r="G540" s="459">
        <v>15.75</v>
      </c>
      <c r="L540" s="17"/>
      <c r="M540" s="17"/>
      <c r="R540" s="459">
        <v>135</v>
      </c>
      <c r="S540" s="459">
        <v>149.25</v>
      </c>
      <c r="T540" s="459">
        <v>47.25</v>
      </c>
      <c r="U540" s="459">
        <v>15.75</v>
      </c>
    </row>
    <row r="541" spans="1:21" s="459" customFormat="1">
      <c r="C541" s="459" t="s">
        <v>214</v>
      </c>
      <c r="D541" s="459">
        <v>135</v>
      </c>
      <c r="E541" s="459">
        <v>175.5</v>
      </c>
      <c r="F541" s="459">
        <v>47.25</v>
      </c>
      <c r="G541" s="459">
        <v>15.75</v>
      </c>
      <c r="L541" s="17"/>
      <c r="M541" s="17"/>
      <c r="R541" s="459">
        <v>135</v>
      </c>
      <c r="S541" s="459">
        <v>175.5</v>
      </c>
      <c r="T541" s="459">
        <v>47.25</v>
      </c>
      <c r="U541" s="459">
        <v>15.75</v>
      </c>
    </row>
    <row r="542" spans="1:21" s="459" customFormat="1">
      <c r="C542" s="459" t="s">
        <v>1044</v>
      </c>
      <c r="D542" s="459">
        <v>190.5</v>
      </c>
      <c r="E542" s="459">
        <v>97.5</v>
      </c>
      <c r="F542" s="459">
        <v>47.25</v>
      </c>
      <c r="G542" s="459">
        <v>15.75</v>
      </c>
      <c r="L542" s="17"/>
      <c r="M542" s="17"/>
      <c r="R542" s="459">
        <v>190.5</v>
      </c>
      <c r="S542" s="459">
        <v>97.5</v>
      </c>
      <c r="T542" s="459">
        <v>47.25</v>
      </c>
      <c r="U542" s="459">
        <v>15.75</v>
      </c>
    </row>
    <row r="543" spans="1:21" s="459" customFormat="1">
      <c r="C543" s="459" t="s">
        <v>1632</v>
      </c>
      <c r="D543" s="459">
        <v>190.5</v>
      </c>
      <c r="E543" s="459">
        <v>176.25</v>
      </c>
      <c r="F543" s="459">
        <v>47.25</v>
      </c>
      <c r="G543" s="459">
        <v>15.75</v>
      </c>
      <c r="L543" s="17"/>
      <c r="M543" s="17"/>
      <c r="R543" s="459">
        <v>190.5</v>
      </c>
      <c r="S543" s="459">
        <v>176.25</v>
      </c>
      <c r="T543" s="459">
        <v>47.25</v>
      </c>
      <c r="U543" s="459">
        <v>15.75</v>
      </c>
    </row>
    <row r="544" spans="1:21" s="459" customFormat="1">
      <c r="C544" s="459" t="s">
        <v>1270</v>
      </c>
      <c r="D544" s="459">
        <v>190.5</v>
      </c>
      <c r="E544" s="459">
        <v>150.75</v>
      </c>
      <c r="F544" s="459">
        <v>47.25</v>
      </c>
      <c r="G544" s="459">
        <v>15.75</v>
      </c>
      <c r="L544" s="17"/>
      <c r="M544" s="17"/>
      <c r="R544" s="459">
        <v>190.5</v>
      </c>
      <c r="S544" s="459">
        <v>150.75</v>
      </c>
      <c r="T544" s="459">
        <v>47.25</v>
      </c>
      <c r="U544" s="459">
        <v>15.75</v>
      </c>
    </row>
    <row r="545" spans="1:21" s="459" customFormat="1">
      <c r="C545" s="459" t="s">
        <v>769</v>
      </c>
      <c r="D545" s="459">
        <v>190.5</v>
      </c>
      <c r="E545" s="459">
        <v>123.75</v>
      </c>
      <c r="F545" s="459">
        <v>47.25</v>
      </c>
      <c r="G545" s="459">
        <v>15.75</v>
      </c>
      <c r="L545" s="17"/>
      <c r="M545" s="17"/>
      <c r="R545" s="459">
        <v>190.5</v>
      </c>
      <c r="S545" s="459">
        <v>123.75</v>
      </c>
      <c r="T545" s="459">
        <v>47.25</v>
      </c>
      <c r="U545" s="459">
        <v>15.75</v>
      </c>
    </row>
    <row r="546" spans="1:21" s="459" customFormat="1">
      <c r="C546" s="459" t="s">
        <v>856</v>
      </c>
      <c r="D546" s="459">
        <v>119.25</v>
      </c>
      <c r="E546" s="459">
        <v>74.25</v>
      </c>
      <c r="F546" s="459">
        <v>136.5</v>
      </c>
      <c r="G546" s="459">
        <v>15.75</v>
      </c>
      <c r="L546" s="17"/>
      <c r="M546" s="17"/>
      <c r="R546" s="459">
        <v>119.25</v>
      </c>
      <c r="S546" s="459">
        <v>74.25</v>
      </c>
      <c r="T546" s="459">
        <v>136.5</v>
      </c>
      <c r="U546" s="459">
        <v>15.75</v>
      </c>
    </row>
    <row r="547" spans="1:21" s="459" customFormat="1" ht="13.8">
      <c r="A547" s="163" t="s">
        <v>1138</v>
      </c>
      <c r="L547" s="17"/>
      <c r="M547" s="17"/>
    </row>
    <row r="548" spans="1:21" s="459" customFormat="1">
      <c r="A548" s="459" t="s">
        <v>779</v>
      </c>
      <c r="B548" s="459">
        <v>10</v>
      </c>
      <c r="C548" s="459" t="s">
        <v>780</v>
      </c>
      <c r="D548" s="459">
        <v>78.75</v>
      </c>
      <c r="E548" s="459">
        <v>27</v>
      </c>
      <c r="F548" s="459">
        <v>228.75</v>
      </c>
      <c r="G548" s="459">
        <v>120</v>
      </c>
      <c r="L548" s="17"/>
      <c r="M548" s="17"/>
      <c r="R548" s="459">
        <v>78.75</v>
      </c>
      <c r="S548" s="459">
        <v>27</v>
      </c>
      <c r="T548" s="459">
        <v>228.75</v>
      </c>
      <c r="U548" s="459">
        <v>120</v>
      </c>
    </row>
    <row r="549" spans="1:21" s="459" customFormat="1">
      <c r="C549" s="459" t="s">
        <v>92</v>
      </c>
      <c r="D549" s="459">
        <v>242.25</v>
      </c>
      <c r="E549" s="459">
        <v>84</v>
      </c>
      <c r="F549" s="459">
        <v>52.5</v>
      </c>
      <c r="G549" s="459">
        <v>21</v>
      </c>
      <c r="L549" s="17"/>
      <c r="M549" s="17"/>
      <c r="R549" s="459">
        <v>242.25</v>
      </c>
      <c r="S549" s="459">
        <v>84</v>
      </c>
      <c r="T549" s="459">
        <v>52.5</v>
      </c>
      <c r="U549" s="459">
        <v>21</v>
      </c>
    </row>
    <row r="550" spans="1:21" s="459" customFormat="1">
      <c r="C550" s="459" t="s">
        <v>362</v>
      </c>
      <c r="D550" s="459">
        <v>242.25</v>
      </c>
      <c r="E550" s="459">
        <v>47.25</v>
      </c>
      <c r="F550" s="459">
        <v>52.5</v>
      </c>
      <c r="G550" s="459">
        <v>21</v>
      </c>
      <c r="L550" s="17"/>
      <c r="M550" s="17"/>
      <c r="R550" s="459">
        <v>242.25</v>
      </c>
      <c r="S550" s="459">
        <v>47.25</v>
      </c>
      <c r="T550" s="459">
        <v>52.5</v>
      </c>
      <c r="U550" s="459">
        <v>21</v>
      </c>
    </row>
    <row r="551" spans="1:21" s="459" customFormat="1">
      <c r="C551" s="459" t="s">
        <v>593</v>
      </c>
      <c r="D551" s="459">
        <v>105</v>
      </c>
      <c r="E551" s="459">
        <v>66</v>
      </c>
      <c r="F551" s="459">
        <v>37.5</v>
      </c>
      <c r="G551" s="459">
        <v>15.75</v>
      </c>
      <c r="L551" s="17"/>
      <c r="M551" s="17"/>
      <c r="R551" s="459">
        <v>105</v>
      </c>
      <c r="S551" s="459">
        <v>66</v>
      </c>
      <c r="T551" s="459">
        <v>37.5</v>
      </c>
      <c r="U551" s="459">
        <v>15.75</v>
      </c>
    </row>
    <row r="552" spans="1:21" s="459" customFormat="1">
      <c r="C552" s="459" t="s">
        <v>595</v>
      </c>
      <c r="D552" s="459">
        <v>105</v>
      </c>
      <c r="E552" s="459">
        <v>89.25</v>
      </c>
      <c r="F552" s="459">
        <v>37.5</v>
      </c>
      <c r="G552" s="459">
        <v>15.75</v>
      </c>
      <c r="L552" s="17"/>
      <c r="M552" s="17"/>
      <c r="R552" s="459">
        <v>105</v>
      </c>
      <c r="S552" s="459">
        <v>89.25</v>
      </c>
      <c r="T552" s="459">
        <v>37.5</v>
      </c>
      <c r="U552" s="459">
        <v>15.75</v>
      </c>
    </row>
    <row r="553" spans="1:21" s="459" customFormat="1">
      <c r="C553" s="459" t="s">
        <v>375</v>
      </c>
      <c r="D553" s="459">
        <v>105</v>
      </c>
      <c r="E553" s="459">
        <v>113.25</v>
      </c>
      <c r="F553" s="459">
        <v>37.5</v>
      </c>
      <c r="G553" s="459">
        <v>15.75</v>
      </c>
      <c r="L553" s="17"/>
      <c r="M553" s="17"/>
      <c r="R553" s="459">
        <v>105</v>
      </c>
      <c r="S553" s="459">
        <v>113.25</v>
      </c>
      <c r="T553" s="459">
        <v>37.5</v>
      </c>
      <c r="U553" s="459">
        <v>15.75</v>
      </c>
    </row>
    <row r="554" spans="1:21" s="459" customFormat="1">
      <c r="C554" s="459" t="s">
        <v>1106</v>
      </c>
      <c r="D554" s="459">
        <v>94.5</v>
      </c>
      <c r="E554" s="459">
        <v>55.5</v>
      </c>
      <c r="F554" s="459">
        <v>127.5</v>
      </c>
      <c r="G554" s="459">
        <v>81</v>
      </c>
      <c r="L554" s="17"/>
      <c r="M554" s="17"/>
      <c r="R554" s="459">
        <v>94.5</v>
      </c>
      <c r="S554" s="459">
        <v>55.5</v>
      </c>
      <c r="T554" s="459">
        <v>127.5</v>
      </c>
      <c r="U554" s="459">
        <v>81</v>
      </c>
    </row>
    <row r="555" spans="1:21" s="459" customFormat="1">
      <c r="C555" s="459" t="s">
        <v>1670</v>
      </c>
      <c r="D555" s="459">
        <v>147.75</v>
      </c>
      <c r="E555" s="459">
        <v>90</v>
      </c>
      <c r="F555" s="459">
        <v>71.25</v>
      </c>
      <c r="G555" s="459">
        <v>15.75</v>
      </c>
      <c r="L555" s="17"/>
      <c r="M555" s="17"/>
      <c r="R555" s="459">
        <v>147.75</v>
      </c>
      <c r="S555" s="459">
        <v>90</v>
      </c>
      <c r="T555" s="459">
        <v>71.25</v>
      </c>
      <c r="U555" s="459">
        <v>15.75</v>
      </c>
    </row>
    <row r="556" spans="1:21" s="459" customFormat="1">
      <c r="C556" s="459" t="s">
        <v>1425</v>
      </c>
      <c r="D556" s="459">
        <v>147.75</v>
      </c>
      <c r="E556" s="459">
        <v>112.5</v>
      </c>
      <c r="F556" s="459">
        <v>69.75</v>
      </c>
      <c r="G556" s="459">
        <v>15.75</v>
      </c>
      <c r="L556" s="17"/>
      <c r="M556" s="17"/>
      <c r="R556" s="459">
        <v>147.75</v>
      </c>
      <c r="S556" s="459">
        <v>112.5</v>
      </c>
      <c r="T556" s="459">
        <v>69.75</v>
      </c>
      <c r="U556" s="459">
        <v>15.75</v>
      </c>
    </row>
    <row r="557" spans="1:21" s="459" customFormat="1">
      <c r="C557" s="459" t="s">
        <v>1442</v>
      </c>
      <c r="D557" s="459">
        <v>147.75</v>
      </c>
      <c r="E557" s="459">
        <v>66.75</v>
      </c>
      <c r="F557" s="459">
        <v>71.25</v>
      </c>
      <c r="G557" s="459">
        <v>15.75</v>
      </c>
      <c r="L557" s="17"/>
      <c r="M557" s="17"/>
      <c r="R557" s="459">
        <v>147.75</v>
      </c>
      <c r="S557" s="459">
        <v>66.75</v>
      </c>
      <c r="T557" s="459">
        <v>71.25</v>
      </c>
      <c r="U557" s="459">
        <v>15.75</v>
      </c>
    </row>
    <row r="558" spans="1:21" s="459" customFormat="1" ht="13.8">
      <c r="A558" s="163" t="s">
        <v>1036</v>
      </c>
      <c r="L558" s="17"/>
      <c r="M558" s="17"/>
    </row>
    <row r="559" spans="1:21" s="459" customFormat="1">
      <c r="A559" s="459" t="s">
        <v>779</v>
      </c>
      <c r="B559" s="459">
        <v>26</v>
      </c>
      <c r="C559" s="459" t="s">
        <v>780</v>
      </c>
      <c r="D559" s="459">
        <v>183.75</v>
      </c>
      <c r="E559" s="459">
        <v>51</v>
      </c>
      <c r="F559" s="459">
        <v>420</v>
      </c>
      <c r="G559" s="459">
        <v>311.25</v>
      </c>
      <c r="L559" s="17"/>
      <c r="M559" s="17"/>
      <c r="R559" s="459">
        <v>183.75</v>
      </c>
      <c r="S559" s="459">
        <v>51</v>
      </c>
      <c r="T559" s="459">
        <v>420</v>
      </c>
      <c r="U559" s="459">
        <v>311.25</v>
      </c>
    </row>
    <row r="560" spans="1:21" s="459" customFormat="1">
      <c r="C560" s="459" t="s">
        <v>1395</v>
      </c>
      <c r="D560" s="459">
        <v>357</v>
      </c>
      <c r="E560" s="459">
        <v>273</v>
      </c>
      <c r="F560" s="459">
        <v>225.75</v>
      </c>
      <c r="G560" s="459">
        <v>18</v>
      </c>
      <c r="L560" s="17"/>
      <c r="M560" s="17"/>
      <c r="R560" s="459">
        <v>357</v>
      </c>
      <c r="S560" s="459">
        <v>273</v>
      </c>
      <c r="T560" s="459">
        <v>225.75</v>
      </c>
      <c r="U560" s="459">
        <v>18</v>
      </c>
    </row>
    <row r="561" spans="3:21" s="459" customFormat="1">
      <c r="C561" s="459" t="s">
        <v>92</v>
      </c>
      <c r="D561" s="459">
        <v>535.5</v>
      </c>
      <c r="E561" s="459">
        <v>108.75</v>
      </c>
      <c r="F561" s="459">
        <v>52.5</v>
      </c>
      <c r="G561" s="459">
        <v>17.25</v>
      </c>
      <c r="L561" s="17"/>
      <c r="M561" s="17"/>
      <c r="R561" s="459">
        <v>535.5</v>
      </c>
      <c r="S561" s="459">
        <v>108.75</v>
      </c>
      <c r="T561" s="459">
        <v>52.5</v>
      </c>
      <c r="U561" s="459">
        <v>17.25</v>
      </c>
    </row>
    <row r="562" spans="3:21" s="459" customFormat="1">
      <c r="C562" s="459" t="s">
        <v>2118</v>
      </c>
      <c r="D562" s="459">
        <v>535.5</v>
      </c>
      <c r="E562" s="459">
        <v>147</v>
      </c>
      <c r="F562" s="459">
        <v>52.5</v>
      </c>
      <c r="G562" s="459">
        <v>21</v>
      </c>
      <c r="L562" s="17"/>
      <c r="M562" s="17"/>
      <c r="R562" s="459">
        <v>535.5</v>
      </c>
      <c r="S562" s="459">
        <v>147</v>
      </c>
      <c r="T562" s="459">
        <v>52.5</v>
      </c>
      <c r="U562" s="459">
        <v>21</v>
      </c>
    </row>
    <row r="563" spans="3:21" s="459" customFormat="1">
      <c r="C563" s="459" t="s">
        <v>362</v>
      </c>
      <c r="D563" s="459">
        <v>535.5</v>
      </c>
      <c r="E563" s="459">
        <v>77.25</v>
      </c>
      <c r="F563" s="459">
        <v>52.5</v>
      </c>
      <c r="G563" s="459">
        <v>17.25</v>
      </c>
      <c r="L563" s="17"/>
      <c r="M563" s="17"/>
      <c r="R563" s="459">
        <v>535.5</v>
      </c>
      <c r="S563" s="459">
        <v>77.25</v>
      </c>
      <c r="T563" s="459">
        <v>52.5</v>
      </c>
      <c r="U563" s="459">
        <v>17.25</v>
      </c>
    </row>
    <row r="564" spans="3:21" s="459" customFormat="1">
      <c r="C564" s="459" t="s">
        <v>201</v>
      </c>
      <c r="D564" s="459">
        <v>197.25</v>
      </c>
      <c r="E564" s="459">
        <v>315</v>
      </c>
      <c r="F564" s="459">
        <v>73.5</v>
      </c>
      <c r="G564" s="459">
        <v>18</v>
      </c>
      <c r="L564" s="17"/>
      <c r="M564" s="17"/>
      <c r="R564" s="459">
        <v>197.25</v>
      </c>
      <c r="S564" s="459">
        <v>315</v>
      </c>
      <c r="T564" s="459">
        <v>73.5</v>
      </c>
      <c r="U564" s="459">
        <v>18</v>
      </c>
    </row>
    <row r="565" spans="3:21" s="459" customFormat="1">
      <c r="C565" s="459" t="s">
        <v>302</v>
      </c>
      <c r="D565" s="459">
        <v>197.25</v>
      </c>
      <c r="E565" s="459">
        <v>336</v>
      </c>
      <c r="F565" s="459">
        <v>147</v>
      </c>
      <c r="G565" s="459">
        <v>14.25</v>
      </c>
      <c r="L565" s="17"/>
      <c r="M565" s="17"/>
      <c r="R565" s="459">
        <v>197.25</v>
      </c>
      <c r="S565" s="459">
        <v>336</v>
      </c>
      <c r="T565" s="459">
        <v>147</v>
      </c>
      <c r="U565" s="459">
        <v>14.25</v>
      </c>
    </row>
    <row r="566" spans="3:21" s="459" customFormat="1">
      <c r="C566" s="459" t="s">
        <v>1812</v>
      </c>
      <c r="D566" s="459">
        <v>365.25</v>
      </c>
      <c r="E566" s="459">
        <v>322.5</v>
      </c>
      <c r="F566" s="459">
        <v>115.5</v>
      </c>
      <c r="G566" s="459">
        <v>16.5</v>
      </c>
      <c r="L566" s="17"/>
      <c r="M566" s="17"/>
      <c r="R566" s="459">
        <v>365.25</v>
      </c>
      <c r="S566" s="459">
        <v>322.5</v>
      </c>
      <c r="T566" s="459">
        <v>115.5</v>
      </c>
      <c r="U566" s="459">
        <v>16.5</v>
      </c>
    </row>
    <row r="567" spans="3:21" s="459" customFormat="1">
      <c r="C567" s="459" t="s">
        <v>2149</v>
      </c>
      <c r="D567" s="459">
        <v>191.25</v>
      </c>
      <c r="E567" s="459">
        <v>273</v>
      </c>
      <c r="F567" s="459">
        <v>135.75</v>
      </c>
      <c r="G567" s="459">
        <v>18</v>
      </c>
      <c r="L567" s="17"/>
      <c r="M567" s="17"/>
      <c r="R567" s="459">
        <v>191.25</v>
      </c>
      <c r="S567" s="459">
        <v>273</v>
      </c>
      <c r="T567" s="459">
        <v>135.75</v>
      </c>
      <c r="U567" s="459">
        <v>18</v>
      </c>
    </row>
    <row r="568" spans="3:21" s="459" customFormat="1">
      <c r="C568" s="459" t="s">
        <v>303</v>
      </c>
      <c r="D568" s="459">
        <v>194.25</v>
      </c>
      <c r="E568" s="459">
        <v>305.25</v>
      </c>
      <c r="F568" s="459">
        <v>162.75</v>
      </c>
      <c r="G568" s="459">
        <v>51.75</v>
      </c>
      <c r="L568" s="17"/>
      <c r="M568" s="17"/>
      <c r="R568" s="459">
        <v>194.25</v>
      </c>
      <c r="S568" s="459">
        <v>305.25</v>
      </c>
      <c r="T568" s="459">
        <v>162.75</v>
      </c>
      <c r="U568" s="459">
        <v>51.75</v>
      </c>
    </row>
    <row r="569" spans="3:21" s="459" customFormat="1">
      <c r="C569" s="459" t="s">
        <v>1370</v>
      </c>
      <c r="D569" s="459">
        <v>194.25</v>
      </c>
      <c r="E569" s="459">
        <v>182.25</v>
      </c>
      <c r="F569" s="459">
        <v>304.5</v>
      </c>
      <c r="G569" s="459">
        <v>85.5</v>
      </c>
      <c r="L569" s="17"/>
      <c r="M569" s="17"/>
      <c r="R569" s="459">
        <v>194.25</v>
      </c>
      <c r="S569" s="459">
        <v>182.25</v>
      </c>
      <c r="T569" s="459">
        <v>304.5</v>
      </c>
      <c r="U569" s="459">
        <v>85.5</v>
      </c>
    </row>
    <row r="570" spans="3:21" s="459" customFormat="1">
      <c r="C570" s="459" t="s">
        <v>1550</v>
      </c>
      <c r="D570" s="459">
        <v>504</v>
      </c>
      <c r="E570" s="459">
        <v>182.25</v>
      </c>
      <c r="F570" s="459">
        <v>91.5</v>
      </c>
      <c r="G570" s="459">
        <v>85.5</v>
      </c>
      <c r="L570" s="17"/>
      <c r="M570" s="17"/>
      <c r="R570" s="459">
        <v>504</v>
      </c>
      <c r="S570" s="459">
        <v>182.25</v>
      </c>
      <c r="T570" s="459">
        <v>91.5</v>
      </c>
      <c r="U570" s="459">
        <v>85.5</v>
      </c>
    </row>
    <row r="571" spans="3:21" s="459" customFormat="1">
      <c r="C571" s="459" t="s">
        <v>1312</v>
      </c>
      <c r="D571" s="459">
        <v>362.25</v>
      </c>
      <c r="E571" s="459">
        <v>305.25</v>
      </c>
      <c r="F571" s="459">
        <v>132</v>
      </c>
      <c r="G571" s="459">
        <v>51.75</v>
      </c>
      <c r="L571" s="17"/>
      <c r="M571" s="17"/>
      <c r="R571" s="459">
        <v>362.25</v>
      </c>
      <c r="S571" s="459">
        <v>305.25</v>
      </c>
      <c r="T571" s="459">
        <v>132</v>
      </c>
      <c r="U571" s="459">
        <v>51.75</v>
      </c>
    </row>
    <row r="572" spans="3:21" s="459" customFormat="1">
      <c r="C572" s="459" t="s">
        <v>1474</v>
      </c>
      <c r="D572" s="459">
        <v>194.25</v>
      </c>
      <c r="E572" s="459">
        <v>78.75</v>
      </c>
      <c r="F572" s="459">
        <v>315</v>
      </c>
      <c r="G572" s="459">
        <v>86.25</v>
      </c>
      <c r="L572" s="17"/>
      <c r="M572" s="17"/>
      <c r="R572" s="459">
        <v>194.25</v>
      </c>
      <c r="S572" s="459">
        <v>78.75</v>
      </c>
      <c r="T572" s="459">
        <v>315</v>
      </c>
      <c r="U572" s="459">
        <v>86.25</v>
      </c>
    </row>
    <row r="573" spans="3:21" s="459" customFormat="1">
      <c r="C573" s="459" t="s">
        <v>1015</v>
      </c>
      <c r="D573" s="459">
        <v>201.75</v>
      </c>
      <c r="E573" s="459">
        <v>91.5</v>
      </c>
      <c r="F573" s="459">
        <v>290</v>
      </c>
      <c r="G573" s="459">
        <v>13.5</v>
      </c>
      <c r="L573" s="17"/>
      <c r="M573" s="17"/>
      <c r="R573" s="459">
        <v>201.75</v>
      </c>
      <c r="S573" s="459">
        <v>91.5</v>
      </c>
      <c r="T573" s="459">
        <v>290</v>
      </c>
      <c r="U573" s="459">
        <v>13.5</v>
      </c>
    </row>
    <row r="574" spans="3:21" s="459" customFormat="1">
      <c r="C574" s="459" t="s">
        <v>1549</v>
      </c>
      <c r="D574" s="459">
        <v>201</v>
      </c>
      <c r="E574" s="459">
        <v>231</v>
      </c>
      <c r="F574" s="459">
        <v>242.25</v>
      </c>
      <c r="G574" s="459">
        <v>13.5</v>
      </c>
      <c r="L574" s="17"/>
      <c r="M574" s="17"/>
      <c r="R574" s="459">
        <v>201</v>
      </c>
      <c r="S574" s="459">
        <v>231</v>
      </c>
      <c r="T574" s="459">
        <v>242.25</v>
      </c>
      <c r="U574" s="459">
        <v>13.5</v>
      </c>
    </row>
    <row r="575" spans="3:21" s="459" customFormat="1">
      <c r="C575" s="459" t="s">
        <v>660</v>
      </c>
      <c r="D575" s="459">
        <v>201</v>
      </c>
      <c r="E575" s="459">
        <v>247.5</v>
      </c>
      <c r="F575" s="459">
        <v>236.25</v>
      </c>
      <c r="G575" s="459">
        <v>15</v>
      </c>
      <c r="L575" s="17"/>
      <c r="M575" s="17"/>
      <c r="R575" s="459">
        <v>201</v>
      </c>
      <c r="S575" s="459">
        <v>247.5</v>
      </c>
      <c r="T575" s="459">
        <v>236.25</v>
      </c>
      <c r="U575" s="459">
        <v>15</v>
      </c>
    </row>
    <row r="576" spans="3:21" s="459" customFormat="1">
      <c r="C576" s="459" t="s">
        <v>1014</v>
      </c>
      <c r="D576" s="459">
        <v>201</v>
      </c>
      <c r="E576" s="459">
        <v>213</v>
      </c>
      <c r="F576" s="459">
        <v>240</v>
      </c>
      <c r="G576" s="459">
        <v>13.5</v>
      </c>
      <c r="L576" s="17"/>
      <c r="M576" s="17"/>
      <c r="R576" s="459">
        <v>201</v>
      </c>
      <c r="S576" s="459">
        <v>213</v>
      </c>
      <c r="T576" s="459">
        <v>240</v>
      </c>
      <c r="U576" s="459">
        <v>13.5</v>
      </c>
    </row>
    <row r="577" spans="1:21" s="459" customFormat="1">
      <c r="C577" s="459" t="s">
        <v>951</v>
      </c>
      <c r="D577" s="459">
        <v>201</v>
      </c>
      <c r="E577" s="459">
        <v>194.25</v>
      </c>
      <c r="F577" s="459">
        <v>288</v>
      </c>
      <c r="G577" s="459">
        <v>15.75</v>
      </c>
      <c r="L577" s="17"/>
      <c r="M577" s="17"/>
      <c r="R577" s="459">
        <v>201</v>
      </c>
      <c r="S577" s="459">
        <v>194.25</v>
      </c>
      <c r="T577" s="459">
        <v>288</v>
      </c>
      <c r="U577" s="459">
        <v>15.75</v>
      </c>
    </row>
    <row r="578" spans="1:21" s="459" customFormat="1">
      <c r="C578" s="459" t="s">
        <v>1007</v>
      </c>
      <c r="D578" s="459">
        <v>377.25</v>
      </c>
      <c r="E578" s="459">
        <v>96.75</v>
      </c>
      <c r="F578" s="459">
        <v>123</v>
      </c>
      <c r="G578" s="459">
        <v>13.5</v>
      </c>
      <c r="L578" s="17"/>
      <c r="M578" s="17"/>
      <c r="R578" s="459">
        <v>377.25</v>
      </c>
      <c r="S578" s="459">
        <v>96.75</v>
      </c>
      <c r="T578" s="459">
        <v>123</v>
      </c>
      <c r="U578" s="459">
        <v>13.5</v>
      </c>
    </row>
    <row r="579" spans="1:21" s="459" customFormat="1">
      <c r="C579" s="459" t="s">
        <v>1609</v>
      </c>
      <c r="D579" s="459">
        <v>369.75</v>
      </c>
      <c r="E579" s="459">
        <v>166.5</v>
      </c>
      <c r="F579" s="459">
        <v>136.5</v>
      </c>
      <c r="G579" s="459">
        <v>12</v>
      </c>
      <c r="L579" s="17"/>
      <c r="M579" s="17"/>
      <c r="R579" s="459">
        <v>369.75</v>
      </c>
      <c r="S579" s="459">
        <v>166.5</v>
      </c>
      <c r="T579" s="459">
        <v>136.5</v>
      </c>
      <c r="U579" s="459">
        <v>12</v>
      </c>
    </row>
    <row r="580" spans="1:21" s="459" customFormat="1">
      <c r="C580" s="459" t="s">
        <v>1602</v>
      </c>
      <c r="D580" s="459">
        <v>201.75</v>
      </c>
      <c r="E580" s="459">
        <v>108.75</v>
      </c>
      <c r="F580" s="459">
        <v>267.75</v>
      </c>
      <c r="G580" s="459">
        <v>15.75</v>
      </c>
      <c r="L580" s="17"/>
      <c r="M580" s="17"/>
      <c r="R580" s="459">
        <v>201.75</v>
      </c>
      <c r="S580" s="459">
        <v>108.75</v>
      </c>
      <c r="T580" s="459">
        <v>267.75</v>
      </c>
      <c r="U580" s="459">
        <v>15.75</v>
      </c>
    </row>
    <row r="581" spans="1:21" s="459" customFormat="1">
      <c r="C581" s="459" t="s">
        <v>1439</v>
      </c>
      <c r="D581" s="459">
        <v>201.75</v>
      </c>
      <c r="E581" s="459">
        <v>144</v>
      </c>
      <c r="F581" s="459">
        <v>282</v>
      </c>
      <c r="G581" s="459">
        <v>15.75</v>
      </c>
      <c r="L581" s="17"/>
      <c r="M581" s="17"/>
      <c r="R581" s="459">
        <v>201.75</v>
      </c>
      <c r="S581" s="459">
        <v>144</v>
      </c>
      <c r="T581" s="459">
        <v>282</v>
      </c>
      <c r="U581" s="459">
        <v>15.75</v>
      </c>
    </row>
    <row r="582" spans="1:21" s="459" customFormat="1">
      <c r="C582" s="459" t="s">
        <v>1473</v>
      </c>
      <c r="D582" s="459">
        <v>201.75</v>
      </c>
      <c r="E582" s="459">
        <v>126</v>
      </c>
      <c r="F582" s="459">
        <v>288</v>
      </c>
      <c r="G582" s="459">
        <v>15.75</v>
      </c>
      <c r="L582" s="17"/>
      <c r="M582" s="17"/>
      <c r="R582" s="459">
        <v>201.75</v>
      </c>
      <c r="S582" s="459">
        <v>126</v>
      </c>
      <c r="T582" s="459">
        <v>288</v>
      </c>
      <c r="U582" s="459">
        <v>15.75</v>
      </c>
    </row>
    <row r="583" spans="1:21" s="459" customFormat="1">
      <c r="C583" s="459" t="s">
        <v>1006</v>
      </c>
      <c r="D583" s="459">
        <v>507.75</v>
      </c>
      <c r="E583" s="459">
        <v>226.5</v>
      </c>
      <c r="F583" s="459">
        <v>78.75</v>
      </c>
      <c r="G583" s="459">
        <v>17.25</v>
      </c>
      <c r="L583" s="17"/>
      <c r="M583" s="17"/>
      <c r="R583" s="459">
        <v>507.75</v>
      </c>
      <c r="S583" s="459">
        <v>226.5</v>
      </c>
      <c r="T583" s="459">
        <v>78.75</v>
      </c>
      <c r="U583" s="459">
        <v>17.25</v>
      </c>
    </row>
    <row r="584" spans="1:21" s="459" customFormat="1">
      <c r="C584" s="459" t="s">
        <v>1307</v>
      </c>
      <c r="D584" s="459">
        <v>507.75</v>
      </c>
      <c r="E584" s="459">
        <v>202.5</v>
      </c>
      <c r="F584" s="459">
        <v>81.75</v>
      </c>
      <c r="G584" s="459">
        <v>16.5</v>
      </c>
      <c r="L584" s="17"/>
      <c r="M584" s="17"/>
      <c r="R584" s="459">
        <v>507.75</v>
      </c>
      <c r="S584" s="459">
        <v>202.5</v>
      </c>
      <c r="T584" s="459">
        <v>81.75</v>
      </c>
      <c r="U584" s="459">
        <v>16.5</v>
      </c>
    </row>
    <row r="585" spans="1:21" s="459" customFormat="1" ht="13.8">
      <c r="A585" s="163" t="s">
        <v>1403</v>
      </c>
      <c r="L585" s="17"/>
      <c r="M585" s="17"/>
    </row>
    <row r="586" spans="1:21" s="459" customFormat="1">
      <c r="A586" s="459" t="s">
        <v>779</v>
      </c>
      <c r="B586" s="459">
        <v>15</v>
      </c>
      <c r="C586" s="459" t="s">
        <v>484</v>
      </c>
      <c r="D586" s="459">
        <v>330.75</v>
      </c>
      <c r="E586" s="459">
        <v>94.5</v>
      </c>
      <c r="F586" s="459">
        <v>213</v>
      </c>
      <c r="G586" s="459">
        <v>220.5</v>
      </c>
      <c r="L586" s="17"/>
      <c r="M586" s="17"/>
      <c r="R586" s="459">
        <v>330.75</v>
      </c>
      <c r="S586" s="459">
        <v>94.5</v>
      </c>
      <c r="T586" s="459">
        <v>213</v>
      </c>
      <c r="U586" s="459">
        <v>220.5</v>
      </c>
    </row>
    <row r="587" spans="1:21" s="459" customFormat="1">
      <c r="C587" s="459" t="s">
        <v>92</v>
      </c>
      <c r="D587" s="459">
        <v>486</v>
      </c>
      <c r="E587" s="459">
        <v>142.5</v>
      </c>
      <c r="F587" s="459">
        <v>47.25</v>
      </c>
      <c r="G587" s="459">
        <v>15.75</v>
      </c>
      <c r="L587" s="17"/>
      <c r="M587" s="17"/>
      <c r="R587" s="459">
        <v>486</v>
      </c>
      <c r="S587" s="459">
        <v>142.5</v>
      </c>
      <c r="T587" s="459">
        <v>47.25</v>
      </c>
      <c r="U587" s="459">
        <v>15.75</v>
      </c>
    </row>
    <row r="588" spans="1:21" s="459" customFormat="1">
      <c r="C588" s="459" t="s">
        <v>2118</v>
      </c>
      <c r="D588" s="459">
        <v>486</v>
      </c>
      <c r="E588" s="459">
        <v>168.75</v>
      </c>
      <c r="F588" s="459">
        <v>47.25</v>
      </c>
      <c r="G588" s="459">
        <v>15.75</v>
      </c>
      <c r="L588" s="17"/>
      <c r="M588" s="17"/>
      <c r="R588" s="459">
        <v>486</v>
      </c>
      <c r="S588" s="459">
        <v>168.75</v>
      </c>
      <c r="T588" s="459">
        <v>47.25</v>
      </c>
      <c r="U588" s="459">
        <v>15.75</v>
      </c>
    </row>
    <row r="589" spans="1:21" s="459" customFormat="1">
      <c r="C589" s="459" t="s">
        <v>362</v>
      </c>
      <c r="D589" s="459">
        <v>486</v>
      </c>
      <c r="E589" s="459">
        <v>116.25</v>
      </c>
      <c r="F589" s="459">
        <v>47.25</v>
      </c>
      <c r="G589" s="459">
        <v>15.75</v>
      </c>
      <c r="L589" s="17"/>
      <c r="M589" s="17"/>
      <c r="R589" s="459">
        <v>486</v>
      </c>
      <c r="S589" s="459">
        <v>116.25</v>
      </c>
      <c r="T589" s="459">
        <v>47.25</v>
      </c>
      <c r="U589" s="459">
        <v>15.75</v>
      </c>
    </row>
    <row r="590" spans="1:21" s="459" customFormat="1">
      <c r="C590" s="459" t="s">
        <v>1404</v>
      </c>
      <c r="D590" s="459">
        <v>346.5</v>
      </c>
      <c r="E590" s="459">
        <v>204.75</v>
      </c>
      <c r="F590" s="459">
        <v>52.5</v>
      </c>
      <c r="G590" s="459">
        <v>14.25</v>
      </c>
      <c r="L590" s="17"/>
      <c r="M590" s="17"/>
      <c r="R590" s="459">
        <v>346.5</v>
      </c>
      <c r="S590" s="459">
        <v>204.75</v>
      </c>
      <c r="T590" s="459">
        <v>52.5</v>
      </c>
      <c r="U590" s="459">
        <v>14.25</v>
      </c>
    </row>
    <row r="591" spans="1:21" s="459" customFormat="1">
      <c r="C591" s="459" t="s">
        <v>51</v>
      </c>
      <c r="D591" s="459">
        <v>346.5</v>
      </c>
      <c r="E591" s="459">
        <v>225.75</v>
      </c>
      <c r="F591" s="459">
        <v>52.5</v>
      </c>
      <c r="G591" s="459">
        <v>14.25</v>
      </c>
      <c r="L591" s="17"/>
      <c r="M591" s="17"/>
      <c r="R591" s="459">
        <v>346.5</v>
      </c>
      <c r="S591" s="459">
        <v>225.75</v>
      </c>
      <c r="T591" s="459">
        <v>52.5</v>
      </c>
      <c r="U591" s="459">
        <v>14.25</v>
      </c>
    </row>
    <row r="592" spans="1:21" s="459" customFormat="1">
      <c r="C592" s="459" t="s">
        <v>1513</v>
      </c>
      <c r="D592" s="459">
        <v>339</v>
      </c>
      <c r="E592" s="459">
        <v>255</v>
      </c>
      <c r="F592" s="459">
        <v>194.25</v>
      </c>
      <c r="G592" s="459">
        <v>52.5</v>
      </c>
      <c r="L592" s="17"/>
      <c r="M592" s="17"/>
      <c r="R592" s="459">
        <v>339</v>
      </c>
      <c r="S592" s="459">
        <v>255</v>
      </c>
      <c r="T592" s="459">
        <v>194.25</v>
      </c>
      <c r="U592" s="459">
        <v>52.5</v>
      </c>
    </row>
    <row r="593" spans="1:21" s="459" customFormat="1">
      <c r="C593" s="459" t="s">
        <v>815</v>
      </c>
      <c r="D593" s="459">
        <v>345</v>
      </c>
      <c r="E593" s="459">
        <v>120.75</v>
      </c>
      <c r="F593" s="459">
        <v>110.25</v>
      </c>
      <c r="G593" s="459">
        <v>73.5</v>
      </c>
      <c r="L593" s="17"/>
      <c r="M593" s="17"/>
      <c r="R593" s="459">
        <v>345</v>
      </c>
      <c r="S593" s="459">
        <v>120.75</v>
      </c>
      <c r="T593" s="459">
        <v>110.25</v>
      </c>
      <c r="U593" s="459">
        <v>73.5</v>
      </c>
    </row>
    <row r="594" spans="1:21" s="459" customFormat="1">
      <c r="C594" s="459" t="s">
        <v>1015</v>
      </c>
      <c r="D594" s="459">
        <v>402.75</v>
      </c>
      <c r="E594" s="459">
        <v>204.75</v>
      </c>
      <c r="F594" s="459">
        <v>120.75</v>
      </c>
      <c r="G594" s="459">
        <v>15.75</v>
      </c>
      <c r="L594" s="17"/>
      <c r="M594" s="17"/>
      <c r="R594" s="459">
        <v>402.75</v>
      </c>
      <c r="S594" s="459">
        <v>204.75</v>
      </c>
      <c r="T594" s="459">
        <v>120.75</v>
      </c>
      <c r="U594" s="459">
        <v>15.75</v>
      </c>
    </row>
    <row r="595" spans="1:21" s="459" customFormat="1">
      <c r="C595" s="459" t="s">
        <v>1481</v>
      </c>
      <c r="D595" s="459">
        <v>402.75</v>
      </c>
      <c r="E595" s="459">
        <v>225.75</v>
      </c>
      <c r="F595" s="459">
        <v>105</v>
      </c>
      <c r="G595" s="459">
        <v>15.75</v>
      </c>
      <c r="L595" s="17"/>
      <c r="M595" s="17"/>
      <c r="R595" s="459">
        <v>402.75</v>
      </c>
      <c r="S595" s="459">
        <v>225.75</v>
      </c>
      <c r="T595" s="459">
        <v>105</v>
      </c>
      <c r="U595" s="459">
        <v>15.75</v>
      </c>
    </row>
    <row r="596" spans="1:21" s="459" customFormat="1">
      <c r="C596" s="459" t="s">
        <v>817</v>
      </c>
      <c r="D596" s="459">
        <v>350.25</v>
      </c>
      <c r="E596" s="459">
        <v>150</v>
      </c>
      <c r="F596" s="459">
        <v>99.75</v>
      </c>
      <c r="G596" s="459">
        <v>16.5</v>
      </c>
      <c r="L596" s="17"/>
      <c r="M596" s="17"/>
      <c r="R596" s="459">
        <v>350.25</v>
      </c>
      <c r="S596" s="459">
        <v>150</v>
      </c>
      <c r="T596" s="459">
        <v>99.75</v>
      </c>
      <c r="U596" s="459">
        <v>16.5</v>
      </c>
    </row>
    <row r="597" spans="1:21" s="459" customFormat="1">
      <c r="C597" s="459" t="s">
        <v>816</v>
      </c>
      <c r="D597" s="459">
        <v>350.25</v>
      </c>
      <c r="E597" s="459">
        <v>131.25</v>
      </c>
      <c r="F597" s="459">
        <v>99</v>
      </c>
      <c r="G597" s="459">
        <v>16.5</v>
      </c>
      <c r="L597" s="17"/>
      <c r="M597" s="17"/>
      <c r="R597" s="459">
        <v>350.25</v>
      </c>
      <c r="S597" s="459">
        <v>131.25</v>
      </c>
      <c r="T597" s="459">
        <v>99</v>
      </c>
      <c r="U597" s="459">
        <v>16.5</v>
      </c>
    </row>
    <row r="598" spans="1:21" s="459" customFormat="1">
      <c r="C598" s="459" t="s">
        <v>1511</v>
      </c>
      <c r="D598" s="459">
        <v>344.25</v>
      </c>
      <c r="E598" s="459">
        <v>265.5</v>
      </c>
      <c r="F598" s="459">
        <v>173.25</v>
      </c>
      <c r="G598" s="459">
        <v>16.5</v>
      </c>
      <c r="L598" s="17"/>
      <c r="M598" s="17"/>
      <c r="R598" s="459">
        <v>344.25</v>
      </c>
      <c r="S598" s="459">
        <v>265.5</v>
      </c>
      <c r="T598" s="459">
        <v>173.25</v>
      </c>
      <c r="U598" s="459">
        <v>16.5</v>
      </c>
    </row>
    <row r="599" spans="1:21" s="459" customFormat="1">
      <c r="C599" s="459" t="s">
        <v>1512</v>
      </c>
      <c r="D599" s="459">
        <v>344.25</v>
      </c>
      <c r="E599" s="459">
        <v>286.5</v>
      </c>
      <c r="F599" s="459">
        <v>168</v>
      </c>
      <c r="G599" s="459">
        <v>16.5</v>
      </c>
      <c r="L599" s="17"/>
      <c r="M599" s="17"/>
      <c r="R599" s="459">
        <v>344.25</v>
      </c>
      <c r="S599" s="459">
        <v>286.5</v>
      </c>
      <c r="T599" s="459">
        <v>168</v>
      </c>
      <c r="U599" s="459">
        <v>16.5</v>
      </c>
    </row>
    <row r="600" spans="1:21" s="459" customFormat="1">
      <c r="C600" s="459" t="s">
        <v>1510</v>
      </c>
      <c r="D600" s="459">
        <v>350.25</v>
      </c>
      <c r="E600" s="459">
        <v>171.75</v>
      </c>
      <c r="F600" s="459">
        <v>102.75</v>
      </c>
      <c r="G600" s="459">
        <v>17.25</v>
      </c>
      <c r="L600" s="17"/>
      <c r="M600" s="17"/>
      <c r="R600" s="459">
        <v>350.25</v>
      </c>
      <c r="S600" s="459">
        <v>171.75</v>
      </c>
      <c r="T600" s="459">
        <v>102.75</v>
      </c>
      <c r="U600" s="459">
        <v>17.25</v>
      </c>
    </row>
    <row r="601" spans="1:21" s="459" customFormat="1" ht="13.8">
      <c r="A601" s="163" t="s">
        <v>647</v>
      </c>
      <c r="L601" s="17"/>
      <c r="M601" s="17"/>
    </row>
    <row r="602" spans="1:21" s="459" customFormat="1">
      <c r="A602" s="459" t="s">
        <v>778</v>
      </c>
      <c r="B602" s="459">
        <v>6</v>
      </c>
      <c r="C602" s="459" t="s">
        <v>390</v>
      </c>
      <c r="D602" s="459">
        <f t="shared" ref="D602:D607" si="0">$I$610-18</f>
        <v>281.25</v>
      </c>
      <c r="E602" s="459">
        <v>48</v>
      </c>
      <c r="F602" s="459">
        <v>72</v>
      </c>
      <c r="G602" s="459">
        <v>15.75</v>
      </c>
      <c r="I602" s="459">
        <v>10</v>
      </c>
      <c r="J602" s="459" t="b">
        <v>0</v>
      </c>
      <c r="K602" s="459" t="b">
        <v>0</v>
      </c>
      <c r="L602" s="17"/>
      <c r="M602" s="17"/>
      <c r="R602" s="459">
        <f t="shared" ref="R602:R607" si="1">$I$610-18</f>
        <v>281.25</v>
      </c>
      <c r="S602" s="459">
        <v>48</v>
      </c>
      <c r="T602" s="459">
        <v>72</v>
      </c>
      <c r="U602" s="459">
        <v>15.75</v>
      </c>
    </row>
    <row r="603" spans="1:21" s="459" customFormat="1">
      <c r="C603" s="459" t="s">
        <v>391</v>
      </c>
      <c r="D603" s="459">
        <f t="shared" si="0"/>
        <v>281.25</v>
      </c>
      <c r="E603" s="459">
        <v>63.75</v>
      </c>
      <c r="F603" s="459">
        <v>72</v>
      </c>
      <c r="G603" s="459">
        <v>15.75</v>
      </c>
      <c r="I603" s="459">
        <v>10</v>
      </c>
      <c r="J603" s="459" t="b">
        <v>0</v>
      </c>
      <c r="K603" s="459" t="b">
        <v>0</v>
      </c>
      <c r="L603" s="17"/>
      <c r="M603" s="17"/>
      <c r="R603" s="459">
        <f t="shared" si="1"/>
        <v>281.25</v>
      </c>
      <c r="S603" s="459">
        <v>63.75</v>
      </c>
      <c r="T603" s="459">
        <v>72</v>
      </c>
      <c r="U603" s="459">
        <v>15.75</v>
      </c>
    </row>
    <row r="604" spans="1:21" s="459" customFormat="1">
      <c r="C604" s="459" t="s">
        <v>392</v>
      </c>
      <c r="D604" s="459">
        <f t="shared" si="0"/>
        <v>281.25</v>
      </c>
      <c r="E604" s="459">
        <v>113.25</v>
      </c>
      <c r="F604" s="459">
        <v>72</v>
      </c>
      <c r="G604" s="459">
        <v>15.75</v>
      </c>
      <c r="I604" s="459">
        <v>10</v>
      </c>
      <c r="J604" s="459" t="b">
        <v>0</v>
      </c>
      <c r="K604" s="459" t="b">
        <v>0</v>
      </c>
      <c r="L604" s="17"/>
      <c r="M604" s="17"/>
      <c r="R604" s="459">
        <f t="shared" si="1"/>
        <v>281.25</v>
      </c>
      <c r="S604" s="459">
        <v>113.25</v>
      </c>
      <c r="T604" s="459">
        <v>72</v>
      </c>
      <c r="U604" s="459">
        <v>15.75</v>
      </c>
    </row>
    <row r="605" spans="1:21" s="459" customFormat="1">
      <c r="C605" s="459" t="s">
        <v>393</v>
      </c>
      <c r="D605" s="459">
        <f t="shared" si="0"/>
        <v>281.25</v>
      </c>
      <c r="E605" s="459">
        <v>144.75</v>
      </c>
      <c r="F605" s="459">
        <v>72</v>
      </c>
      <c r="G605" s="459">
        <v>15.75</v>
      </c>
      <c r="I605" s="459">
        <v>10</v>
      </c>
      <c r="J605" s="459" t="b">
        <v>0</v>
      </c>
      <c r="K605" s="459" t="b">
        <v>0</v>
      </c>
      <c r="L605" s="17"/>
      <c r="M605" s="17"/>
      <c r="R605" s="459">
        <f t="shared" si="1"/>
        <v>281.25</v>
      </c>
      <c r="S605" s="459">
        <v>144.75</v>
      </c>
      <c r="T605" s="459">
        <v>72</v>
      </c>
      <c r="U605" s="459">
        <v>15.75</v>
      </c>
    </row>
    <row r="606" spans="1:21" s="459" customFormat="1">
      <c r="C606" s="459" t="s">
        <v>394</v>
      </c>
      <c r="D606" s="459">
        <f t="shared" si="0"/>
        <v>281.25</v>
      </c>
      <c r="E606" s="459">
        <v>129</v>
      </c>
      <c r="F606" s="459">
        <v>72</v>
      </c>
      <c r="G606" s="459">
        <v>15.75</v>
      </c>
      <c r="I606" s="459">
        <v>10</v>
      </c>
      <c r="J606" s="459" t="b">
        <v>0</v>
      </c>
      <c r="K606" s="459" t="b">
        <v>0</v>
      </c>
      <c r="L606" s="17"/>
      <c r="M606" s="17"/>
      <c r="R606" s="459">
        <f t="shared" si="1"/>
        <v>281.25</v>
      </c>
      <c r="S606" s="459">
        <v>129</v>
      </c>
      <c r="T606" s="459">
        <v>72</v>
      </c>
      <c r="U606" s="459">
        <v>15.75</v>
      </c>
    </row>
    <row r="607" spans="1:21" s="459" customFormat="1">
      <c r="C607" s="459" t="s">
        <v>395</v>
      </c>
      <c r="D607" s="459">
        <f t="shared" si="0"/>
        <v>281.25</v>
      </c>
      <c r="E607" s="459">
        <v>81.75</v>
      </c>
      <c r="F607" s="459">
        <v>72</v>
      </c>
      <c r="G607" s="459">
        <v>15.75</v>
      </c>
      <c r="I607" s="459">
        <v>10</v>
      </c>
      <c r="J607" s="459" t="b">
        <v>0</v>
      </c>
      <c r="K607" s="459" t="b">
        <v>0</v>
      </c>
      <c r="L607" s="17"/>
      <c r="M607" s="17"/>
      <c r="R607" s="459">
        <f t="shared" si="1"/>
        <v>281.25</v>
      </c>
      <c r="S607" s="459">
        <v>81.75</v>
      </c>
      <c r="T607" s="459">
        <v>72</v>
      </c>
      <c r="U607" s="459">
        <v>15.75</v>
      </c>
    </row>
    <row r="608" spans="1:21" s="459" customFormat="1">
      <c r="A608" s="459" t="s">
        <v>779</v>
      </c>
      <c r="B608" s="459">
        <v>32</v>
      </c>
      <c r="C608" s="459" t="s">
        <v>780</v>
      </c>
      <c r="D608" s="459">
        <v>52.5</v>
      </c>
      <c r="E608" s="459">
        <v>21.75</v>
      </c>
      <c r="F608" s="459">
        <v>414.75</v>
      </c>
      <c r="G608" s="459">
        <v>225</v>
      </c>
      <c r="L608" s="17"/>
      <c r="M608" s="17"/>
      <c r="R608" s="459">
        <v>52.5</v>
      </c>
      <c r="S608" s="459">
        <v>21.75</v>
      </c>
      <c r="T608" s="459">
        <v>414.75</v>
      </c>
      <c r="U608" s="459">
        <v>225</v>
      </c>
    </row>
    <row r="609" spans="3:21" s="459" customFormat="1">
      <c r="C609" s="459" t="s">
        <v>92</v>
      </c>
      <c r="D609" s="459">
        <v>391.5</v>
      </c>
      <c r="E609" s="459">
        <v>69</v>
      </c>
      <c r="F609" s="459">
        <v>52.5</v>
      </c>
      <c r="G609" s="459">
        <v>20.25</v>
      </c>
      <c r="L609" s="17"/>
      <c r="M609" s="17"/>
      <c r="R609" s="459">
        <v>391.5</v>
      </c>
      <c r="S609" s="459">
        <v>69</v>
      </c>
      <c r="T609" s="459">
        <v>52.5</v>
      </c>
      <c r="U609" s="459">
        <v>20.25</v>
      </c>
    </row>
    <row r="610" spans="3:21" s="459" customFormat="1">
      <c r="C610" s="459" t="s">
        <v>362</v>
      </c>
      <c r="D610" s="459">
        <v>391.5</v>
      </c>
      <c r="E610" s="459">
        <v>42.75</v>
      </c>
      <c r="F610" s="459">
        <v>52.5</v>
      </c>
      <c r="G610" s="459">
        <v>20.25</v>
      </c>
      <c r="I610" s="459">
        <v>299.25</v>
      </c>
      <c r="L610" s="17"/>
      <c r="M610" s="17"/>
      <c r="R610" s="459">
        <v>391.5</v>
      </c>
      <c r="S610" s="459">
        <v>42.75</v>
      </c>
      <c r="T610" s="459">
        <v>52.5</v>
      </c>
      <c r="U610" s="459">
        <v>20.25</v>
      </c>
    </row>
    <row r="611" spans="3:21" s="459" customFormat="1">
      <c r="C611" s="459" t="s">
        <v>1296</v>
      </c>
      <c r="D611" s="459">
        <v>208.5</v>
      </c>
      <c r="E611" s="459">
        <v>231</v>
      </c>
      <c r="F611" s="459">
        <v>159</v>
      </c>
      <c r="G611" s="459">
        <v>16.5</v>
      </c>
      <c r="L611" s="17"/>
      <c r="M611" s="17"/>
      <c r="R611" s="459">
        <v>208.5</v>
      </c>
      <c r="S611" s="459">
        <v>231</v>
      </c>
      <c r="T611" s="459">
        <v>159</v>
      </c>
      <c r="U611" s="459">
        <v>16.5</v>
      </c>
    </row>
    <row r="612" spans="3:21" s="459" customFormat="1">
      <c r="C612" s="459" t="s">
        <v>868</v>
      </c>
      <c r="D612" s="459">
        <v>57.75</v>
      </c>
      <c r="E612" s="459">
        <v>231</v>
      </c>
      <c r="F612" s="459">
        <v>133.5</v>
      </c>
      <c r="G612" s="459">
        <v>16.5</v>
      </c>
      <c r="L612" s="17"/>
      <c r="M612" s="17"/>
      <c r="R612" s="459">
        <v>57.75</v>
      </c>
      <c r="S612" s="459">
        <v>231</v>
      </c>
      <c r="T612" s="459">
        <v>133.5</v>
      </c>
      <c r="U612" s="459">
        <v>16.5</v>
      </c>
    </row>
    <row r="613" spans="3:21" s="459" customFormat="1">
      <c r="C613" s="459" t="s">
        <v>640</v>
      </c>
      <c r="D613" s="459">
        <v>57.75</v>
      </c>
      <c r="E613" s="459">
        <v>42</v>
      </c>
      <c r="F613" s="459">
        <v>309.75</v>
      </c>
      <c r="G613" s="459">
        <v>57.75</v>
      </c>
      <c r="L613" s="17"/>
      <c r="M613" s="17"/>
      <c r="R613" s="459">
        <v>57.75</v>
      </c>
      <c r="S613" s="459">
        <v>42</v>
      </c>
      <c r="T613" s="459">
        <v>309.75</v>
      </c>
      <c r="U613" s="459">
        <v>57.75</v>
      </c>
    </row>
    <row r="614" spans="3:21" s="459" customFormat="1">
      <c r="C614" s="459" t="s">
        <v>641</v>
      </c>
      <c r="D614" s="459">
        <v>57.75</v>
      </c>
      <c r="E614" s="459">
        <v>105</v>
      </c>
      <c r="F614" s="459">
        <v>309.75</v>
      </c>
      <c r="G614" s="459">
        <v>57.75</v>
      </c>
      <c r="L614" s="17"/>
      <c r="M614" s="17"/>
      <c r="R614" s="459">
        <v>57.75</v>
      </c>
      <c r="S614" s="459">
        <v>105</v>
      </c>
      <c r="T614" s="459">
        <v>309.75</v>
      </c>
      <c r="U614" s="459">
        <v>57.75</v>
      </c>
    </row>
    <row r="615" spans="3:21" s="459" customFormat="1">
      <c r="C615" s="459" t="s">
        <v>942</v>
      </c>
      <c r="D615" s="459">
        <v>57.75</v>
      </c>
      <c r="E615" s="459">
        <v>168</v>
      </c>
      <c r="F615" s="459">
        <v>309.75</v>
      </c>
      <c r="G615" s="459">
        <v>26.25</v>
      </c>
      <c r="L615" s="17"/>
      <c r="M615" s="17"/>
      <c r="R615" s="459">
        <v>57.75</v>
      </c>
      <c r="S615" s="459">
        <v>168</v>
      </c>
      <c r="T615" s="459">
        <v>309.75</v>
      </c>
      <c r="U615" s="459">
        <v>26.25</v>
      </c>
    </row>
    <row r="616" spans="3:21" s="459" customFormat="1">
      <c r="C616" s="459" t="s">
        <v>323</v>
      </c>
      <c r="D616" s="459">
        <v>57.75</v>
      </c>
      <c r="E616" s="459">
        <v>199.5</v>
      </c>
      <c r="F616" s="459">
        <v>99.75</v>
      </c>
      <c r="G616" s="459">
        <v>26.25</v>
      </c>
      <c r="L616" s="17"/>
      <c r="M616" s="17"/>
      <c r="R616" s="459">
        <v>57.75</v>
      </c>
      <c r="S616" s="459">
        <v>199.5</v>
      </c>
      <c r="T616" s="459">
        <v>99.75</v>
      </c>
      <c r="U616" s="459">
        <v>26.25</v>
      </c>
    </row>
    <row r="617" spans="3:21" s="459" customFormat="1">
      <c r="C617" s="459" t="s">
        <v>950</v>
      </c>
      <c r="D617" s="459">
        <v>157.5</v>
      </c>
      <c r="E617" s="459">
        <v>199.5</v>
      </c>
      <c r="F617" s="459">
        <v>210</v>
      </c>
      <c r="G617" s="459">
        <v>26.25</v>
      </c>
      <c r="L617" s="17"/>
      <c r="M617" s="17"/>
      <c r="R617" s="459">
        <v>157.5</v>
      </c>
      <c r="S617" s="459">
        <v>199.5</v>
      </c>
      <c r="T617" s="459">
        <v>210</v>
      </c>
      <c r="U617" s="459">
        <v>26.25</v>
      </c>
    </row>
    <row r="618" spans="3:21" s="459" customFormat="1">
      <c r="C618" s="459" t="s">
        <v>184</v>
      </c>
      <c r="D618" s="459">
        <v>378</v>
      </c>
      <c r="E618" s="459">
        <v>147</v>
      </c>
      <c r="F618" s="459">
        <v>84</v>
      </c>
      <c r="G618" s="459">
        <v>78.75</v>
      </c>
      <c r="L618" s="17"/>
      <c r="M618" s="17"/>
      <c r="R618" s="459">
        <v>378</v>
      </c>
      <c r="S618" s="459">
        <v>147</v>
      </c>
      <c r="T618" s="459">
        <v>84</v>
      </c>
      <c r="U618" s="459">
        <v>78.75</v>
      </c>
    </row>
    <row r="619" spans="3:21" s="459" customFormat="1">
      <c r="C619" s="459" t="s">
        <v>397</v>
      </c>
      <c r="D619" s="548">
        <f>$I$626-10</f>
        <v>215.75</v>
      </c>
      <c r="E619" s="548">
        <v>48</v>
      </c>
      <c r="F619" s="459">
        <v>68.25</v>
      </c>
      <c r="G619" s="459">
        <v>13.5</v>
      </c>
      <c r="L619" s="17"/>
      <c r="M619" s="17"/>
      <c r="R619" s="548">
        <f>$I$626-10</f>
        <v>215.75</v>
      </c>
      <c r="S619" s="548">
        <v>48</v>
      </c>
      <c r="T619" s="459">
        <v>68.25</v>
      </c>
      <c r="U619" s="459">
        <v>13.5</v>
      </c>
    </row>
    <row r="620" spans="3:21" s="459" customFormat="1">
      <c r="C620" s="459" t="s">
        <v>1631</v>
      </c>
      <c r="D620" s="459">
        <v>154.5</v>
      </c>
      <c r="E620" s="459">
        <v>174</v>
      </c>
      <c r="F620" s="459">
        <v>173.25</v>
      </c>
      <c r="G620" s="459">
        <v>13.5</v>
      </c>
      <c r="L620" s="17"/>
      <c r="M620" s="17"/>
      <c r="R620" s="459">
        <v>154.5</v>
      </c>
      <c r="S620" s="459">
        <v>174</v>
      </c>
      <c r="T620" s="459">
        <v>173.25</v>
      </c>
      <c r="U620" s="459">
        <v>13.5</v>
      </c>
    </row>
    <row r="621" spans="3:21" s="459" customFormat="1">
      <c r="C621" s="459" t="s">
        <v>1044</v>
      </c>
      <c r="D621" s="459">
        <v>63.75</v>
      </c>
      <c r="E621" s="459">
        <v>207</v>
      </c>
      <c r="F621" s="459">
        <v>90</v>
      </c>
      <c r="G621" s="459">
        <v>13.5</v>
      </c>
      <c r="L621" s="17"/>
      <c r="M621" s="17"/>
      <c r="R621" s="459">
        <v>63.75</v>
      </c>
      <c r="S621" s="459">
        <v>207</v>
      </c>
      <c r="T621" s="459">
        <v>90</v>
      </c>
      <c r="U621" s="459">
        <v>13.5</v>
      </c>
    </row>
    <row r="622" spans="3:21" s="459" customFormat="1">
      <c r="C622" s="459" t="s">
        <v>1632</v>
      </c>
      <c r="D622" s="459">
        <v>168</v>
      </c>
      <c r="E622" s="459">
        <v>207</v>
      </c>
      <c r="F622" s="459">
        <v>195.75</v>
      </c>
      <c r="G622" s="459">
        <v>13.5</v>
      </c>
      <c r="L622" s="17"/>
      <c r="M622" s="17"/>
      <c r="R622" s="459">
        <v>168</v>
      </c>
      <c r="S622" s="459">
        <v>207</v>
      </c>
      <c r="T622" s="459">
        <v>195.75</v>
      </c>
      <c r="U622" s="459">
        <v>13.5</v>
      </c>
    </row>
    <row r="623" spans="3:21" s="459" customFormat="1">
      <c r="C623" s="459" t="s">
        <v>771</v>
      </c>
      <c r="D623" s="459">
        <v>152.25</v>
      </c>
      <c r="E623" s="459">
        <v>65.25</v>
      </c>
      <c r="F623" s="459">
        <v>63.75</v>
      </c>
      <c r="G623" s="459">
        <v>13.5</v>
      </c>
      <c r="L623" s="17"/>
      <c r="M623" s="17"/>
      <c r="R623" s="459">
        <v>152.25</v>
      </c>
      <c r="S623" s="459">
        <v>65.25</v>
      </c>
      <c r="T623" s="459">
        <v>63.75</v>
      </c>
      <c r="U623" s="459">
        <v>13.5</v>
      </c>
    </row>
    <row r="624" spans="3:21" s="459" customFormat="1">
      <c r="C624" s="459" t="s">
        <v>1841</v>
      </c>
      <c r="D624" s="548">
        <f>$I$626-10</f>
        <v>215.75</v>
      </c>
      <c r="E624" s="459">
        <v>65.25</v>
      </c>
      <c r="F624" s="459">
        <v>68.25</v>
      </c>
      <c r="G624" s="459">
        <v>13.5</v>
      </c>
      <c r="L624" s="17"/>
      <c r="M624" s="17"/>
      <c r="R624" s="548">
        <f>$I$626-10</f>
        <v>215.75</v>
      </c>
      <c r="S624" s="459">
        <v>65.25</v>
      </c>
      <c r="T624" s="459">
        <v>68.25</v>
      </c>
      <c r="U624" s="459">
        <v>13.5</v>
      </c>
    </row>
    <row r="625" spans="1:21" s="459" customFormat="1">
      <c r="C625" s="459" t="s">
        <v>1599</v>
      </c>
      <c r="D625" s="459">
        <v>152.25</v>
      </c>
      <c r="E625" s="459">
        <v>81</v>
      </c>
      <c r="F625" s="459">
        <v>63.75</v>
      </c>
      <c r="G625" s="459">
        <v>13.5</v>
      </c>
      <c r="L625" s="17"/>
      <c r="M625" s="17"/>
      <c r="R625" s="459">
        <v>152.25</v>
      </c>
      <c r="S625" s="459">
        <v>81</v>
      </c>
      <c r="T625" s="459">
        <v>63.75</v>
      </c>
      <c r="U625" s="459">
        <v>13.5</v>
      </c>
    </row>
    <row r="626" spans="1:21" s="459" customFormat="1">
      <c r="C626" s="459" t="s">
        <v>504</v>
      </c>
      <c r="D626" s="548">
        <f>$I$626-10</f>
        <v>215.75</v>
      </c>
      <c r="E626" s="548">
        <v>81</v>
      </c>
      <c r="F626" s="459">
        <v>68.25</v>
      </c>
      <c r="G626" s="459">
        <v>13.5</v>
      </c>
      <c r="I626" s="459">
        <v>225.75</v>
      </c>
      <c r="L626" s="17"/>
      <c r="M626" s="17"/>
      <c r="R626" s="548">
        <f>$I$626-10</f>
        <v>215.75</v>
      </c>
      <c r="S626" s="548">
        <v>81</v>
      </c>
      <c r="T626" s="459">
        <v>68.25</v>
      </c>
      <c r="U626" s="459">
        <v>13.5</v>
      </c>
    </row>
    <row r="627" spans="1:21" s="459" customFormat="1">
      <c r="C627" s="459" t="s">
        <v>782</v>
      </c>
      <c r="D627" s="459">
        <v>152.25</v>
      </c>
      <c r="E627" s="459">
        <v>112.5</v>
      </c>
      <c r="F627" s="459">
        <v>63.75</v>
      </c>
      <c r="G627" s="459">
        <v>13.5</v>
      </c>
      <c r="L627" s="17"/>
      <c r="M627" s="17"/>
      <c r="R627" s="459">
        <v>152.25</v>
      </c>
      <c r="S627" s="459">
        <v>112.5</v>
      </c>
      <c r="T627" s="459">
        <v>63.75</v>
      </c>
      <c r="U627" s="459">
        <v>13.5</v>
      </c>
    </row>
    <row r="628" spans="1:21" s="459" customFormat="1">
      <c r="C628" s="459" t="s">
        <v>1842</v>
      </c>
      <c r="D628" s="548">
        <f>$I$626-10</f>
        <v>215.75</v>
      </c>
      <c r="E628" s="548">
        <v>112.5</v>
      </c>
      <c r="F628" s="459">
        <v>68.25</v>
      </c>
      <c r="G628" s="459">
        <v>13.5</v>
      </c>
      <c r="L628" s="17"/>
      <c r="M628" s="17"/>
      <c r="R628" s="548">
        <f>$I$626-10</f>
        <v>215.75</v>
      </c>
      <c r="S628" s="548">
        <v>112.5</v>
      </c>
      <c r="T628" s="459">
        <v>68.25</v>
      </c>
      <c r="U628" s="459">
        <v>13.5</v>
      </c>
    </row>
    <row r="629" spans="1:21" s="459" customFormat="1">
      <c r="C629" s="459" t="s">
        <v>639</v>
      </c>
      <c r="D629" s="459">
        <v>152.25</v>
      </c>
      <c r="E629" s="459">
        <v>128.25</v>
      </c>
      <c r="F629" s="459">
        <v>63.75</v>
      </c>
      <c r="G629" s="459">
        <v>13.5</v>
      </c>
      <c r="L629" s="17"/>
      <c r="M629" s="17"/>
      <c r="R629" s="459">
        <v>152.25</v>
      </c>
      <c r="S629" s="459">
        <v>128.25</v>
      </c>
      <c r="T629" s="459">
        <v>63.75</v>
      </c>
      <c r="U629" s="459">
        <v>13.5</v>
      </c>
    </row>
    <row r="630" spans="1:21" s="459" customFormat="1">
      <c r="C630" s="459" t="s">
        <v>1843</v>
      </c>
      <c r="D630" s="548">
        <f>$I$626-10</f>
        <v>215.75</v>
      </c>
      <c r="E630" s="548">
        <v>128.25</v>
      </c>
      <c r="F630" s="459">
        <v>68.25</v>
      </c>
      <c r="G630" s="459">
        <v>13.5</v>
      </c>
      <c r="L630" s="17"/>
      <c r="M630" s="17"/>
      <c r="R630" s="548">
        <f>$I$626-10</f>
        <v>215.75</v>
      </c>
      <c r="S630" s="548">
        <v>128.25</v>
      </c>
      <c r="T630" s="459">
        <v>68.25</v>
      </c>
      <c r="U630" s="459">
        <v>13.5</v>
      </c>
    </row>
    <row r="631" spans="1:21" s="459" customFormat="1">
      <c r="C631" s="459" t="s">
        <v>1396</v>
      </c>
      <c r="D631" s="459">
        <v>152.25</v>
      </c>
      <c r="E631" s="459">
        <v>144</v>
      </c>
      <c r="F631" s="459">
        <v>63.75</v>
      </c>
      <c r="G631" s="459">
        <v>13.5</v>
      </c>
      <c r="L631" s="17"/>
      <c r="M631" s="17"/>
      <c r="R631" s="459">
        <v>152.25</v>
      </c>
      <c r="S631" s="459">
        <v>144</v>
      </c>
      <c r="T631" s="459">
        <v>63.75</v>
      </c>
      <c r="U631" s="459">
        <v>13.5</v>
      </c>
    </row>
    <row r="632" spans="1:21" s="459" customFormat="1">
      <c r="C632" s="459" t="s">
        <v>1844</v>
      </c>
      <c r="D632" s="548">
        <f>$I$626-10</f>
        <v>215.75</v>
      </c>
      <c r="E632" s="548">
        <v>144</v>
      </c>
      <c r="F632" s="459">
        <v>68.25</v>
      </c>
      <c r="G632" s="459">
        <v>13.5</v>
      </c>
      <c r="L632" s="17"/>
      <c r="M632" s="17"/>
      <c r="R632" s="548">
        <f>$I$626-10</f>
        <v>215.75</v>
      </c>
      <c r="S632" s="548">
        <v>144</v>
      </c>
      <c r="T632" s="459">
        <v>68.25</v>
      </c>
      <c r="U632" s="459">
        <v>13.5</v>
      </c>
    </row>
    <row r="633" spans="1:21" s="459" customFormat="1">
      <c r="C633" s="459" t="s">
        <v>1422</v>
      </c>
      <c r="D633" s="459">
        <v>68.25</v>
      </c>
      <c r="E633" s="459">
        <v>50.25</v>
      </c>
      <c r="F633" s="459">
        <v>84</v>
      </c>
      <c r="G633" s="459">
        <v>13.5</v>
      </c>
      <c r="L633" s="17"/>
      <c r="M633" s="17"/>
      <c r="R633" s="459">
        <v>68.25</v>
      </c>
      <c r="S633" s="459">
        <v>50.25</v>
      </c>
      <c r="T633" s="459">
        <v>84</v>
      </c>
      <c r="U633" s="459">
        <v>13.5</v>
      </c>
    </row>
    <row r="634" spans="1:21" s="459" customFormat="1">
      <c r="C634" s="459" t="s">
        <v>1670</v>
      </c>
      <c r="D634" s="459">
        <v>68.25</v>
      </c>
      <c r="E634" s="459">
        <v>113.25</v>
      </c>
      <c r="F634" s="459">
        <v>84</v>
      </c>
      <c r="G634" s="459">
        <v>13.5</v>
      </c>
      <c r="L634" s="17"/>
      <c r="M634" s="17"/>
      <c r="R634" s="459">
        <v>68.25</v>
      </c>
      <c r="S634" s="459">
        <v>113.25</v>
      </c>
      <c r="T634" s="459">
        <v>84</v>
      </c>
      <c r="U634" s="459">
        <v>13.5</v>
      </c>
    </row>
    <row r="635" spans="1:21" s="459" customFormat="1">
      <c r="C635" s="459" t="s">
        <v>1442</v>
      </c>
      <c r="D635" s="459">
        <v>152.25</v>
      </c>
      <c r="E635" s="459">
        <v>48</v>
      </c>
      <c r="F635" s="459">
        <v>63.75</v>
      </c>
      <c r="G635" s="459">
        <v>13.5</v>
      </c>
      <c r="L635" s="17"/>
      <c r="M635" s="17"/>
      <c r="R635" s="459">
        <v>152.25</v>
      </c>
      <c r="S635" s="459">
        <v>48</v>
      </c>
      <c r="T635" s="459">
        <v>63.75</v>
      </c>
      <c r="U635" s="459">
        <v>13.5</v>
      </c>
    </row>
    <row r="636" spans="1:21" s="459" customFormat="1">
      <c r="C636" s="459" t="s">
        <v>187</v>
      </c>
      <c r="D636" s="459">
        <v>383.25</v>
      </c>
      <c r="E636" s="459">
        <v>204.75</v>
      </c>
      <c r="F636" s="459">
        <v>68.25</v>
      </c>
      <c r="G636" s="459">
        <v>16.5</v>
      </c>
      <c r="L636" s="17"/>
      <c r="M636" s="17"/>
      <c r="R636" s="459">
        <v>383.25</v>
      </c>
      <c r="S636" s="459">
        <v>204.75</v>
      </c>
      <c r="T636" s="459">
        <v>68.25</v>
      </c>
      <c r="U636" s="459">
        <v>16.5</v>
      </c>
    </row>
    <row r="637" spans="1:21" s="459" customFormat="1">
      <c r="C637" s="459" t="s">
        <v>359</v>
      </c>
      <c r="D637" s="459">
        <v>383.25</v>
      </c>
      <c r="E637" s="459">
        <v>157.5</v>
      </c>
      <c r="F637" s="459">
        <v>68.25</v>
      </c>
      <c r="G637" s="459">
        <v>16.5</v>
      </c>
      <c r="L637" s="17"/>
      <c r="M637" s="17"/>
      <c r="R637" s="459">
        <v>383.25</v>
      </c>
      <c r="S637" s="459">
        <v>157.5</v>
      </c>
      <c r="T637" s="459">
        <v>68.25</v>
      </c>
      <c r="U637" s="459">
        <v>16.5</v>
      </c>
    </row>
    <row r="638" spans="1:21" s="459" customFormat="1">
      <c r="C638" s="459" t="s">
        <v>360</v>
      </c>
      <c r="D638" s="459">
        <v>383.25</v>
      </c>
      <c r="E638" s="459">
        <v>173.25</v>
      </c>
      <c r="F638" s="459">
        <v>68.25</v>
      </c>
      <c r="G638" s="459">
        <v>16.5</v>
      </c>
      <c r="L638" s="17"/>
      <c r="M638" s="17"/>
      <c r="R638" s="459">
        <v>383.25</v>
      </c>
      <c r="S638" s="459">
        <v>173.25</v>
      </c>
      <c r="T638" s="459">
        <v>68.25</v>
      </c>
      <c r="U638" s="459">
        <v>16.5</v>
      </c>
    </row>
    <row r="639" spans="1:21" s="459" customFormat="1">
      <c r="C639" s="459" t="s">
        <v>186</v>
      </c>
      <c r="D639" s="459">
        <v>383.25</v>
      </c>
      <c r="E639" s="459">
        <v>189</v>
      </c>
      <c r="F639" s="459">
        <v>68.25</v>
      </c>
      <c r="G639" s="459">
        <v>16.5</v>
      </c>
      <c r="L639" s="17"/>
      <c r="M639" s="17"/>
      <c r="R639" s="459">
        <v>383.25</v>
      </c>
      <c r="S639" s="459">
        <v>189</v>
      </c>
      <c r="T639" s="459">
        <v>68.25</v>
      </c>
      <c r="U639" s="459">
        <v>16.5</v>
      </c>
    </row>
    <row r="640" spans="1:21" s="459" customFormat="1" ht="13.8">
      <c r="A640" s="163" t="s">
        <v>869</v>
      </c>
      <c r="L640" s="17"/>
      <c r="M640" s="17"/>
    </row>
    <row r="641" spans="1:21" s="459" customFormat="1">
      <c r="A641" s="459" t="s">
        <v>779</v>
      </c>
      <c r="B641" s="459">
        <v>5</v>
      </c>
      <c r="C641" s="459" t="s">
        <v>780</v>
      </c>
      <c r="D641" s="459">
        <v>134.25</v>
      </c>
      <c r="E641" s="459">
        <v>47.25</v>
      </c>
      <c r="F641" s="459">
        <v>270.75</v>
      </c>
      <c r="G641" s="459">
        <v>114</v>
      </c>
      <c r="L641" s="17"/>
      <c r="M641" s="17"/>
      <c r="R641" s="459">
        <v>134.25</v>
      </c>
      <c r="S641" s="459">
        <v>47.25</v>
      </c>
      <c r="T641" s="459">
        <v>270.75</v>
      </c>
      <c r="U641" s="459">
        <v>114</v>
      </c>
    </row>
    <row r="642" spans="1:21" s="459" customFormat="1">
      <c r="C642" s="459" t="s">
        <v>1610</v>
      </c>
      <c r="D642" s="459">
        <v>149.25</v>
      </c>
      <c r="E642" s="459">
        <v>75.75</v>
      </c>
      <c r="F642" s="459">
        <v>71.25</v>
      </c>
      <c r="G642" s="459">
        <v>21</v>
      </c>
      <c r="L642" s="17"/>
      <c r="M642" s="17"/>
      <c r="R642" s="459">
        <v>149.25</v>
      </c>
      <c r="S642" s="459">
        <v>75.75</v>
      </c>
      <c r="T642" s="459">
        <v>71.25</v>
      </c>
      <c r="U642" s="459">
        <v>21</v>
      </c>
    </row>
    <row r="643" spans="1:21" s="459" customFormat="1">
      <c r="C643" s="459" t="s">
        <v>92</v>
      </c>
      <c r="D643" s="459">
        <v>149.25</v>
      </c>
      <c r="E643" s="459">
        <v>120.75</v>
      </c>
      <c r="F643" s="459">
        <v>71.25</v>
      </c>
      <c r="G643" s="459">
        <v>21</v>
      </c>
      <c r="L643" s="17"/>
      <c r="M643" s="17"/>
      <c r="R643" s="459">
        <v>149.25</v>
      </c>
      <c r="S643" s="459">
        <v>120.75</v>
      </c>
      <c r="T643" s="459">
        <v>71.25</v>
      </c>
      <c r="U643" s="459">
        <v>21</v>
      </c>
    </row>
    <row r="644" spans="1:21" s="459" customFormat="1">
      <c r="C644" s="459" t="s">
        <v>1611</v>
      </c>
      <c r="D644" s="459">
        <v>231</v>
      </c>
      <c r="E644" s="459">
        <v>73.5</v>
      </c>
      <c r="F644" s="459">
        <v>168</v>
      </c>
      <c r="G644" s="459">
        <v>27</v>
      </c>
      <c r="L644" s="17"/>
      <c r="M644" s="17"/>
      <c r="R644" s="459">
        <v>231</v>
      </c>
      <c r="S644" s="459">
        <v>73.5</v>
      </c>
      <c r="T644" s="459">
        <v>168</v>
      </c>
      <c r="U644" s="459">
        <v>27</v>
      </c>
    </row>
    <row r="645" spans="1:21" s="459" customFormat="1">
      <c r="C645" s="459" t="s">
        <v>1612</v>
      </c>
      <c r="D645" s="459">
        <v>231</v>
      </c>
      <c r="E645" s="459">
        <v>115.5</v>
      </c>
      <c r="F645" s="459">
        <v>162.75</v>
      </c>
      <c r="G645" s="459">
        <v>45.75</v>
      </c>
      <c r="L645" s="17"/>
      <c r="M645" s="17"/>
      <c r="R645" s="459">
        <v>231</v>
      </c>
      <c r="S645" s="459">
        <v>115.5</v>
      </c>
      <c r="T645" s="459">
        <v>162.75</v>
      </c>
      <c r="U645" s="459">
        <v>45.75</v>
      </c>
    </row>
    <row r="646" spans="1:21" s="459" customFormat="1" ht="13.8">
      <c r="A646" s="163" t="s">
        <v>870</v>
      </c>
      <c r="L646" s="17"/>
      <c r="M646" s="17"/>
    </row>
    <row r="647" spans="1:21" s="459" customFormat="1">
      <c r="A647" s="459" t="s">
        <v>779</v>
      </c>
      <c r="B647" s="459">
        <v>19</v>
      </c>
      <c r="C647" s="459" t="s">
        <v>780</v>
      </c>
      <c r="D647" s="459">
        <v>144.75</v>
      </c>
      <c r="E647" s="459">
        <v>78.75</v>
      </c>
      <c r="F647" s="459">
        <v>291</v>
      </c>
      <c r="G647" s="459">
        <v>165.75</v>
      </c>
      <c r="L647" s="17"/>
      <c r="M647" s="17"/>
      <c r="R647" s="459">
        <v>144.75</v>
      </c>
      <c r="S647" s="459">
        <v>78.75</v>
      </c>
      <c r="T647" s="459">
        <v>291</v>
      </c>
      <c r="U647" s="459">
        <v>165.75</v>
      </c>
    </row>
    <row r="648" spans="1:21" s="459" customFormat="1">
      <c r="C648" s="459" t="s">
        <v>92</v>
      </c>
      <c r="D648" s="459">
        <v>375.75</v>
      </c>
      <c r="E648" s="459">
        <v>123.75</v>
      </c>
      <c r="F648" s="459">
        <v>52.5</v>
      </c>
      <c r="G648" s="459">
        <v>21</v>
      </c>
      <c r="L648" s="17"/>
      <c r="M648" s="17"/>
      <c r="R648" s="459">
        <v>375.75</v>
      </c>
      <c r="S648" s="459">
        <v>123.75</v>
      </c>
      <c r="T648" s="459">
        <v>52.5</v>
      </c>
      <c r="U648" s="459">
        <v>21</v>
      </c>
    </row>
    <row r="649" spans="1:21" s="459" customFormat="1">
      <c r="C649" s="459" t="s">
        <v>362</v>
      </c>
      <c r="D649" s="459">
        <v>375.75</v>
      </c>
      <c r="E649" s="459">
        <v>95.25</v>
      </c>
      <c r="F649" s="459">
        <v>52.5</v>
      </c>
      <c r="G649" s="459">
        <v>20.25</v>
      </c>
      <c r="L649" s="17"/>
      <c r="M649" s="17"/>
      <c r="R649" s="459">
        <v>375.75</v>
      </c>
      <c r="S649" s="459">
        <v>95.25</v>
      </c>
      <c r="T649" s="459">
        <v>52.5</v>
      </c>
      <c r="U649" s="459">
        <v>20.25</v>
      </c>
    </row>
    <row r="650" spans="1:21" s="459" customFormat="1">
      <c r="C650" s="459" t="s">
        <v>854</v>
      </c>
      <c r="D650" s="459">
        <v>150</v>
      </c>
      <c r="E650" s="459">
        <v>194.25</v>
      </c>
      <c r="F650" s="459">
        <v>271.5</v>
      </c>
      <c r="G650" s="459">
        <v>45.75</v>
      </c>
      <c r="L650" s="17"/>
      <c r="M650" s="17"/>
      <c r="R650" s="459">
        <v>150</v>
      </c>
      <c r="S650" s="459">
        <v>194.25</v>
      </c>
      <c r="T650" s="459">
        <v>271.5</v>
      </c>
      <c r="U650" s="459">
        <v>45.75</v>
      </c>
    </row>
    <row r="651" spans="1:21" s="459" customFormat="1">
      <c r="C651" s="459" t="s">
        <v>379</v>
      </c>
      <c r="D651" s="459">
        <v>294</v>
      </c>
      <c r="E651" s="459">
        <v>199.5</v>
      </c>
      <c r="F651" s="459">
        <v>47.25</v>
      </c>
      <c r="G651" s="459">
        <v>15.75</v>
      </c>
      <c r="L651" s="17"/>
      <c r="M651" s="17"/>
      <c r="R651" s="459">
        <v>294</v>
      </c>
      <c r="S651" s="459">
        <v>199.5</v>
      </c>
      <c r="T651" s="459">
        <v>47.25</v>
      </c>
      <c r="U651" s="459">
        <v>15.75</v>
      </c>
    </row>
    <row r="652" spans="1:21" s="459" customFormat="1">
      <c r="C652" s="459" t="s">
        <v>1631</v>
      </c>
      <c r="D652" s="459">
        <v>294</v>
      </c>
      <c r="E652" s="459">
        <v>220.5</v>
      </c>
      <c r="F652" s="459">
        <v>47.25</v>
      </c>
      <c r="G652" s="459">
        <v>14.25</v>
      </c>
      <c r="L652" s="17"/>
      <c r="M652" s="17"/>
      <c r="R652" s="459">
        <v>294</v>
      </c>
      <c r="S652" s="459">
        <v>220.5</v>
      </c>
      <c r="T652" s="459">
        <v>47.25</v>
      </c>
      <c r="U652" s="459">
        <v>14.25</v>
      </c>
    </row>
    <row r="653" spans="1:21" s="459" customFormat="1">
      <c r="C653" s="459" t="s">
        <v>1044</v>
      </c>
      <c r="D653" s="459">
        <v>346.5</v>
      </c>
      <c r="E653" s="459">
        <v>199.5</v>
      </c>
      <c r="F653" s="459">
        <v>47.25</v>
      </c>
      <c r="G653" s="459">
        <v>15.75</v>
      </c>
      <c r="L653" s="17"/>
      <c r="M653" s="17"/>
      <c r="R653" s="459">
        <v>346.5</v>
      </c>
      <c r="S653" s="459">
        <v>199.5</v>
      </c>
      <c r="T653" s="459">
        <v>47.25</v>
      </c>
      <c r="U653" s="459">
        <v>15.75</v>
      </c>
    </row>
    <row r="654" spans="1:21" s="459" customFormat="1">
      <c r="C654" s="459" t="s">
        <v>1632</v>
      </c>
      <c r="D654" s="459">
        <v>346.5</v>
      </c>
      <c r="E654" s="459">
        <v>220.5</v>
      </c>
      <c r="F654" s="459">
        <v>47.25</v>
      </c>
      <c r="G654" s="459">
        <v>14.25</v>
      </c>
      <c r="L654" s="17"/>
      <c r="M654" s="17"/>
      <c r="R654" s="459">
        <v>346.5</v>
      </c>
      <c r="S654" s="459">
        <v>220.5</v>
      </c>
      <c r="T654" s="459">
        <v>47.25</v>
      </c>
      <c r="U654" s="459">
        <v>14.25</v>
      </c>
    </row>
    <row r="655" spans="1:21" s="459" customFormat="1">
      <c r="C655" s="459" t="s">
        <v>1270</v>
      </c>
      <c r="D655" s="459">
        <v>393</v>
      </c>
      <c r="E655" s="459">
        <v>200.25</v>
      </c>
      <c r="F655" s="459">
        <v>26.25</v>
      </c>
      <c r="G655" s="459">
        <v>13.5</v>
      </c>
      <c r="L655" s="17"/>
      <c r="M655" s="17"/>
      <c r="R655" s="459">
        <v>393</v>
      </c>
      <c r="S655" s="459">
        <v>200.25</v>
      </c>
      <c r="T655" s="459">
        <v>26.25</v>
      </c>
      <c r="U655" s="459">
        <v>13.5</v>
      </c>
    </row>
    <row r="656" spans="1:21" s="459" customFormat="1">
      <c r="C656" s="459" t="s">
        <v>769</v>
      </c>
      <c r="D656" s="459">
        <v>393</v>
      </c>
      <c r="E656" s="459">
        <v>219.75</v>
      </c>
      <c r="F656" s="459">
        <v>24</v>
      </c>
      <c r="G656" s="459">
        <v>13.5</v>
      </c>
      <c r="L656" s="17"/>
      <c r="M656" s="17"/>
      <c r="R656" s="459">
        <v>393</v>
      </c>
      <c r="S656" s="459">
        <v>219.75</v>
      </c>
      <c r="T656" s="459">
        <v>24</v>
      </c>
      <c r="U656" s="459">
        <v>13.5</v>
      </c>
    </row>
    <row r="657" spans="1:21" s="459" customFormat="1">
      <c r="C657" s="459" t="s">
        <v>771</v>
      </c>
      <c r="D657" s="459">
        <v>241.5</v>
      </c>
      <c r="E657" s="459">
        <v>165.75</v>
      </c>
      <c r="F657" s="459">
        <v>36.75</v>
      </c>
      <c r="G657" s="459">
        <v>24</v>
      </c>
      <c r="L657" s="17"/>
      <c r="M657" s="17"/>
      <c r="R657" s="459">
        <v>241.5</v>
      </c>
      <c r="S657" s="459">
        <v>165.75</v>
      </c>
      <c r="T657" s="459">
        <v>36.75</v>
      </c>
      <c r="U657" s="459">
        <v>24</v>
      </c>
    </row>
    <row r="658" spans="1:21" s="459" customFormat="1">
      <c r="C658" s="459" t="s">
        <v>690</v>
      </c>
      <c r="D658" s="459">
        <v>292.5</v>
      </c>
      <c r="E658" s="459">
        <v>165.75</v>
      </c>
      <c r="F658" s="459">
        <v>42.75</v>
      </c>
      <c r="G658" s="459">
        <v>24</v>
      </c>
      <c r="L658" s="17"/>
      <c r="M658" s="17"/>
      <c r="R658" s="459">
        <v>292.5</v>
      </c>
      <c r="S658" s="459">
        <v>165.75</v>
      </c>
      <c r="T658" s="459">
        <v>42.75</v>
      </c>
      <c r="U658" s="459">
        <v>24</v>
      </c>
    </row>
    <row r="659" spans="1:21" s="459" customFormat="1">
      <c r="C659" s="459" t="s">
        <v>772</v>
      </c>
      <c r="D659" s="459">
        <v>344.25</v>
      </c>
      <c r="E659" s="459">
        <v>165.75</v>
      </c>
      <c r="F659" s="459">
        <v>47.25</v>
      </c>
      <c r="G659" s="459">
        <v>24</v>
      </c>
      <c r="L659" s="17"/>
      <c r="M659" s="17"/>
      <c r="R659" s="459">
        <v>344.25</v>
      </c>
      <c r="S659" s="459">
        <v>165.75</v>
      </c>
      <c r="T659" s="459">
        <v>47.25</v>
      </c>
      <c r="U659" s="459">
        <v>24</v>
      </c>
    </row>
    <row r="660" spans="1:21" s="459" customFormat="1">
      <c r="C660" s="459" t="s">
        <v>1422</v>
      </c>
      <c r="D660" s="459">
        <v>160.5</v>
      </c>
      <c r="E660" s="459">
        <v>199.5</v>
      </c>
      <c r="F660" s="459">
        <v>77.25</v>
      </c>
      <c r="G660" s="459">
        <v>15.75</v>
      </c>
      <c r="L660" s="17"/>
      <c r="M660" s="17"/>
      <c r="R660" s="459">
        <v>160.5</v>
      </c>
      <c r="S660" s="459">
        <v>199.5</v>
      </c>
      <c r="T660" s="459">
        <v>77.25</v>
      </c>
      <c r="U660" s="459">
        <v>15.75</v>
      </c>
    </row>
    <row r="661" spans="1:21" s="459" customFormat="1">
      <c r="C661" s="459" t="s">
        <v>1424</v>
      </c>
      <c r="D661" s="459">
        <v>160.5</v>
      </c>
      <c r="E661" s="459">
        <v>219</v>
      </c>
      <c r="F661" s="459">
        <v>77.25</v>
      </c>
      <c r="G661" s="459">
        <v>15.75</v>
      </c>
      <c r="L661" s="17"/>
      <c r="M661" s="17"/>
      <c r="R661" s="459">
        <v>160.5</v>
      </c>
      <c r="S661" s="459">
        <v>219</v>
      </c>
      <c r="T661" s="459">
        <v>77.25</v>
      </c>
      <c r="U661" s="459">
        <v>15.75</v>
      </c>
    </row>
    <row r="662" spans="1:21" s="459" customFormat="1">
      <c r="C662" s="459" t="s">
        <v>1426</v>
      </c>
      <c r="D662" s="459">
        <v>241.5</v>
      </c>
      <c r="E662" s="459">
        <v>199.5</v>
      </c>
      <c r="F662" s="459">
        <v>54</v>
      </c>
      <c r="G662" s="459">
        <v>15.75</v>
      </c>
      <c r="L662" s="17"/>
      <c r="M662" s="17"/>
      <c r="R662" s="459">
        <v>241.5</v>
      </c>
      <c r="S662" s="459">
        <v>199.5</v>
      </c>
      <c r="T662" s="459">
        <v>54</v>
      </c>
      <c r="U662" s="459">
        <v>15.75</v>
      </c>
    </row>
    <row r="663" spans="1:21" s="459" customFormat="1">
      <c r="C663" s="459" t="s">
        <v>1442</v>
      </c>
      <c r="D663" s="459">
        <v>241.5</v>
      </c>
      <c r="E663" s="459">
        <v>220.5</v>
      </c>
      <c r="F663" s="459">
        <v>54</v>
      </c>
      <c r="G663" s="459">
        <v>14.25</v>
      </c>
      <c r="L663" s="17"/>
      <c r="M663" s="17"/>
      <c r="R663" s="459">
        <v>241.5</v>
      </c>
      <c r="S663" s="459">
        <v>220.5</v>
      </c>
      <c r="T663" s="459">
        <v>54</v>
      </c>
      <c r="U663" s="459">
        <v>14.25</v>
      </c>
    </row>
    <row r="664" spans="1:21" s="459" customFormat="1">
      <c r="C664" s="459" t="s">
        <v>190</v>
      </c>
      <c r="D664" s="459">
        <v>158.25</v>
      </c>
      <c r="E664" s="459">
        <v>93</v>
      </c>
      <c r="F664" s="459">
        <v>198.75</v>
      </c>
      <c r="G664" s="459">
        <v>50</v>
      </c>
      <c r="L664" s="17"/>
      <c r="M664" s="17"/>
      <c r="R664" s="459">
        <v>158.25</v>
      </c>
      <c r="S664" s="459">
        <v>93</v>
      </c>
      <c r="T664" s="459">
        <v>198.75</v>
      </c>
      <c r="U664" s="459">
        <v>50</v>
      </c>
    </row>
    <row r="665" spans="1:21" s="459" customFormat="1">
      <c r="C665" s="459" t="s">
        <v>1043</v>
      </c>
      <c r="D665" s="459">
        <v>159</v>
      </c>
      <c r="E665" s="459">
        <v>137.25</v>
      </c>
      <c r="F665" s="459">
        <v>201</v>
      </c>
      <c r="G665" s="459">
        <v>24</v>
      </c>
      <c r="L665" s="17"/>
      <c r="M665" s="17"/>
      <c r="R665" s="459">
        <v>159</v>
      </c>
      <c r="S665" s="459">
        <v>137.25</v>
      </c>
      <c r="T665" s="459">
        <v>201</v>
      </c>
      <c r="U665" s="459">
        <v>24</v>
      </c>
    </row>
    <row r="666" spans="1:21" s="459" customFormat="1" ht="13.8">
      <c r="A666" s="163" t="s">
        <v>1551</v>
      </c>
      <c r="L666" s="17"/>
      <c r="M666" s="17"/>
    </row>
    <row r="667" spans="1:21" s="459" customFormat="1">
      <c r="A667" s="459" t="s">
        <v>779</v>
      </c>
      <c r="B667" s="459">
        <v>14</v>
      </c>
      <c r="C667" s="459" t="s">
        <v>780</v>
      </c>
      <c r="D667" s="459">
        <v>74.25</v>
      </c>
      <c r="E667" s="459">
        <v>50.25</v>
      </c>
      <c r="F667" s="459">
        <v>303.75</v>
      </c>
      <c r="G667" s="459">
        <v>133.5</v>
      </c>
      <c r="L667" s="17"/>
      <c r="M667" s="17"/>
      <c r="R667" s="459">
        <v>74.25</v>
      </c>
      <c r="S667" s="459">
        <v>50.25</v>
      </c>
      <c r="T667" s="459">
        <v>303.75</v>
      </c>
      <c r="U667" s="459">
        <v>133.5</v>
      </c>
    </row>
    <row r="668" spans="1:21" s="459" customFormat="1">
      <c r="C668" s="459" t="s">
        <v>947</v>
      </c>
      <c r="D668" s="459">
        <v>87</v>
      </c>
      <c r="E668" s="459">
        <v>220.5</v>
      </c>
      <c r="F668" s="459">
        <v>225.75</v>
      </c>
      <c r="G668" s="459">
        <v>16.5</v>
      </c>
      <c r="L668" s="17"/>
      <c r="M668" s="17"/>
      <c r="R668" s="459">
        <v>87</v>
      </c>
      <c r="S668" s="459">
        <v>220.5</v>
      </c>
      <c r="T668" s="459">
        <v>225.75</v>
      </c>
      <c r="U668" s="459">
        <v>16.5</v>
      </c>
    </row>
    <row r="669" spans="1:21" s="459" customFormat="1">
      <c r="C669" s="459" t="s">
        <v>92</v>
      </c>
      <c r="D669" s="459">
        <v>318</v>
      </c>
      <c r="E669" s="459">
        <v>99.75</v>
      </c>
      <c r="F669" s="459">
        <v>52.5</v>
      </c>
      <c r="G669" s="459">
        <v>21</v>
      </c>
      <c r="L669" s="17"/>
      <c r="M669" s="17"/>
      <c r="R669" s="459">
        <v>318</v>
      </c>
      <c r="S669" s="459">
        <v>99.75</v>
      </c>
      <c r="T669" s="459">
        <v>52.5</v>
      </c>
      <c r="U669" s="459">
        <v>21</v>
      </c>
    </row>
    <row r="670" spans="1:21" s="459" customFormat="1">
      <c r="C670" s="459" t="s">
        <v>362</v>
      </c>
      <c r="D670" s="459">
        <v>318</v>
      </c>
      <c r="E670" s="459">
        <v>71.25</v>
      </c>
      <c r="F670" s="459">
        <v>52.5</v>
      </c>
      <c r="G670" s="459">
        <v>15.75</v>
      </c>
      <c r="L670" s="17"/>
      <c r="M670" s="17"/>
      <c r="R670" s="459">
        <v>318</v>
      </c>
      <c r="S670" s="459">
        <v>71.25</v>
      </c>
      <c r="T670" s="459">
        <v>52.5</v>
      </c>
      <c r="U670" s="459">
        <v>15.75</v>
      </c>
    </row>
    <row r="671" spans="1:21" s="459" customFormat="1">
      <c r="C671" s="459" t="s">
        <v>1029</v>
      </c>
      <c r="D671" s="459">
        <v>305.25</v>
      </c>
      <c r="E671" s="459">
        <v>140.25</v>
      </c>
      <c r="F671" s="459">
        <v>42.75</v>
      </c>
      <c r="G671" s="459">
        <v>15.75</v>
      </c>
      <c r="L671" s="17"/>
      <c r="M671" s="17"/>
      <c r="R671" s="459">
        <v>305.25</v>
      </c>
      <c r="S671" s="459">
        <v>140.25</v>
      </c>
      <c r="T671" s="459">
        <v>42.75</v>
      </c>
      <c r="U671" s="459">
        <v>15.75</v>
      </c>
    </row>
    <row r="672" spans="1:21" s="459" customFormat="1">
      <c r="C672" s="459" t="s">
        <v>1505</v>
      </c>
      <c r="D672" s="459">
        <v>81</v>
      </c>
      <c r="E672" s="459">
        <v>161.25</v>
      </c>
      <c r="F672" s="459">
        <v>291.75</v>
      </c>
      <c r="G672" s="459">
        <v>17.25</v>
      </c>
      <c r="L672" s="17"/>
      <c r="M672" s="17"/>
      <c r="R672" s="459">
        <v>81</v>
      </c>
      <c r="S672" s="459">
        <v>161.25</v>
      </c>
      <c r="T672" s="459">
        <v>291.75</v>
      </c>
      <c r="U672" s="459">
        <v>17.25</v>
      </c>
    </row>
    <row r="673" spans="1:22" s="459" customFormat="1">
      <c r="C673" s="459" t="s">
        <v>1308</v>
      </c>
      <c r="D673" s="459">
        <v>90</v>
      </c>
      <c r="E673" s="459">
        <v>90</v>
      </c>
      <c r="F673" s="459">
        <v>147.75</v>
      </c>
      <c r="G673" s="459">
        <v>17.25</v>
      </c>
      <c r="L673" s="17"/>
      <c r="M673" s="17"/>
      <c r="R673" s="459">
        <v>90</v>
      </c>
      <c r="S673" s="459">
        <v>90</v>
      </c>
      <c r="T673" s="459">
        <v>147.75</v>
      </c>
      <c r="U673" s="459">
        <v>17.25</v>
      </c>
    </row>
    <row r="674" spans="1:22" s="459" customFormat="1">
      <c r="C674" s="459" t="s">
        <v>1310</v>
      </c>
      <c r="D674" s="459">
        <v>84.75</v>
      </c>
      <c r="E674" s="459">
        <v>77.25</v>
      </c>
      <c r="F674" s="459">
        <v>157.5</v>
      </c>
      <c r="G674" s="459">
        <v>59.25</v>
      </c>
      <c r="L674" s="17"/>
      <c r="M674" s="17"/>
      <c r="R674" s="459">
        <v>84.75</v>
      </c>
      <c r="S674" s="459">
        <v>77.25</v>
      </c>
      <c r="T674" s="459">
        <v>157.5</v>
      </c>
      <c r="U674" s="459">
        <v>59.25</v>
      </c>
    </row>
    <row r="675" spans="1:22" s="459" customFormat="1">
      <c r="C675" s="459" t="s">
        <v>945</v>
      </c>
      <c r="D675" s="459">
        <v>81.75</v>
      </c>
      <c r="E675" s="459">
        <v>189</v>
      </c>
      <c r="F675" s="459">
        <v>278.25</v>
      </c>
      <c r="G675" s="459">
        <v>52.5</v>
      </c>
      <c r="L675" s="17"/>
      <c r="M675" s="17"/>
      <c r="R675" s="459">
        <v>81.75</v>
      </c>
      <c r="S675" s="459">
        <v>189</v>
      </c>
      <c r="T675" s="459">
        <v>278.25</v>
      </c>
      <c r="U675" s="459">
        <v>52.5</v>
      </c>
    </row>
    <row r="676" spans="1:22" s="459" customFormat="1">
      <c r="C676" s="459" t="s">
        <v>1211</v>
      </c>
      <c r="D676" s="459">
        <v>81</v>
      </c>
      <c r="E676" s="459">
        <v>140.25</v>
      </c>
      <c r="F676" s="459">
        <v>191.25</v>
      </c>
      <c r="G676" s="459">
        <v>18</v>
      </c>
      <c r="L676" s="17"/>
      <c r="M676" s="17"/>
      <c r="R676" s="459">
        <v>81</v>
      </c>
      <c r="S676" s="459">
        <v>140.25</v>
      </c>
      <c r="T676" s="459">
        <v>191.25</v>
      </c>
      <c r="U676" s="459">
        <v>18</v>
      </c>
    </row>
    <row r="677" spans="1:22" s="459" customFormat="1">
      <c r="C677" s="459" t="s">
        <v>1030</v>
      </c>
      <c r="D677" s="459">
        <v>305.25</v>
      </c>
      <c r="E677" s="459">
        <v>124.5</v>
      </c>
      <c r="F677" s="459">
        <v>41.25</v>
      </c>
      <c r="G677" s="459">
        <v>12.75</v>
      </c>
      <c r="L677" s="17"/>
      <c r="M677" s="17"/>
      <c r="R677" s="459">
        <v>305.25</v>
      </c>
      <c r="S677" s="459">
        <v>124.5</v>
      </c>
      <c r="T677" s="459">
        <v>41.25</v>
      </c>
      <c r="U677" s="459">
        <v>12.75</v>
      </c>
    </row>
    <row r="678" spans="1:22" s="459" customFormat="1">
      <c r="C678" s="459" t="s">
        <v>1309</v>
      </c>
      <c r="D678" s="459">
        <v>90</v>
      </c>
      <c r="E678" s="459">
        <v>111</v>
      </c>
      <c r="F678" s="459">
        <v>81</v>
      </c>
      <c r="G678" s="459">
        <v>17.25</v>
      </c>
      <c r="L678" s="17"/>
      <c r="M678" s="17"/>
      <c r="R678" s="459">
        <v>90</v>
      </c>
      <c r="S678" s="459">
        <v>111</v>
      </c>
      <c r="T678" s="459">
        <v>81</v>
      </c>
      <c r="U678" s="459">
        <v>17.25</v>
      </c>
    </row>
    <row r="679" spans="1:22" s="459" customFormat="1">
      <c r="C679" s="459" t="s">
        <v>946</v>
      </c>
      <c r="D679" s="459">
        <v>87</v>
      </c>
      <c r="E679" s="459">
        <v>198</v>
      </c>
      <c r="F679" s="459">
        <v>270.75</v>
      </c>
      <c r="G679" s="459">
        <v>17.25</v>
      </c>
      <c r="L679" s="17"/>
      <c r="M679" s="17"/>
      <c r="R679" s="459">
        <v>87</v>
      </c>
      <c r="S679" s="459">
        <v>198</v>
      </c>
      <c r="T679" s="459">
        <v>270.75</v>
      </c>
      <c r="U679" s="459">
        <v>17.25</v>
      </c>
    </row>
    <row r="680" spans="1:22" s="459" customFormat="1">
      <c r="C680" s="459" t="s">
        <v>50</v>
      </c>
      <c r="D680" s="459">
        <v>350.25</v>
      </c>
      <c r="E680" s="459">
        <v>142.5</v>
      </c>
      <c r="F680" s="459">
        <v>12</v>
      </c>
      <c r="G680" s="459">
        <v>13.5</v>
      </c>
      <c r="L680" s="17"/>
      <c r="M680" s="17"/>
      <c r="R680" s="459">
        <v>350.25</v>
      </c>
      <c r="S680" s="459">
        <v>142.5</v>
      </c>
      <c r="T680" s="459">
        <v>12</v>
      </c>
      <c r="U680" s="459">
        <v>13.5</v>
      </c>
    </row>
    <row r="681" spans="1:22" s="459" customFormat="1" ht="13.8">
      <c r="A681" s="163" t="s">
        <v>99</v>
      </c>
      <c r="L681" s="17"/>
      <c r="M681" s="17"/>
    </row>
    <row r="682" spans="1:22" s="459" customFormat="1">
      <c r="A682" s="459" t="s">
        <v>778</v>
      </c>
      <c r="B682" s="459">
        <v>6</v>
      </c>
      <c r="C682" s="459" t="s">
        <v>100</v>
      </c>
      <c r="D682" s="459">
        <v>332.25</v>
      </c>
      <c r="E682" s="459">
        <v>40.5</v>
      </c>
      <c r="F682" s="459">
        <v>43.5</v>
      </c>
      <c r="G682" s="459">
        <v>15</v>
      </c>
      <c r="H682" s="459" t="s">
        <v>1569</v>
      </c>
      <c r="I682" s="459">
        <v>9</v>
      </c>
      <c r="J682" s="459" t="b">
        <v>1</v>
      </c>
      <c r="K682" s="459" t="b">
        <v>0</v>
      </c>
      <c r="L682" s="17"/>
      <c r="M682" s="17"/>
      <c r="R682" s="459">
        <v>332.25</v>
      </c>
      <c r="S682" s="459">
        <v>40.5</v>
      </c>
      <c r="T682" s="459">
        <v>43.5</v>
      </c>
      <c r="U682" s="459">
        <v>15</v>
      </c>
      <c r="V682" s="459" t="s">
        <v>1569</v>
      </c>
    </row>
    <row r="683" spans="1:22" s="459" customFormat="1">
      <c r="C683" s="459" t="s">
        <v>1804</v>
      </c>
      <c r="D683" s="459">
        <v>271.5</v>
      </c>
      <c r="E683" s="459">
        <v>228</v>
      </c>
      <c r="F683" s="459">
        <v>52.5</v>
      </c>
      <c r="G683" s="459">
        <v>15</v>
      </c>
      <c r="H683" s="459" t="s">
        <v>1569</v>
      </c>
      <c r="I683" s="459">
        <v>9</v>
      </c>
      <c r="J683" s="459" t="b">
        <v>1</v>
      </c>
      <c r="K683" s="459" t="b">
        <v>0</v>
      </c>
      <c r="L683" s="17"/>
      <c r="M683" s="17"/>
      <c r="R683" s="459">
        <v>271.5</v>
      </c>
      <c r="S683" s="459">
        <v>228</v>
      </c>
      <c r="T683" s="459">
        <v>52.5</v>
      </c>
      <c r="U683" s="459">
        <v>15</v>
      </c>
      <c r="V683" s="459" t="s">
        <v>1569</v>
      </c>
    </row>
    <row r="684" spans="1:22" s="459" customFormat="1">
      <c r="C684" s="459" t="s">
        <v>1803</v>
      </c>
      <c r="D684" s="459">
        <v>274.5</v>
      </c>
      <c r="E684" s="459">
        <v>161.25</v>
      </c>
      <c r="F684" s="459">
        <v>55</v>
      </c>
      <c r="G684" s="459">
        <v>15</v>
      </c>
      <c r="H684" s="459" t="s">
        <v>1569</v>
      </c>
      <c r="I684" s="459">
        <v>9</v>
      </c>
      <c r="J684" s="459" t="b">
        <v>1</v>
      </c>
      <c r="K684" s="459" t="b">
        <v>0</v>
      </c>
      <c r="L684" s="17"/>
      <c r="M684" s="17"/>
      <c r="R684" s="459">
        <v>274.5</v>
      </c>
      <c r="S684" s="459">
        <v>161.25</v>
      </c>
      <c r="T684" s="459">
        <v>55</v>
      </c>
      <c r="U684" s="459">
        <v>15</v>
      </c>
      <c r="V684" s="459" t="s">
        <v>1569</v>
      </c>
    </row>
    <row r="685" spans="1:22" s="459" customFormat="1">
      <c r="C685" s="459" t="s">
        <v>1802</v>
      </c>
      <c r="D685" s="459">
        <v>213</v>
      </c>
      <c r="E685" s="459">
        <v>82.5</v>
      </c>
      <c r="F685" s="459">
        <v>125</v>
      </c>
      <c r="G685" s="459">
        <v>15</v>
      </c>
      <c r="I685" s="459">
        <v>9</v>
      </c>
      <c r="J685" s="459" t="b">
        <v>1</v>
      </c>
      <c r="K685" s="459" t="b">
        <v>0</v>
      </c>
      <c r="L685" s="17"/>
      <c r="M685" s="17"/>
      <c r="R685" s="459">
        <v>213</v>
      </c>
      <c r="S685" s="459">
        <v>82.5</v>
      </c>
      <c r="T685" s="459">
        <v>125</v>
      </c>
      <c r="U685" s="459">
        <v>15</v>
      </c>
    </row>
    <row r="686" spans="1:22" s="459" customFormat="1">
      <c r="C686" s="459" t="s">
        <v>1801</v>
      </c>
      <c r="D686" s="459">
        <v>237.75</v>
      </c>
      <c r="E686" s="459">
        <v>66.75</v>
      </c>
      <c r="F686" s="459">
        <v>100</v>
      </c>
      <c r="G686" s="459">
        <v>15</v>
      </c>
      <c r="I686" s="459">
        <v>9</v>
      </c>
      <c r="J686" s="459" t="b">
        <v>1</v>
      </c>
      <c r="K686" s="459" t="b">
        <v>0</v>
      </c>
      <c r="L686" s="17"/>
      <c r="M686" s="17"/>
      <c r="R686" s="459">
        <v>237.75</v>
      </c>
      <c r="S686" s="459">
        <v>66.75</v>
      </c>
      <c r="T686" s="459">
        <v>100</v>
      </c>
      <c r="U686" s="459">
        <v>15</v>
      </c>
    </row>
    <row r="687" spans="1:22" s="459" customFormat="1">
      <c r="C687" s="459" t="s">
        <v>289</v>
      </c>
      <c r="D687" s="459">
        <v>263.25</v>
      </c>
      <c r="E687" s="459">
        <v>278.25</v>
      </c>
      <c r="F687" s="459">
        <v>60</v>
      </c>
      <c r="G687" s="459">
        <v>15</v>
      </c>
      <c r="H687" s="459" t="s">
        <v>1569</v>
      </c>
      <c r="I687" s="459">
        <v>9</v>
      </c>
      <c r="J687" s="459" t="b">
        <v>1</v>
      </c>
      <c r="K687" s="459" t="b">
        <v>0</v>
      </c>
      <c r="L687" s="17"/>
      <c r="M687" s="17"/>
      <c r="R687" s="459">
        <v>263.25</v>
      </c>
      <c r="S687" s="459">
        <v>278.25</v>
      </c>
      <c r="T687" s="459">
        <v>60</v>
      </c>
      <c r="U687" s="459">
        <v>15</v>
      </c>
      <c r="V687" s="459" t="s">
        <v>1569</v>
      </c>
    </row>
    <row r="688" spans="1:22" s="459" customFormat="1">
      <c r="A688" s="459" t="s">
        <v>779</v>
      </c>
      <c r="B688" s="459">
        <v>29</v>
      </c>
      <c r="C688" s="459" t="s">
        <v>780</v>
      </c>
      <c r="D688" s="459">
        <v>13.5</v>
      </c>
      <c r="E688" s="459">
        <v>8.25</v>
      </c>
      <c r="F688" s="459">
        <v>456.75</v>
      </c>
      <c r="G688" s="459">
        <v>322.5</v>
      </c>
      <c r="L688" s="17"/>
      <c r="M688" s="17"/>
      <c r="R688" s="459">
        <v>13.5</v>
      </c>
      <c r="S688" s="459">
        <v>8.25</v>
      </c>
      <c r="T688" s="459">
        <v>456.75</v>
      </c>
      <c r="U688" s="459">
        <v>322.5</v>
      </c>
    </row>
    <row r="689" spans="3:21" s="459" customFormat="1">
      <c r="C689" s="459" t="s">
        <v>92</v>
      </c>
      <c r="D689" s="459">
        <v>404.25</v>
      </c>
      <c r="E689" s="459">
        <v>66.75</v>
      </c>
      <c r="F689" s="459">
        <v>52.5</v>
      </c>
      <c r="G689" s="459">
        <v>15.75</v>
      </c>
      <c r="L689" s="17"/>
      <c r="M689" s="17"/>
      <c r="R689" s="459">
        <v>404.25</v>
      </c>
      <c r="S689" s="459">
        <v>66.75</v>
      </c>
      <c r="T689" s="459">
        <v>52.5</v>
      </c>
      <c r="U689" s="459">
        <v>15.75</v>
      </c>
    </row>
    <row r="690" spans="3:21" s="459" customFormat="1">
      <c r="C690" s="459" t="s">
        <v>1482</v>
      </c>
      <c r="D690" s="459">
        <v>369</v>
      </c>
      <c r="E690" s="459">
        <v>224.25</v>
      </c>
      <c r="F690" s="459">
        <v>15.75</v>
      </c>
      <c r="G690" s="459">
        <v>18</v>
      </c>
      <c r="L690" s="17"/>
      <c r="M690" s="17"/>
      <c r="R690" s="459">
        <v>369</v>
      </c>
      <c r="S690" s="459">
        <v>224.25</v>
      </c>
      <c r="T690" s="459">
        <v>15.75</v>
      </c>
      <c r="U690" s="459">
        <v>18</v>
      </c>
    </row>
    <row r="691" spans="3:21" s="459" customFormat="1">
      <c r="C691" s="459" t="s">
        <v>1839</v>
      </c>
      <c r="D691" s="459">
        <v>369</v>
      </c>
      <c r="E691" s="459">
        <v>159</v>
      </c>
      <c r="F691" s="459">
        <v>15.75</v>
      </c>
      <c r="G691" s="459">
        <v>18</v>
      </c>
      <c r="L691" s="17"/>
      <c r="M691" s="17"/>
      <c r="R691" s="459">
        <v>369</v>
      </c>
      <c r="S691" s="459">
        <v>159</v>
      </c>
      <c r="T691" s="459">
        <v>15.75</v>
      </c>
      <c r="U691" s="459">
        <v>18</v>
      </c>
    </row>
    <row r="692" spans="3:21" s="459" customFormat="1">
      <c r="C692" s="459" t="s">
        <v>1834</v>
      </c>
      <c r="D692" s="459">
        <v>369</v>
      </c>
      <c r="E692" s="459">
        <v>276</v>
      </c>
      <c r="F692" s="459">
        <v>15.75</v>
      </c>
      <c r="G692" s="459">
        <v>18</v>
      </c>
      <c r="L692" s="17"/>
      <c r="M692" s="17"/>
      <c r="R692" s="459">
        <v>369</v>
      </c>
      <c r="S692" s="459">
        <v>276</v>
      </c>
      <c r="T692" s="459">
        <v>15.75</v>
      </c>
      <c r="U692" s="459">
        <v>18</v>
      </c>
    </row>
    <row r="693" spans="3:21" s="459" customFormat="1">
      <c r="C693" s="459" t="s">
        <v>39</v>
      </c>
      <c r="D693" s="459">
        <v>369</v>
      </c>
      <c r="E693" s="459">
        <v>71.25</v>
      </c>
      <c r="F693" s="459">
        <v>15.75</v>
      </c>
      <c r="G693" s="459">
        <v>18</v>
      </c>
      <c r="L693" s="17"/>
      <c r="M693" s="17"/>
      <c r="R693" s="459">
        <v>369</v>
      </c>
      <c r="S693" s="459">
        <v>71.25</v>
      </c>
      <c r="T693" s="459">
        <v>15.75</v>
      </c>
      <c r="U693" s="459">
        <v>18</v>
      </c>
    </row>
    <row r="694" spans="3:21" s="459" customFormat="1">
      <c r="C694" s="459" t="s">
        <v>1767</v>
      </c>
      <c r="D694" s="459">
        <v>36.75</v>
      </c>
      <c r="E694" s="459">
        <v>226.5</v>
      </c>
      <c r="F694" s="459">
        <v>231.75</v>
      </c>
      <c r="G694" s="459">
        <v>15.75</v>
      </c>
      <c r="L694" s="17"/>
      <c r="M694" s="17"/>
      <c r="R694" s="459">
        <v>36.75</v>
      </c>
      <c r="S694" s="459">
        <v>226.5</v>
      </c>
      <c r="T694" s="459">
        <v>231.75</v>
      </c>
      <c r="U694" s="459">
        <v>15.75</v>
      </c>
    </row>
    <row r="695" spans="3:21" s="459" customFormat="1">
      <c r="C695" s="459" t="s">
        <v>362</v>
      </c>
      <c r="D695" s="459">
        <v>404.25</v>
      </c>
      <c r="E695" s="459">
        <v>35.25</v>
      </c>
      <c r="F695" s="459">
        <v>52.5</v>
      </c>
      <c r="G695" s="459">
        <v>15.75</v>
      </c>
      <c r="L695" s="17"/>
      <c r="M695" s="17"/>
      <c r="R695" s="459">
        <v>404.25</v>
      </c>
      <c r="S695" s="459">
        <v>35.25</v>
      </c>
      <c r="T695" s="459">
        <v>52.5</v>
      </c>
      <c r="U695" s="459">
        <v>15.75</v>
      </c>
    </row>
    <row r="696" spans="3:21" s="459" customFormat="1">
      <c r="C696" s="459" t="s">
        <v>1296</v>
      </c>
      <c r="D696" s="459">
        <v>243.75</v>
      </c>
      <c r="E696" s="459">
        <v>309.75</v>
      </c>
      <c r="F696" s="459">
        <v>150</v>
      </c>
      <c r="G696" s="459">
        <v>17.25</v>
      </c>
      <c r="L696" s="17"/>
      <c r="M696" s="17"/>
      <c r="R696" s="459">
        <v>243.75</v>
      </c>
      <c r="S696" s="459">
        <v>309.75</v>
      </c>
      <c r="T696" s="459">
        <v>150</v>
      </c>
      <c r="U696" s="459">
        <v>17.25</v>
      </c>
    </row>
    <row r="697" spans="3:21" s="459" customFormat="1">
      <c r="C697" s="459" t="s">
        <v>623</v>
      </c>
      <c r="D697" s="459">
        <v>33.75</v>
      </c>
      <c r="E697" s="459">
        <v>178.5</v>
      </c>
      <c r="F697" s="459">
        <v>294.75</v>
      </c>
      <c r="G697" s="459">
        <v>15.75</v>
      </c>
      <c r="L697" s="17"/>
      <c r="M697" s="17"/>
      <c r="R697" s="459">
        <v>33.75</v>
      </c>
      <c r="S697" s="459">
        <v>178.5</v>
      </c>
      <c r="T697" s="459">
        <v>294.75</v>
      </c>
      <c r="U697" s="459">
        <v>15.75</v>
      </c>
    </row>
    <row r="698" spans="3:21" s="459" customFormat="1">
      <c r="C698" s="459" t="s">
        <v>1766</v>
      </c>
      <c r="D698" s="459">
        <v>33.75</v>
      </c>
      <c r="E698" s="459">
        <v>159.75</v>
      </c>
      <c r="F698" s="459">
        <v>167.25</v>
      </c>
      <c r="G698" s="459">
        <v>13.5</v>
      </c>
      <c r="L698" s="17"/>
      <c r="M698" s="17"/>
      <c r="R698" s="459">
        <v>33.75</v>
      </c>
      <c r="S698" s="459">
        <v>159.75</v>
      </c>
      <c r="T698" s="459">
        <v>167.25</v>
      </c>
      <c r="U698" s="459">
        <v>13.5</v>
      </c>
    </row>
    <row r="699" spans="3:21" s="459" customFormat="1">
      <c r="C699" s="459" t="s">
        <v>2000</v>
      </c>
      <c r="D699" s="459">
        <v>23.25</v>
      </c>
      <c r="E699" s="459">
        <v>210</v>
      </c>
      <c r="F699" s="459">
        <v>315.75</v>
      </c>
      <c r="G699" s="459">
        <v>40.5</v>
      </c>
      <c r="L699" s="17"/>
      <c r="M699" s="17"/>
      <c r="R699" s="459">
        <v>23.25</v>
      </c>
      <c r="S699" s="459">
        <v>210</v>
      </c>
      <c r="T699" s="459">
        <v>315.75</v>
      </c>
      <c r="U699" s="459">
        <v>40.5</v>
      </c>
    </row>
    <row r="700" spans="3:21" s="459" customFormat="1">
      <c r="C700" s="459" t="s">
        <v>1919</v>
      </c>
      <c r="D700" s="459">
        <v>23.25</v>
      </c>
      <c r="E700" s="459">
        <v>147.75</v>
      </c>
      <c r="F700" s="459">
        <v>315.75</v>
      </c>
      <c r="G700" s="459">
        <v>46.5</v>
      </c>
      <c r="L700" s="17"/>
      <c r="M700" s="17"/>
      <c r="R700" s="459">
        <v>23.25</v>
      </c>
      <c r="S700" s="459">
        <v>147.75</v>
      </c>
      <c r="T700" s="459">
        <v>315.75</v>
      </c>
      <c r="U700" s="459">
        <v>46.5</v>
      </c>
    </row>
    <row r="701" spans="3:21" s="459" customFormat="1">
      <c r="C701" s="459" t="s">
        <v>1923</v>
      </c>
      <c r="D701" s="459">
        <v>23.25</v>
      </c>
      <c r="E701" s="459">
        <v>53.25</v>
      </c>
      <c r="F701" s="459">
        <v>315.75</v>
      </c>
      <c r="G701" s="459">
        <v>81.75</v>
      </c>
      <c r="L701" s="17"/>
      <c r="M701" s="17"/>
      <c r="R701" s="459">
        <v>23.25</v>
      </c>
      <c r="S701" s="459">
        <v>53.25</v>
      </c>
      <c r="T701" s="459">
        <v>315.75</v>
      </c>
      <c r="U701" s="459">
        <v>81.75</v>
      </c>
    </row>
    <row r="702" spans="3:21" s="459" customFormat="1">
      <c r="C702" s="459" t="s">
        <v>1172</v>
      </c>
      <c r="D702" s="459">
        <v>23.25</v>
      </c>
      <c r="E702" s="459">
        <v>267.75</v>
      </c>
      <c r="F702" s="459">
        <v>315.75</v>
      </c>
      <c r="G702" s="459">
        <v>36.75</v>
      </c>
      <c r="L702" s="17"/>
      <c r="M702" s="17"/>
      <c r="R702" s="459">
        <v>23.25</v>
      </c>
      <c r="S702" s="459">
        <v>267.75</v>
      </c>
      <c r="T702" s="459">
        <v>315.75</v>
      </c>
      <c r="U702" s="459">
        <v>36.75</v>
      </c>
    </row>
    <row r="703" spans="3:21" s="459" customFormat="1">
      <c r="C703" s="459" t="s">
        <v>1920</v>
      </c>
      <c r="D703" s="459">
        <v>33.75</v>
      </c>
      <c r="E703" s="459">
        <v>63.75</v>
      </c>
      <c r="F703" s="459">
        <v>219.75</v>
      </c>
      <c r="G703" s="459">
        <v>15.75</v>
      </c>
      <c r="L703" s="17"/>
      <c r="M703" s="17"/>
      <c r="R703" s="459">
        <v>33.75</v>
      </c>
      <c r="S703" s="459">
        <v>63.75</v>
      </c>
      <c r="T703" s="459">
        <v>219.75</v>
      </c>
      <c r="U703" s="459">
        <v>15.75</v>
      </c>
    </row>
    <row r="704" spans="3:21" s="459" customFormat="1">
      <c r="C704" s="459" t="s">
        <v>1924</v>
      </c>
      <c r="D704" s="459">
        <v>33.75</v>
      </c>
      <c r="E704" s="459">
        <v>81</v>
      </c>
      <c r="F704" s="459">
        <v>182.25</v>
      </c>
      <c r="G704" s="459">
        <v>15.75</v>
      </c>
      <c r="L704" s="17"/>
      <c r="M704" s="17"/>
      <c r="R704" s="459">
        <v>33.75</v>
      </c>
      <c r="S704" s="459">
        <v>81</v>
      </c>
      <c r="T704" s="459">
        <v>182.25</v>
      </c>
      <c r="U704" s="459">
        <v>15.75</v>
      </c>
    </row>
    <row r="705" spans="1:21" s="459" customFormat="1">
      <c r="C705" s="459" t="s">
        <v>1173</v>
      </c>
      <c r="D705" s="459">
        <v>36.75</v>
      </c>
      <c r="E705" s="459">
        <v>278.25</v>
      </c>
      <c r="F705" s="459">
        <v>231.75</v>
      </c>
      <c r="G705" s="459">
        <v>15.75</v>
      </c>
      <c r="L705" s="17"/>
      <c r="M705" s="17"/>
      <c r="R705" s="459">
        <v>36.75</v>
      </c>
      <c r="S705" s="459">
        <v>278.25</v>
      </c>
      <c r="T705" s="459">
        <v>231.75</v>
      </c>
      <c r="U705" s="459">
        <v>15.75</v>
      </c>
    </row>
    <row r="706" spans="1:21" s="459" customFormat="1">
      <c r="C706" s="459" t="s">
        <v>101</v>
      </c>
      <c r="D706" s="459">
        <v>33.75</v>
      </c>
      <c r="E706" s="459">
        <v>99.75</v>
      </c>
      <c r="F706" s="459">
        <v>134.25</v>
      </c>
      <c r="G706" s="459">
        <v>15.75</v>
      </c>
      <c r="L706" s="17"/>
      <c r="M706" s="17"/>
      <c r="R706" s="459">
        <v>33.75</v>
      </c>
      <c r="S706" s="459">
        <v>99.75</v>
      </c>
      <c r="T706" s="459">
        <v>134.25</v>
      </c>
      <c r="U706" s="459">
        <v>15.75</v>
      </c>
    </row>
    <row r="707" spans="1:21" s="459" customFormat="1">
      <c r="C707" s="459" t="s">
        <v>1922</v>
      </c>
      <c r="D707" s="459">
        <v>402</v>
      </c>
      <c r="E707" s="459">
        <v>124.5</v>
      </c>
      <c r="F707" s="459">
        <v>57</v>
      </c>
      <c r="G707" s="459">
        <v>12.75</v>
      </c>
      <c r="L707" s="17"/>
      <c r="M707" s="17"/>
      <c r="R707" s="459">
        <v>402</v>
      </c>
      <c r="S707" s="459">
        <v>124.5</v>
      </c>
      <c r="T707" s="459">
        <v>57</v>
      </c>
      <c r="U707" s="459">
        <v>12.75</v>
      </c>
    </row>
    <row r="708" spans="1:21" s="459" customFormat="1">
      <c r="C708" s="459" t="s">
        <v>2138</v>
      </c>
      <c r="D708" s="459">
        <v>345</v>
      </c>
      <c r="E708" s="459">
        <v>225</v>
      </c>
      <c r="F708" s="459">
        <v>24</v>
      </c>
      <c r="G708" s="459">
        <v>17.25</v>
      </c>
      <c r="L708" s="17"/>
      <c r="M708" s="17"/>
      <c r="R708" s="459">
        <v>345</v>
      </c>
      <c r="S708" s="459">
        <v>225</v>
      </c>
      <c r="T708" s="459">
        <v>24</v>
      </c>
      <c r="U708" s="459">
        <v>17.25</v>
      </c>
    </row>
    <row r="709" spans="1:21" s="459" customFormat="1">
      <c r="C709" s="459" t="s">
        <v>291</v>
      </c>
      <c r="D709" s="459">
        <v>345</v>
      </c>
      <c r="E709" s="459">
        <v>159</v>
      </c>
      <c r="F709" s="459">
        <v>24</v>
      </c>
      <c r="G709" s="459">
        <v>17.25</v>
      </c>
      <c r="L709" s="17"/>
      <c r="M709" s="17"/>
      <c r="R709" s="459">
        <v>345</v>
      </c>
      <c r="S709" s="459">
        <v>159</v>
      </c>
      <c r="T709" s="459">
        <v>24</v>
      </c>
      <c r="U709" s="459">
        <v>17.25</v>
      </c>
    </row>
    <row r="710" spans="1:21" s="459" customFormat="1">
      <c r="C710" s="459" t="s">
        <v>1940</v>
      </c>
      <c r="D710" s="459">
        <v>345</v>
      </c>
      <c r="E710" s="459">
        <v>63.75</v>
      </c>
      <c r="F710" s="459">
        <v>24</v>
      </c>
      <c r="G710" s="459">
        <v>17.25</v>
      </c>
      <c r="L710" s="17"/>
      <c r="M710" s="17"/>
      <c r="R710" s="459">
        <v>345</v>
      </c>
      <c r="S710" s="459">
        <v>63.75</v>
      </c>
      <c r="T710" s="459">
        <v>24</v>
      </c>
      <c r="U710" s="459">
        <v>17.25</v>
      </c>
    </row>
    <row r="711" spans="1:21" s="459" customFormat="1">
      <c r="C711" s="459" t="s">
        <v>271</v>
      </c>
      <c r="D711" s="459">
        <v>345</v>
      </c>
      <c r="E711" s="459">
        <v>80.25</v>
      </c>
      <c r="F711" s="459">
        <v>24</v>
      </c>
      <c r="G711" s="459">
        <v>17.25</v>
      </c>
      <c r="L711" s="17"/>
      <c r="M711" s="17"/>
      <c r="R711" s="459">
        <v>345</v>
      </c>
      <c r="S711" s="459">
        <v>80.25</v>
      </c>
      <c r="T711" s="459">
        <v>24</v>
      </c>
      <c r="U711" s="459">
        <v>17.25</v>
      </c>
    </row>
    <row r="712" spans="1:21" s="459" customFormat="1">
      <c r="C712" s="459" t="s">
        <v>2139</v>
      </c>
      <c r="D712" s="459">
        <v>345</v>
      </c>
      <c r="E712" s="459">
        <v>276</v>
      </c>
      <c r="F712" s="459">
        <v>24</v>
      </c>
      <c r="G712" s="459">
        <v>17.25</v>
      </c>
      <c r="L712" s="17"/>
      <c r="M712" s="17"/>
      <c r="R712" s="459">
        <v>345</v>
      </c>
      <c r="S712" s="459">
        <v>276</v>
      </c>
      <c r="T712" s="459">
        <v>24</v>
      </c>
      <c r="U712" s="459">
        <v>17.25</v>
      </c>
    </row>
    <row r="713" spans="1:21" s="459" customFormat="1">
      <c r="C713" s="459" t="s">
        <v>2068</v>
      </c>
      <c r="D713" s="459">
        <v>33.75</v>
      </c>
      <c r="E713" s="459">
        <v>116.25</v>
      </c>
      <c r="F713" s="459">
        <v>220.5</v>
      </c>
      <c r="G713" s="459">
        <v>15.75</v>
      </c>
      <c r="L713" s="17"/>
      <c r="M713" s="17"/>
      <c r="R713" s="459">
        <v>33.75</v>
      </c>
      <c r="S713" s="459">
        <v>116.25</v>
      </c>
      <c r="T713" s="459">
        <v>220.5</v>
      </c>
      <c r="U713" s="459">
        <v>15.75</v>
      </c>
    </row>
    <row r="714" spans="1:21" s="459" customFormat="1">
      <c r="C714" s="459" t="s">
        <v>1921</v>
      </c>
      <c r="D714" s="459">
        <v>392</v>
      </c>
      <c r="E714" s="459">
        <v>117</v>
      </c>
      <c r="F714" s="459">
        <v>69.75</v>
      </c>
      <c r="G714" s="459">
        <v>26.25</v>
      </c>
      <c r="L714" s="17"/>
      <c r="M714" s="17"/>
      <c r="R714" s="459">
        <v>392</v>
      </c>
      <c r="S714" s="459">
        <v>117</v>
      </c>
      <c r="T714" s="459">
        <v>69.75</v>
      </c>
      <c r="U714" s="459">
        <v>26.25</v>
      </c>
    </row>
    <row r="715" spans="1:21" s="459" customFormat="1">
      <c r="C715" s="459" t="s">
        <v>477</v>
      </c>
      <c r="D715" s="459">
        <v>26.25</v>
      </c>
      <c r="E715" s="459">
        <v>309.75</v>
      </c>
      <c r="F715" s="459">
        <v>102.75</v>
      </c>
      <c r="G715" s="459">
        <v>17.25</v>
      </c>
      <c r="L715" s="17"/>
      <c r="M715" s="17"/>
      <c r="R715" s="459">
        <v>26.25</v>
      </c>
      <c r="S715" s="459">
        <v>309.75</v>
      </c>
      <c r="T715" s="459">
        <v>102.75</v>
      </c>
      <c r="U715" s="459">
        <v>17.25</v>
      </c>
    </row>
    <row r="716" spans="1:21" s="459" customFormat="1">
      <c r="C716" s="459" t="s">
        <v>1171</v>
      </c>
      <c r="D716" s="459">
        <v>131.25</v>
      </c>
      <c r="E716" s="459">
        <v>310.5</v>
      </c>
      <c r="F716" s="459">
        <v>113.25</v>
      </c>
      <c r="G716" s="459">
        <v>17.25</v>
      </c>
      <c r="L716" s="17"/>
      <c r="M716" s="17"/>
      <c r="R716" s="459">
        <v>131.25</v>
      </c>
      <c r="S716" s="459">
        <v>310.5</v>
      </c>
      <c r="T716" s="459">
        <v>113.25</v>
      </c>
      <c r="U716" s="459">
        <v>17.25</v>
      </c>
    </row>
    <row r="717" spans="1:21" s="459" customFormat="1" ht="13.8">
      <c r="A717" s="163" t="s">
        <v>1255</v>
      </c>
      <c r="L717" s="17"/>
      <c r="M717" s="17"/>
    </row>
    <row r="718" spans="1:21" s="459" customFormat="1">
      <c r="A718" s="459" t="s">
        <v>779</v>
      </c>
      <c r="B718" s="459">
        <v>10</v>
      </c>
      <c r="C718" s="459" t="s">
        <v>780</v>
      </c>
      <c r="D718" s="459">
        <v>131.25</v>
      </c>
      <c r="E718" s="459">
        <v>35.25</v>
      </c>
      <c r="F718" s="459">
        <v>325.5</v>
      </c>
      <c r="G718" s="459">
        <v>127.5</v>
      </c>
      <c r="L718" s="17"/>
      <c r="M718" s="17"/>
      <c r="R718" s="459">
        <v>131.25</v>
      </c>
      <c r="S718" s="459">
        <v>35.25</v>
      </c>
      <c r="T718" s="459">
        <v>325.5</v>
      </c>
      <c r="U718" s="459">
        <v>127.5</v>
      </c>
    </row>
    <row r="719" spans="1:21" s="459" customFormat="1">
      <c r="C719" s="459" t="s">
        <v>92</v>
      </c>
      <c r="D719" s="459">
        <v>393.75</v>
      </c>
      <c r="E719" s="459">
        <v>86.25</v>
      </c>
      <c r="F719" s="459">
        <v>52.5</v>
      </c>
      <c r="G719" s="459">
        <v>15.75</v>
      </c>
      <c r="L719" s="17"/>
      <c r="M719" s="17"/>
      <c r="R719" s="459">
        <v>393.75</v>
      </c>
      <c r="S719" s="459">
        <v>86.25</v>
      </c>
      <c r="T719" s="459">
        <v>52.5</v>
      </c>
      <c r="U719" s="459">
        <v>15.75</v>
      </c>
    </row>
    <row r="720" spans="1:21" s="459" customFormat="1">
      <c r="C720" s="459" t="s">
        <v>1446</v>
      </c>
      <c r="D720" s="459">
        <v>393.75</v>
      </c>
      <c r="E720" s="459">
        <v>139.5</v>
      </c>
      <c r="F720" s="459">
        <v>52.5</v>
      </c>
      <c r="G720" s="459">
        <v>15.75</v>
      </c>
      <c r="L720" s="17"/>
      <c r="M720" s="17"/>
      <c r="R720" s="459">
        <v>393.75</v>
      </c>
      <c r="S720" s="459">
        <v>139.5</v>
      </c>
      <c r="T720" s="459">
        <v>52.5</v>
      </c>
      <c r="U720" s="459">
        <v>15.75</v>
      </c>
    </row>
    <row r="721" spans="1:21" s="459" customFormat="1">
      <c r="C721" s="459" t="s">
        <v>362</v>
      </c>
      <c r="D721" s="459">
        <v>393.75</v>
      </c>
      <c r="E721" s="459">
        <v>60</v>
      </c>
      <c r="F721" s="459">
        <v>52.5</v>
      </c>
      <c r="G721" s="459">
        <v>15.75</v>
      </c>
      <c r="L721" s="17"/>
      <c r="M721" s="17"/>
      <c r="R721" s="459">
        <v>393.75</v>
      </c>
      <c r="S721" s="459">
        <v>60</v>
      </c>
      <c r="T721" s="459">
        <v>52.5</v>
      </c>
      <c r="U721" s="459">
        <v>15.75</v>
      </c>
    </row>
    <row r="722" spans="1:21" s="459" customFormat="1">
      <c r="C722" s="459" t="s">
        <v>2149</v>
      </c>
      <c r="D722" s="459">
        <v>136.5</v>
      </c>
      <c r="E722" s="459">
        <v>139.5</v>
      </c>
      <c r="F722" s="459">
        <v>131.25</v>
      </c>
      <c r="G722" s="459">
        <v>15</v>
      </c>
      <c r="L722" s="17"/>
      <c r="M722" s="17"/>
      <c r="R722" s="459">
        <v>136.5</v>
      </c>
      <c r="S722" s="459">
        <v>139.5</v>
      </c>
      <c r="T722" s="459">
        <v>131.25</v>
      </c>
      <c r="U722" s="459">
        <v>15</v>
      </c>
    </row>
    <row r="723" spans="1:21" s="459" customFormat="1">
      <c r="C723" s="459" t="s">
        <v>1258</v>
      </c>
      <c r="D723" s="459">
        <v>138</v>
      </c>
      <c r="E723" s="459">
        <v>84</v>
      </c>
      <c r="F723" s="459">
        <v>234.75</v>
      </c>
      <c r="G723" s="459">
        <v>42</v>
      </c>
      <c r="L723" s="17"/>
      <c r="M723" s="17"/>
      <c r="R723" s="459">
        <v>138</v>
      </c>
      <c r="S723" s="459">
        <v>84</v>
      </c>
      <c r="T723" s="459">
        <v>234.75</v>
      </c>
      <c r="U723" s="459">
        <v>42</v>
      </c>
    </row>
    <row r="724" spans="1:21" s="459" customFormat="1">
      <c r="C724" s="459" t="s">
        <v>60</v>
      </c>
      <c r="D724" s="459">
        <v>141.75</v>
      </c>
      <c r="E724" s="459">
        <v>53.25</v>
      </c>
      <c r="F724" s="459">
        <v>220.5</v>
      </c>
      <c r="G724" s="459">
        <v>20.25</v>
      </c>
      <c r="L724" s="17"/>
      <c r="M724" s="17"/>
      <c r="R724" s="459">
        <v>141.75</v>
      </c>
      <c r="S724" s="459">
        <v>53.25</v>
      </c>
      <c r="T724" s="459">
        <v>220.5</v>
      </c>
      <c r="U724" s="459">
        <v>20.25</v>
      </c>
    </row>
    <row r="725" spans="1:21" s="459" customFormat="1">
      <c r="C725" s="459" t="s">
        <v>1256</v>
      </c>
      <c r="D725" s="459">
        <v>147</v>
      </c>
      <c r="E725" s="459">
        <v>105</v>
      </c>
      <c r="F725" s="459">
        <v>220.5</v>
      </c>
      <c r="G725" s="459">
        <v>15.75</v>
      </c>
      <c r="L725" s="17"/>
      <c r="M725" s="17"/>
      <c r="R725" s="459">
        <v>147</v>
      </c>
      <c r="S725" s="459">
        <v>105</v>
      </c>
      <c r="T725" s="459">
        <v>220.5</v>
      </c>
      <c r="U725" s="459">
        <v>15.75</v>
      </c>
    </row>
    <row r="726" spans="1:21" s="459" customFormat="1">
      <c r="C726" s="459" t="s">
        <v>1257</v>
      </c>
      <c r="D726" s="459">
        <v>142.5</v>
      </c>
      <c r="E726" s="459">
        <v>52.5</v>
      </c>
      <c r="F726" s="459">
        <v>162.75</v>
      </c>
      <c r="G726" s="459">
        <v>15.75</v>
      </c>
      <c r="L726" s="17"/>
      <c r="M726" s="17"/>
      <c r="R726" s="459">
        <v>142.5</v>
      </c>
      <c r="S726" s="459">
        <v>52.5</v>
      </c>
      <c r="T726" s="459">
        <v>162.75</v>
      </c>
      <c r="U726" s="459">
        <v>15.75</v>
      </c>
    </row>
    <row r="727" spans="1:21" s="459" customFormat="1">
      <c r="C727" s="459" t="s">
        <v>1439</v>
      </c>
      <c r="D727" s="459">
        <v>147</v>
      </c>
      <c r="E727" s="459">
        <v>89.25</v>
      </c>
      <c r="F727" s="459">
        <v>220.5</v>
      </c>
      <c r="G727" s="459">
        <v>15.75</v>
      </c>
      <c r="L727" s="17"/>
      <c r="M727" s="17"/>
      <c r="R727" s="459">
        <v>147</v>
      </c>
      <c r="S727" s="459">
        <v>89.25</v>
      </c>
      <c r="T727" s="459">
        <v>220.5</v>
      </c>
      <c r="U727" s="459">
        <v>15.75</v>
      </c>
    </row>
    <row r="728" spans="1:21" s="459" customFormat="1" ht="13.8">
      <c r="A728" s="163" t="s">
        <v>1259</v>
      </c>
      <c r="L728" s="17"/>
      <c r="M728" s="17"/>
    </row>
    <row r="729" spans="1:21" s="459" customFormat="1">
      <c r="A729" s="459" t="s">
        <v>779</v>
      </c>
      <c r="B729" s="459">
        <v>6</v>
      </c>
      <c r="C729" s="459" t="s">
        <v>780</v>
      </c>
      <c r="D729" s="459">
        <v>152.25</v>
      </c>
      <c r="E729" s="459">
        <v>82.5</v>
      </c>
      <c r="F729" s="459">
        <v>325.5</v>
      </c>
      <c r="G729" s="459">
        <v>80.25</v>
      </c>
      <c r="L729" s="17"/>
      <c r="M729" s="17"/>
      <c r="R729" s="459">
        <v>152.25</v>
      </c>
      <c r="S729" s="459">
        <v>82.5</v>
      </c>
      <c r="T729" s="459">
        <v>325.5</v>
      </c>
      <c r="U729" s="459">
        <v>80.25</v>
      </c>
    </row>
    <row r="730" spans="1:21" s="459" customFormat="1">
      <c r="C730" s="459" t="s">
        <v>92</v>
      </c>
      <c r="D730" s="459">
        <v>414.75</v>
      </c>
      <c r="E730" s="459">
        <v>133.5</v>
      </c>
      <c r="F730" s="459">
        <v>52.5</v>
      </c>
      <c r="G730" s="459">
        <v>15.75</v>
      </c>
      <c r="L730" s="17"/>
      <c r="M730" s="17"/>
      <c r="R730" s="459">
        <v>414.75</v>
      </c>
      <c r="S730" s="459">
        <v>133.5</v>
      </c>
      <c r="T730" s="459">
        <v>52.5</v>
      </c>
      <c r="U730" s="459">
        <v>15.75</v>
      </c>
    </row>
    <row r="731" spans="1:21" s="459" customFormat="1">
      <c r="C731" s="459" t="s">
        <v>362</v>
      </c>
      <c r="D731" s="459">
        <v>414.75</v>
      </c>
      <c r="E731" s="459">
        <v>107.25</v>
      </c>
      <c r="F731" s="459">
        <v>52.5</v>
      </c>
      <c r="G731" s="459">
        <v>15.75</v>
      </c>
      <c r="L731" s="17"/>
      <c r="M731" s="17"/>
      <c r="R731" s="459">
        <v>414.75</v>
      </c>
      <c r="S731" s="459">
        <v>107.25</v>
      </c>
      <c r="T731" s="459">
        <v>52.5</v>
      </c>
      <c r="U731" s="459">
        <v>15.75</v>
      </c>
    </row>
    <row r="732" spans="1:21" s="459" customFormat="1">
      <c r="C732" s="459" t="s">
        <v>1343</v>
      </c>
      <c r="D732" s="459">
        <v>162.75</v>
      </c>
      <c r="E732" s="459">
        <v>105.75</v>
      </c>
      <c r="F732" s="459">
        <v>241.5</v>
      </c>
      <c r="G732" s="459">
        <v>52.5</v>
      </c>
      <c r="L732" s="17"/>
      <c r="M732" s="17"/>
      <c r="R732" s="459">
        <v>162.75</v>
      </c>
      <c r="S732" s="459">
        <v>105.75</v>
      </c>
      <c r="T732" s="459">
        <v>241.5</v>
      </c>
      <c r="U732" s="459">
        <v>52.5</v>
      </c>
    </row>
    <row r="733" spans="1:21" s="459" customFormat="1">
      <c r="C733" s="459" t="s">
        <v>1257</v>
      </c>
      <c r="D733" s="459">
        <v>163.5</v>
      </c>
      <c r="E733" s="459">
        <v>99.75</v>
      </c>
      <c r="F733" s="459">
        <v>162.75</v>
      </c>
      <c r="G733" s="459">
        <v>15.75</v>
      </c>
      <c r="L733" s="17"/>
      <c r="M733" s="17"/>
      <c r="R733" s="459">
        <v>163.5</v>
      </c>
      <c r="S733" s="459">
        <v>99.75</v>
      </c>
      <c r="T733" s="459">
        <v>162.75</v>
      </c>
      <c r="U733" s="459">
        <v>15.75</v>
      </c>
    </row>
    <row r="734" spans="1:21" s="459" customFormat="1">
      <c r="C734" s="459" t="s">
        <v>1260</v>
      </c>
      <c r="D734" s="459">
        <v>158.25</v>
      </c>
      <c r="E734" s="459">
        <v>156</v>
      </c>
      <c r="F734" s="459">
        <v>131.25</v>
      </c>
      <c r="G734" s="459">
        <v>15</v>
      </c>
      <c r="L734" s="17"/>
      <c r="M734" s="17"/>
      <c r="R734" s="459">
        <v>158.25</v>
      </c>
      <c r="S734" s="459">
        <v>156</v>
      </c>
      <c r="T734" s="459">
        <v>131.25</v>
      </c>
      <c r="U734" s="459">
        <v>15</v>
      </c>
    </row>
    <row r="735" spans="1:21" s="459" customFormat="1" ht="13.8">
      <c r="A735" s="590" t="s">
        <v>1261</v>
      </c>
      <c r="B735"/>
      <c r="C735"/>
      <c r="D735"/>
      <c r="E735"/>
      <c r="F735"/>
      <c r="G735"/>
      <c r="L735" s="17"/>
      <c r="M735" s="17"/>
      <c r="R735"/>
      <c r="S735"/>
      <c r="T735"/>
      <c r="U735"/>
    </row>
    <row r="736" spans="1:21" s="459" customFormat="1">
      <c r="A736" t="s">
        <v>779</v>
      </c>
      <c r="B736">
        <v>36</v>
      </c>
      <c r="C736" t="s">
        <v>780</v>
      </c>
      <c r="D736">
        <v>56.400001525878906</v>
      </c>
      <c r="E736">
        <v>42.599998474121094</v>
      </c>
      <c r="F736">
        <v>414.60000610351562</v>
      </c>
      <c r="G736">
        <v>320.39999389648437</v>
      </c>
      <c r="L736" s="17"/>
      <c r="M736" s="17"/>
      <c r="R736">
        <v>56.400001525878906</v>
      </c>
      <c r="S736">
        <v>42.599998474121094</v>
      </c>
      <c r="T736">
        <v>414.60000610351562</v>
      </c>
      <c r="U736">
        <v>320.39999389648437</v>
      </c>
    </row>
    <row r="737" spans="1:21" s="459" customFormat="1">
      <c r="A737"/>
      <c r="B737"/>
      <c r="C737" t="s">
        <v>362</v>
      </c>
      <c r="D737">
        <v>399.60000610351562</v>
      </c>
      <c r="E737">
        <v>61.200000762939453</v>
      </c>
      <c r="F737">
        <v>57.599998474121094</v>
      </c>
      <c r="G737">
        <v>21</v>
      </c>
      <c r="L737" s="17"/>
      <c r="M737" s="17"/>
      <c r="R737">
        <v>399.60000610351562</v>
      </c>
      <c r="S737">
        <v>61.200000762939453</v>
      </c>
      <c r="T737">
        <v>57.599998474121094</v>
      </c>
      <c r="U737">
        <v>21</v>
      </c>
    </row>
    <row r="738" spans="1:21" s="459" customFormat="1">
      <c r="A738"/>
      <c r="B738"/>
      <c r="C738" t="s">
        <v>92</v>
      </c>
      <c r="D738">
        <v>398.39999389648437</v>
      </c>
      <c r="E738">
        <v>91.199996948242188</v>
      </c>
      <c r="F738">
        <v>57.599998474121094</v>
      </c>
      <c r="G738">
        <v>21</v>
      </c>
      <c r="L738" s="17"/>
      <c r="M738" s="17"/>
      <c r="R738">
        <v>398.39999389648437</v>
      </c>
      <c r="S738">
        <v>91.199996948242188</v>
      </c>
      <c r="T738">
        <v>57.599998474121094</v>
      </c>
      <c r="U738">
        <v>21</v>
      </c>
    </row>
    <row r="739" spans="1:21" s="459" customFormat="1">
      <c r="A739"/>
      <c r="B739"/>
      <c r="C739" t="s">
        <v>1671</v>
      </c>
      <c r="D739">
        <v>63.599998474121094</v>
      </c>
      <c r="E739">
        <v>64.199996948242188</v>
      </c>
      <c r="F739">
        <v>304.79998779296875</v>
      </c>
      <c r="G739">
        <v>68.400001525878906</v>
      </c>
      <c r="L739" s="17"/>
      <c r="M739" s="17"/>
      <c r="R739">
        <v>63.599998474121094</v>
      </c>
      <c r="S739">
        <v>64.199996948242188</v>
      </c>
      <c r="T739">
        <v>304.79998779296875</v>
      </c>
      <c r="U739">
        <v>68.400001525878906</v>
      </c>
    </row>
    <row r="740" spans="1:21" s="459" customFormat="1">
      <c r="A740"/>
      <c r="B740"/>
      <c r="C740" t="s">
        <v>1672</v>
      </c>
      <c r="D740">
        <v>149</v>
      </c>
      <c r="E740">
        <v>81</v>
      </c>
      <c r="F740">
        <v>194.39999389648437</v>
      </c>
      <c r="G740">
        <v>18.600000000000001</v>
      </c>
      <c r="L740" s="17"/>
      <c r="M740" s="17"/>
      <c r="R740">
        <v>149</v>
      </c>
      <c r="S740">
        <v>81</v>
      </c>
      <c r="T740">
        <v>194.39999389648437</v>
      </c>
      <c r="U740">
        <v>18.600000000000001</v>
      </c>
    </row>
    <row r="741" spans="1:21" s="459" customFormat="1">
      <c r="A741"/>
      <c r="B741"/>
      <c r="C741" t="s">
        <v>1867</v>
      </c>
      <c r="D741">
        <v>69.599998474121094</v>
      </c>
      <c r="E741">
        <v>78</v>
      </c>
      <c r="F741">
        <v>75</v>
      </c>
      <c r="G741">
        <v>16.799999237060547</v>
      </c>
      <c r="L741" s="17"/>
      <c r="M741" s="17"/>
      <c r="R741">
        <v>69.599998474121094</v>
      </c>
      <c r="S741">
        <v>78</v>
      </c>
      <c r="T741">
        <v>75</v>
      </c>
      <c r="U741">
        <v>16.799999237060547</v>
      </c>
    </row>
    <row r="742" spans="1:21" s="459" customFormat="1">
      <c r="A742"/>
      <c r="B742"/>
      <c r="C742" t="s">
        <v>1868</v>
      </c>
      <c r="D742">
        <v>149</v>
      </c>
      <c r="E742">
        <v>106.80000305175781</v>
      </c>
      <c r="F742">
        <v>194</v>
      </c>
      <c r="G742">
        <v>18.600000381469727</v>
      </c>
      <c r="L742" s="17"/>
      <c r="M742" s="17"/>
      <c r="R742">
        <v>149</v>
      </c>
      <c r="S742">
        <v>106.80000305175781</v>
      </c>
      <c r="T742">
        <v>194</v>
      </c>
      <c r="U742">
        <v>18.600000381469727</v>
      </c>
    </row>
    <row r="743" spans="1:21" s="459" customFormat="1">
      <c r="A743"/>
      <c r="B743"/>
      <c r="C743" t="s">
        <v>1701</v>
      </c>
      <c r="D743">
        <v>71.400001525878906</v>
      </c>
      <c r="E743">
        <v>103.19999694824219</v>
      </c>
      <c r="F743">
        <v>75</v>
      </c>
      <c r="G743">
        <v>16.799999237060547</v>
      </c>
      <c r="L743" s="17"/>
      <c r="M743" s="17"/>
      <c r="R743">
        <v>71.400001525878906</v>
      </c>
      <c r="S743">
        <v>103.19999694824219</v>
      </c>
      <c r="T743">
        <v>75</v>
      </c>
      <c r="U743">
        <v>16.799999237060547</v>
      </c>
    </row>
    <row r="744" spans="1:21" s="459" customFormat="1">
      <c r="A744"/>
      <c r="B744"/>
      <c r="C744" t="s">
        <v>1702</v>
      </c>
      <c r="D744">
        <v>63.599998474121094</v>
      </c>
      <c r="E744">
        <v>145.80000305175781</v>
      </c>
      <c r="F744">
        <v>278.39999389648437</v>
      </c>
      <c r="G744">
        <v>133.19999694824219</v>
      </c>
      <c r="L744" s="17"/>
      <c r="M744" s="17"/>
      <c r="R744">
        <v>63.599998474121094</v>
      </c>
      <c r="S744">
        <v>145.80000305175781</v>
      </c>
      <c r="T744">
        <v>278.39999389648437</v>
      </c>
      <c r="U744">
        <v>133.19999694824219</v>
      </c>
    </row>
    <row r="745" spans="1:21" s="459" customFormat="1">
      <c r="A745"/>
      <c r="B745"/>
      <c r="C745" t="s">
        <v>2059</v>
      </c>
      <c r="D745">
        <v>78</v>
      </c>
      <c r="E745">
        <v>158</v>
      </c>
      <c r="F745">
        <v>82</v>
      </c>
      <c r="G745">
        <v>14</v>
      </c>
      <c r="L745" s="17"/>
      <c r="M745" s="17"/>
      <c r="R745">
        <v>78</v>
      </c>
      <c r="S745">
        <v>158</v>
      </c>
      <c r="T745">
        <v>82</v>
      </c>
      <c r="U745">
        <v>14</v>
      </c>
    </row>
    <row r="746" spans="1:21" s="459" customFormat="1">
      <c r="A746"/>
      <c r="B746"/>
      <c r="C746" t="s">
        <v>2021</v>
      </c>
      <c r="D746">
        <v>72.599998474121094</v>
      </c>
      <c r="E746">
        <v>172</v>
      </c>
      <c r="F746">
        <v>251.39999389648438</v>
      </c>
      <c r="G746">
        <v>18</v>
      </c>
      <c r="L746" s="17"/>
      <c r="M746" s="17"/>
      <c r="R746">
        <v>72.599998474121094</v>
      </c>
      <c r="S746">
        <v>172</v>
      </c>
      <c r="T746">
        <v>251.39999389648438</v>
      </c>
      <c r="U746">
        <v>18</v>
      </c>
    </row>
    <row r="747" spans="1:21" s="459" customFormat="1">
      <c r="A747"/>
      <c r="B747"/>
      <c r="C747" t="s">
        <v>1313</v>
      </c>
      <c r="D747">
        <v>73.800003051757812</v>
      </c>
      <c r="E747">
        <v>190.80000305175781</v>
      </c>
      <c r="F747">
        <v>194.39999389648437</v>
      </c>
      <c r="G747">
        <v>13.199999809265137</v>
      </c>
      <c r="L747" s="17"/>
      <c r="M747" s="17"/>
      <c r="R747">
        <v>73.800003051757812</v>
      </c>
      <c r="S747">
        <v>190.80000305175781</v>
      </c>
      <c r="T747">
        <v>194.39999389648437</v>
      </c>
      <c r="U747">
        <v>13.199999809265137</v>
      </c>
    </row>
    <row r="748" spans="1:21" s="459" customFormat="1">
      <c r="A748"/>
      <c r="B748"/>
      <c r="C748" t="s">
        <v>2060</v>
      </c>
      <c r="D748">
        <v>154.19999694824219</v>
      </c>
      <c r="E748">
        <v>158</v>
      </c>
      <c r="F748">
        <v>75.599998474121094</v>
      </c>
      <c r="G748">
        <v>14</v>
      </c>
      <c r="L748" s="17"/>
      <c r="M748" s="17"/>
      <c r="R748">
        <v>154.19999694824219</v>
      </c>
      <c r="S748">
        <v>158</v>
      </c>
      <c r="T748">
        <v>75.599998474121094</v>
      </c>
      <c r="U748">
        <v>14</v>
      </c>
    </row>
    <row r="749" spans="1:21" s="459" customFormat="1">
      <c r="A749"/>
      <c r="B749"/>
      <c r="C749" t="s">
        <v>1315</v>
      </c>
      <c r="D749">
        <v>72.599998474121094</v>
      </c>
      <c r="E749">
        <v>233</v>
      </c>
      <c r="F749">
        <v>252</v>
      </c>
      <c r="G749">
        <v>18.600000381469727</v>
      </c>
      <c r="L749" s="17"/>
      <c r="M749" s="17"/>
      <c r="R749">
        <v>72.599998474121094</v>
      </c>
      <c r="S749">
        <v>233</v>
      </c>
      <c r="T749">
        <v>252</v>
      </c>
      <c r="U749">
        <v>18.600000381469727</v>
      </c>
    </row>
    <row r="750" spans="1:21" s="459" customFormat="1">
      <c r="A750"/>
      <c r="B750"/>
      <c r="C750" t="s">
        <v>1316</v>
      </c>
      <c r="D750">
        <v>75.599998474121094</v>
      </c>
      <c r="E750">
        <v>253.19999694824219</v>
      </c>
      <c r="F750">
        <v>210</v>
      </c>
      <c r="G750">
        <v>15.600000381469727</v>
      </c>
      <c r="L750" s="17"/>
      <c r="M750" s="17"/>
      <c r="R750">
        <v>75.599998474121094</v>
      </c>
      <c r="S750">
        <v>253.19999694824219</v>
      </c>
      <c r="T750">
        <v>210</v>
      </c>
      <c r="U750">
        <v>15.600000381469727</v>
      </c>
    </row>
    <row r="751" spans="1:21" s="459" customFormat="1">
      <c r="A751"/>
      <c r="B751"/>
      <c r="C751" t="s">
        <v>1317</v>
      </c>
      <c r="D751">
        <v>63.599998474121094</v>
      </c>
      <c r="E751">
        <v>297.60000610351562</v>
      </c>
      <c r="F751">
        <v>210</v>
      </c>
      <c r="G751">
        <v>57.599998474121094</v>
      </c>
      <c r="L751" s="17"/>
      <c r="M751" s="17"/>
      <c r="R751">
        <v>63.599998474121094</v>
      </c>
      <c r="S751">
        <v>297.60000610351562</v>
      </c>
      <c r="T751">
        <v>210</v>
      </c>
      <c r="U751">
        <v>57.599998474121094</v>
      </c>
    </row>
    <row r="752" spans="1:21" s="459" customFormat="1">
      <c r="A752"/>
      <c r="B752"/>
      <c r="C752" t="s">
        <v>1805</v>
      </c>
      <c r="D752">
        <v>159.60000610351562</v>
      </c>
      <c r="E752">
        <v>310.79998779296875</v>
      </c>
      <c r="F752">
        <v>56.400001525878906</v>
      </c>
      <c r="G752">
        <v>11.399999618530273</v>
      </c>
      <c r="L752" s="17"/>
      <c r="M752" s="17"/>
      <c r="R752">
        <v>159.60000610351562</v>
      </c>
      <c r="S752">
        <v>310.79998779296875</v>
      </c>
      <c r="T752">
        <v>56.400001525878906</v>
      </c>
      <c r="U752">
        <v>11.399999618530273</v>
      </c>
    </row>
    <row r="753" spans="1:21" s="459" customFormat="1">
      <c r="A753"/>
      <c r="B753"/>
      <c r="C753" t="s">
        <v>1806</v>
      </c>
      <c r="D753">
        <v>73.800003051757812</v>
      </c>
      <c r="E753">
        <v>307.79998779296875</v>
      </c>
      <c r="F753">
        <v>78.599998474121094</v>
      </c>
      <c r="G753">
        <v>15.600000381469727</v>
      </c>
      <c r="L753" s="17"/>
      <c r="M753" s="17"/>
      <c r="R753">
        <v>73.800003051757812</v>
      </c>
      <c r="S753">
        <v>307.79998779296875</v>
      </c>
      <c r="T753">
        <v>78.599998474121094</v>
      </c>
      <c r="U753">
        <v>15.600000381469727</v>
      </c>
    </row>
    <row r="754" spans="1:21" s="459" customFormat="1">
      <c r="A754"/>
      <c r="B754"/>
      <c r="C754" t="s">
        <v>1807</v>
      </c>
      <c r="D754">
        <v>159.60000610351562</v>
      </c>
      <c r="E754">
        <v>334.20001220703125</v>
      </c>
      <c r="F754">
        <v>56.400001525878906</v>
      </c>
      <c r="G754">
        <v>15.600000381469727</v>
      </c>
      <c r="L754" s="17"/>
      <c r="M754" s="17"/>
      <c r="R754">
        <v>159.60000610351562</v>
      </c>
      <c r="S754">
        <v>334.20001220703125</v>
      </c>
      <c r="T754">
        <v>56.400001525878906</v>
      </c>
      <c r="U754">
        <v>15.600000381469727</v>
      </c>
    </row>
    <row r="755" spans="1:21" s="459" customFormat="1">
      <c r="A755"/>
      <c r="B755"/>
      <c r="C755" t="s">
        <v>1808</v>
      </c>
      <c r="D755">
        <v>73.800003051757812</v>
      </c>
      <c r="E755">
        <v>333</v>
      </c>
      <c r="F755">
        <v>78.599998474121094</v>
      </c>
      <c r="G755">
        <v>15.600000381469727</v>
      </c>
      <c r="L755" s="17"/>
      <c r="M755" s="17"/>
      <c r="R755">
        <v>73.800003051757812</v>
      </c>
      <c r="S755">
        <v>333</v>
      </c>
      <c r="T755">
        <v>78.599998474121094</v>
      </c>
      <c r="U755">
        <v>15.600000381469727</v>
      </c>
    </row>
    <row r="756" spans="1:21" s="459" customFormat="1">
      <c r="A756"/>
      <c r="B756"/>
      <c r="C756" t="s">
        <v>2126</v>
      </c>
      <c r="D756">
        <v>276</v>
      </c>
      <c r="E756">
        <v>297.60000610351562</v>
      </c>
      <c r="F756">
        <v>189</v>
      </c>
      <c r="G756">
        <v>57.599998474121094</v>
      </c>
      <c r="L756" s="17"/>
      <c r="M756" s="17"/>
      <c r="R756">
        <v>276</v>
      </c>
      <c r="S756">
        <v>297.60000610351562</v>
      </c>
      <c r="T756">
        <v>189</v>
      </c>
      <c r="U756">
        <v>57.599998474121094</v>
      </c>
    </row>
    <row r="757" spans="1:21" s="459" customFormat="1">
      <c r="A757"/>
      <c r="B757"/>
      <c r="C757" t="s">
        <v>1966</v>
      </c>
      <c r="D757">
        <v>375</v>
      </c>
      <c r="E757">
        <v>312</v>
      </c>
      <c r="F757">
        <v>54.599998474121094</v>
      </c>
      <c r="G757">
        <v>17.399999618530273</v>
      </c>
      <c r="L757" s="17"/>
      <c r="M757" s="17"/>
      <c r="R757">
        <v>375</v>
      </c>
      <c r="S757">
        <v>312</v>
      </c>
      <c r="T757">
        <v>54.599998474121094</v>
      </c>
      <c r="U757">
        <v>17.399999618530273</v>
      </c>
    </row>
    <row r="758" spans="1:21" s="459" customFormat="1">
      <c r="A758"/>
      <c r="B758"/>
      <c r="C758" t="s">
        <v>2018</v>
      </c>
      <c r="D758">
        <v>287.39999389648437</v>
      </c>
      <c r="E758">
        <v>310.79998779296875</v>
      </c>
      <c r="F758">
        <v>78.599998474121094</v>
      </c>
      <c r="G758">
        <v>15.600000381469727</v>
      </c>
      <c r="L758" s="17"/>
      <c r="M758" s="17"/>
      <c r="R758">
        <v>287.39999389648437</v>
      </c>
      <c r="S758">
        <v>310.79998779296875</v>
      </c>
      <c r="T758">
        <v>78.599998474121094</v>
      </c>
      <c r="U758">
        <v>15.600000381469727</v>
      </c>
    </row>
    <row r="759" spans="1:21" s="459" customFormat="1">
      <c r="A759"/>
      <c r="B759"/>
      <c r="C759" t="s">
        <v>624</v>
      </c>
      <c r="D759">
        <v>374.39999389648437</v>
      </c>
      <c r="E759">
        <v>334.20001220703125</v>
      </c>
      <c r="F759">
        <v>50.400001525878906</v>
      </c>
      <c r="G759">
        <v>15.600000381469727</v>
      </c>
      <c r="L759" s="17"/>
      <c r="M759" s="17"/>
      <c r="R759">
        <v>374.39999389648437</v>
      </c>
      <c r="S759">
        <v>334.20001220703125</v>
      </c>
      <c r="T759">
        <v>50.400001525878906</v>
      </c>
      <c r="U759">
        <v>15.600000381469727</v>
      </c>
    </row>
    <row r="760" spans="1:21" s="459" customFormat="1">
      <c r="A760"/>
      <c r="B760"/>
      <c r="C760" t="s">
        <v>1419</v>
      </c>
      <c r="D760">
        <v>287.39999389648437</v>
      </c>
      <c r="E760">
        <v>333</v>
      </c>
      <c r="F760">
        <v>78.599998474121094</v>
      </c>
      <c r="G760">
        <v>15.600000381469727</v>
      </c>
      <c r="L760" s="17"/>
      <c r="M760" s="17"/>
      <c r="R760">
        <v>287.39999389648437</v>
      </c>
      <c r="S760">
        <v>333</v>
      </c>
      <c r="T760">
        <v>78.599998474121094</v>
      </c>
      <c r="U760">
        <v>15.600000381469727</v>
      </c>
    </row>
    <row r="761" spans="1:21" s="459" customFormat="1">
      <c r="A761"/>
      <c r="B761"/>
      <c r="C761" t="s">
        <v>1969</v>
      </c>
      <c r="D761">
        <v>350.39999389648438</v>
      </c>
      <c r="E761">
        <v>200.39999389648437</v>
      </c>
      <c r="F761">
        <v>115.19999694824219</v>
      </c>
      <c r="G761">
        <v>78.599998474121094</v>
      </c>
      <c r="L761" s="17"/>
      <c r="M761" s="17"/>
      <c r="R761">
        <v>350.39999389648438</v>
      </c>
      <c r="S761">
        <v>200.39999389648437</v>
      </c>
      <c r="T761">
        <v>115.19999694824219</v>
      </c>
      <c r="U761">
        <v>78.599998474121094</v>
      </c>
    </row>
    <row r="762" spans="1:21" s="459" customFormat="1">
      <c r="A762"/>
      <c r="B762"/>
      <c r="C762" t="s">
        <v>1970</v>
      </c>
      <c r="D762">
        <v>393</v>
      </c>
      <c r="E762">
        <v>210.60000610351562</v>
      </c>
      <c r="F762">
        <v>40.799999237060547</v>
      </c>
      <c r="G762">
        <v>16.799999237060547</v>
      </c>
      <c r="L762" s="17"/>
      <c r="M762" s="17"/>
      <c r="R762">
        <v>393</v>
      </c>
      <c r="S762">
        <v>210.60000610351562</v>
      </c>
      <c r="T762">
        <v>40.799999237060547</v>
      </c>
      <c r="U762">
        <v>16.799999237060547</v>
      </c>
    </row>
    <row r="763" spans="1:21" s="459" customFormat="1">
      <c r="A763"/>
      <c r="B763"/>
      <c r="C763" t="s">
        <v>1971</v>
      </c>
      <c r="D763">
        <v>360</v>
      </c>
      <c r="E763">
        <v>231.60000610351562</v>
      </c>
      <c r="F763">
        <v>36.599998474121094</v>
      </c>
      <c r="G763">
        <v>16.799999237060547</v>
      </c>
      <c r="L763" s="17"/>
      <c r="M763" s="17"/>
      <c r="R763">
        <v>360</v>
      </c>
      <c r="S763">
        <v>231.60000610351562</v>
      </c>
      <c r="T763">
        <v>36.599998474121094</v>
      </c>
      <c r="U763">
        <v>16.799999237060547</v>
      </c>
    </row>
    <row r="764" spans="1:21" s="459" customFormat="1">
      <c r="A764"/>
      <c r="B764"/>
      <c r="C764" t="s">
        <v>1972</v>
      </c>
      <c r="D764">
        <v>392.39999389648437</v>
      </c>
      <c r="E764">
        <v>252</v>
      </c>
      <c r="F764">
        <v>54.599998474121094</v>
      </c>
      <c r="G764">
        <v>16.799999237060547</v>
      </c>
      <c r="L764" s="17"/>
      <c r="M764" s="17"/>
      <c r="R764">
        <v>392.39999389648437</v>
      </c>
      <c r="S764">
        <v>252</v>
      </c>
      <c r="T764">
        <v>54.599998474121094</v>
      </c>
      <c r="U764">
        <v>16.799999237060547</v>
      </c>
    </row>
    <row r="765" spans="1:21" s="459" customFormat="1">
      <c r="A765"/>
      <c r="B765"/>
      <c r="C765" t="s">
        <v>1973</v>
      </c>
      <c r="D765">
        <v>417</v>
      </c>
      <c r="E765">
        <v>230.39999389648437</v>
      </c>
      <c r="F765">
        <v>44.400001525878906</v>
      </c>
      <c r="G765">
        <v>16.799999237060547</v>
      </c>
      <c r="L765" s="17"/>
      <c r="M765" s="17"/>
      <c r="R765">
        <v>417</v>
      </c>
      <c r="S765">
        <v>230.39999389648437</v>
      </c>
      <c r="T765">
        <v>44.400001525878906</v>
      </c>
      <c r="U765">
        <v>16.799999237060547</v>
      </c>
    </row>
    <row r="766" spans="1:21" s="459" customFormat="1">
      <c r="A766"/>
      <c r="B766"/>
      <c r="C766" t="s">
        <v>1974</v>
      </c>
      <c r="D766">
        <v>394.79998779296875</v>
      </c>
      <c r="E766">
        <v>233.39999389648437</v>
      </c>
      <c r="F766">
        <v>10.800000190734863</v>
      </c>
      <c r="G766">
        <v>10.800000190734863</v>
      </c>
      <c r="L766" s="17"/>
      <c r="M766" s="17"/>
      <c r="R766">
        <v>394.79998779296875</v>
      </c>
      <c r="S766">
        <v>233.39999389648437</v>
      </c>
      <c r="T766">
        <v>10.800000190734863</v>
      </c>
      <c r="U766">
        <v>10.800000190734863</v>
      </c>
    </row>
    <row r="767" spans="1:21" s="459" customFormat="1">
      <c r="A767"/>
      <c r="B767"/>
      <c r="C767" t="s">
        <v>2061</v>
      </c>
      <c r="D767">
        <v>208.19999694824219</v>
      </c>
      <c r="E767">
        <v>158</v>
      </c>
      <c r="F767">
        <v>75.599998474121094</v>
      </c>
      <c r="G767">
        <v>14</v>
      </c>
      <c r="L767" s="17"/>
      <c r="M767" s="17"/>
      <c r="R767">
        <v>208.19999694824219</v>
      </c>
      <c r="S767">
        <v>158</v>
      </c>
      <c r="T767">
        <v>75.599998474121094</v>
      </c>
      <c r="U767">
        <v>14</v>
      </c>
    </row>
    <row r="768" spans="1:21" s="459" customFormat="1">
      <c r="A768"/>
      <c r="B768"/>
      <c r="C768" t="s">
        <v>2065</v>
      </c>
      <c r="D768">
        <v>255</v>
      </c>
      <c r="E768">
        <v>107.40000152587891</v>
      </c>
      <c r="F768">
        <v>108</v>
      </c>
      <c r="G768">
        <v>17.399999618530273</v>
      </c>
      <c r="L768" s="17"/>
      <c r="M768" s="17"/>
      <c r="R768">
        <v>255</v>
      </c>
      <c r="S768">
        <v>107.40000152587891</v>
      </c>
      <c r="T768">
        <v>108</v>
      </c>
      <c r="U768">
        <v>17.399999618530273</v>
      </c>
    </row>
    <row r="769" spans="1:22" s="459" customFormat="1">
      <c r="A769"/>
      <c r="B769"/>
      <c r="C769" t="s">
        <v>2062</v>
      </c>
      <c r="D769">
        <v>76.800003051757813</v>
      </c>
      <c r="E769">
        <v>219</v>
      </c>
      <c r="F769">
        <v>81.599998474121094</v>
      </c>
      <c r="G769">
        <v>14</v>
      </c>
      <c r="L769" s="17"/>
      <c r="M769" s="17"/>
      <c r="R769">
        <v>76.800003051757813</v>
      </c>
      <c r="S769">
        <v>219</v>
      </c>
      <c r="T769">
        <v>81.599998474121094</v>
      </c>
      <c r="U769">
        <v>14</v>
      </c>
    </row>
    <row r="770" spans="1:22" s="459" customFormat="1">
      <c r="A770"/>
      <c r="B770"/>
      <c r="C770" t="s">
        <v>2063</v>
      </c>
      <c r="D770">
        <v>154.19999694824219</v>
      </c>
      <c r="E770">
        <v>219</v>
      </c>
      <c r="F770">
        <v>66</v>
      </c>
      <c r="G770">
        <v>14</v>
      </c>
      <c r="L770" s="17"/>
      <c r="M770" s="17"/>
      <c r="R770">
        <v>154.19999694824219</v>
      </c>
      <c r="S770">
        <v>219</v>
      </c>
      <c r="T770">
        <v>66</v>
      </c>
      <c r="U770">
        <v>14</v>
      </c>
    </row>
    <row r="771" spans="1:22" s="459" customFormat="1">
      <c r="A771"/>
      <c r="B771"/>
      <c r="C771" t="s">
        <v>2064</v>
      </c>
      <c r="D771">
        <v>208.80000305175781</v>
      </c>
      <c r="E771">
        <v>219</v>
      </c>
      <c r="F771">
        <v>79.199996948242187</v>
      </c>
      <c r="G771">
        <v>14</v>
      </c>
      <c r="L771" s="17"/>
      <c r="M771" s="17"/>
      <c r="R771">
        <v>208.80000305175781</v>
      </c>
      <c r="S771">
        <v>219</v>
      </c>
      <c r="T771">
        <v>79.199996948242187</v>
      </c>
      <c r="U771">
        <v>14</v>
      </c>
    </row>
    <row r="772" spans="1:22" s="459" customFormat="1" ht="13.8">
      <c r="A772" s="163" t="s">
        <v>108</v>
      </c>
      <c r="L772" s="17"/>
      <c r="M772" s="17"/>
    </row>
    <row r="773" spans="1:22" s="459" customFormat="1">
      <c r="A773" s="459" t="s">
        <v>778</v>
      </c>
      <c r="B773" s="459">
        <v>9</v>
      </c>
      <c r="C773" s="459" t="s">
        <v>1388</v>
      </c>
      <c r="D773" s="459">
        <v>267.75</v>
      </c>
      <c r="E773" s="459">
        <v>99.75</v>
      </c>
      <c r="F773" s="459">
        <v>187.5</v>
      </c>
      <c r="G773" s="459">
        <v>18.75</v>
      </c>
      <c r="H773" s="459" t="s">
        <v>1569</v>
      </c>
      <c r="I773" s="459">
        <v>10</v>
      </c>
      <c r="J773" s="459" t="b">
        <v>0</v>
      </c>
      <c r="K773" s="459" t="b">
        <v>0</v>
      </c>
      <c r="L773" s="17"/>
      <c r="M773" s="17"/>
      <c r="R773" s="459">
        <v>267.75</v>
      </c>
      <c r="S773" s="459">
        <v>99.75</v>
      </c>
      <c r="T773" s="459">
        <v>187.5</v>
      </c>
      <c r="U773" s="459">
        <v>18.75</v>
      </c>
      <c r="V773" s="459" t="s">
        <v>1569</v>
      </c>
    </row>
    <row r="774" spans="1:22" s="459" customFormat="1">
      <c r="C774" s="459" t="s">
        <v>111</v>
      </c>
      <c r="D774" s="459">
        <v>267</v>
      </c>
      <c r="E774" s="459">
        <v>112.5</v>
      </c>
      <c r="F774" s="459">
        <v>24.75</v>
      </c>
      <c r="G774" s="459">
        <v>17.25</v>
      </c>
      <c r="H774" s="459" t="s">
        <v>1569</v>
      </c>
      <c r="I774" s="459">
        <v>9</v>
      </c>
      <c r="J774" s="459" t="b">
        <v>0</v>
      </c>
      <c r="K774" s="459" t="b">
        <v>0</v>
      </c>
      <c r="L774" s="17"/>
      <c r="M774" s="17"/>
      <c r="R774" s="459">
        <v>267</v>
      </c>
      <c r="S774" s="459">
        <v>112.5</v>
      </c>
      <c r="T774" s="459">
        <v>24.75</v>
      </c>
      <c r="U774" s="459">
        <v>17.25</v>
      </c>
      <c r="V774" s="459" t="s">
        <v>1569</v>
      </c>
    </row>
    <row r="775" spans="1:22" s="459" customFormat="1">
      <c r="C775" s="459" t="s">
        <v>1385</v>
      </c>
      <c r="D775" s="459">
        <v>309.75</v>
      </c>
      <c r="E775" s="459">
        <v>112.5</v>
      </c>
      <c r="F775" s="459">
        <v>45.75</v>
      </c>
      <c r="G775" s="459">
        <v>17.25</v>
      </c>
      <c r="I775" s="459">
        <v>10</v>
      </c>
      <c r="J775" s="459" t="b">
        <v>0</v>
      </c>
      <c r="K775" s="459" t="b">
        <v>0</v>
      </c>
      <c r="L775" s="17"/>
      <c r="M775" s="17"/>
      <c r="R775" s="459">
        <v>309.75</v>
      </c>
      <c r="S775" s="459">
        <v>112.5</v>
      </c>
      <c r="T775" s="459">
        <v>45.75</v>
      </c>
      <c r="U775" s="459">
        <v>17.25</v>
      </c>
    </row>
    <row r="776" spans="1:22" s="459" customFormat="1">
      <c r="C776" s="459" t="s">
        <v>1386</v>
      </c>
      <c r="D776" s="459">
        <v>369</v>
      </c>
      <c r="E776" s="459">
        <v>112.5</v>
      </c>
      <c r="F776" s="459">
        <v>42</v>
      </c>
      <c r="G776" s="459">
        <v>17.25</v>
      </c>
      <c r="H776" s="459" t="s">
        <v>1569</v>
      </c>
      <c r="I776" s="459">
        <v>9</v>
      </c>
      <c r="J776" s="459" t="b">
        <v>0</v>
      </c>
      <c r="K776" s="459" t="b">
        <v>0</v>
      </c>
      <c r="L776" s="17"/>
      <c r="M776" s="17"/>
      <c r="R776" s="459">
        <v>369</v>
      </c>
      <c r="S776" s="459">
        <v>112.5</v>
      </c>
      <c r="T776" s="459">
        <v>42</v>
      </c>
      <c r="U776" s="459">
        <v>17.25</v>
      </c>
      <c r="V776" s="459" t="s">
        <v>1569</v>
      </c>
    </row>
    <row r="777" spans="1:22" s="459" customFormat="1">
      <c r="C777" s="459" t="s">
        <v>1387</v>
      </c>
      <c r="D777" s="459">
        <v>414.75</v>
      </c>
      <c r="E777" s="459">
        <v>112.5</v>
      </c>
      <c r="F777" s="459">
        <v>45.75</v>
      </c>
      <c r="G777" s="459">
        <v>17.25</v>
      </c>
      <c r="I777" s="459">
        <v>10</v>
      </c>
      <c r="J777" s="459" t="b">
        <v>0</v>
      </c>
      <c r="K777" s="459" t="b">
        <v>0</v>
      </c>
      <c r="L777" s="17"/>
      <c r="M777" s="17"/>
      <c r="R777" s="459">
        <v>414.75</v>
      </c>
      <c r="S777" s="459">
        <v>112.5</v>
      </c>
      <c r="T777" s="459">
        <v>45.75</v>
      </c>
      <c r="U777" s="459">
        <v>17.25</v>
      </c>
    </row>
    <row r="778" spans="1:22" s="459" customFormat="1">
      <c r="C778" s="459" t="s">
        <v>1390</v>
      </c>
      <c r="D778" s="459">
        <v>405.75</v>
      </c>
      <c r="E778" s="459">
        <v>271.5</v>
      </c>
      <c r="F778" s="459">
        <v>76.5</v>
      </c>
      <c r="G778" s="459">
        <v>18</v>
      </c>
      <c r="H778" s="459" t="s">
        <v>1569</v>
      </c>
      <c r="I778" s="459">
        <v>11</v>
      </c>
      <c r="J778" s="459" t="b">
        <v>1</v>
      </c>
      <c r="K778" s="459" t="b">
        <v>0</v>
      </c>
      <c r="L778" s="17"/>
      <c r="M778" s="17"/>
      <c r="R778" s="459">
        <v>405.75</v>
      </c>
      <c r="S778" s="459">
        <v>271.5</v>
      </c>
      <c r="T778" s="459">
        <v>76.5</v>
      </c>
      <c r="U778" s="459">
        <v>18</v>
      </c>
      <c r="V778" s="459" t="s">
        <v>1569</v>
      </c>
    </row>
    <row r="779" spans="1:22" s="459" customFormat="1">
      <c r="C779" s="459" t="s">
        <v>1389</v>
      </c>
      <c r="D779" s="459">
        <v>396</v>
      </c>
      <c r="E779" s="459">
        <v>254.25</v>
      </c>
      <c r="F779" s="459">
        <v>90</v>
      </c>
      <c r="G779" s="459">
        <v>17.25</v>
      </c>
      <c r="H779" s="459" t="s">
        <v>1569</v>
      </c>
      <c r="I779" s="459">
        <v>11</v>
      </c>
      <c r="J779" s="459" t="b">
        <v>1</v>
      </c>
      <c r="K779" s="459" t="b">
        <v>0</v>
      </c>
      <c r="L779" s="17"/>
      <c r="M779" s="17"/>
      <c r="R779" s="459">
        <v>396</v>
      </c>
      <c r="S779" s="459">
        <v>254.25</v>
      </c>
      <c r="T779" s="459">
        <v>90</v>
      </c>
      <c r="U779" s="459">
        <v>17.25</v>
      </c>
      <c r="V779" s="459" t="s">
        <v>1569</v>
      </c>
    </row>
    <row r="780" spans="1:22" s="459" customFormat="1">
      <c r="C780" s="459" t="s">
        <v>109</v>
      </c>
      <c r="D780" s="459">
        <v>169.5</v>
      </c>
      <c r="E780" s="459">
        <v>99.75</v>
      </c>
      <c r="F780" s="459">
        <v>38.25</v>
      </c>
      <c r="G780" s="459">
        <v>31.5</v>
      </c>
      <c r="H780" s="459" t="s">
        <v>1569</v>
      </c>
      <c r="I780" s="459">
        <v>10</v>
      </c>
      <c r="J780" s="459" t="b">
        <v>0</v>
      </c>
      <c r="K780" s="459" t="b">
        <v>0</v>
      </c>
      <c r="L780" s="17"/>
      <c r="M780" s="17"/>
      <c r="R780" s="459">
        <v>169.5</v>
      </c>
      <c r="S780" s="459">
        <v>99.75</v>
      </c>
      <c r="T780" s="459">
        <v>38.25</v>
      </c>
      <c r="U780" s="459">
        <v>31.5</v>
      </c>
      <c r="V780" s="459" t="s">
        <v>1569</v>
      </c>
    </row>
    <row r="781" spans="1:22" s="459" customFormat="1">
      <c r="C781" s="459" t="s">
        <v>110</v>
      </c>
      <c r="D781" s="459">
        <v>211.5</v>
      </c>
      <c r="E781" s="459">
        <v>102.75</v>
      </c>
      <c r="F781" s="459">
        <v>43.5</v>
      </c>
      <c r="G781" s="459">
        <v>27.75</v>
      </c>
      <c r="H781" s="459" t="s">
        <v>1569</v>
      </c>
      <c r="I781" s="459">
        <v>10</v>
      </c>
      <c r="J781" s="459" t="b">
        <v>0</v>
      </c>
      <c r="K781" s="459" t="b">
        <v>0</v>
      </c>
      <c r="L781" s="17"/>
      <c r="M781" s="17"/>
      <c r="R781" s="459">
        <v>211.5</v>
      </c>
      <c r="S781" s="459">
        <v>102.75</v>
      </c>
      <c r="T781" s="459">
        <v>43.5</v>
      </c>
      <c r="U781" s="459">
        <v>27.75</v>
      </c>
      <c r="V781" s="459" t="s">
        <v>1569</v>
      </c>
    </row>
    <row r="782" spans="1:22" s="459" customFormat="1">
      <c r="A782" s="459" t="s">
        <v>779</v>
      </c>
      <c r="B782" s="459">
        <v>61</v>
      </c>
      <c r="C782" s="459" t="s">
        <v>780</v>
      </c>
      <c r="D782" s="459">
        <v>147</v>
      </c>
      <c r="E782" s="459">
        <v>10.5</v>
      </c>
      <c r="F782" s="459">
        <v>362.25</v>
      </c>
      <c r="G782" s="459">
        <v>330.75</v>
      </c>
      <c r="L782" s="17"/>
      <c r="M782" s="17"/>
      <c r="R782" s="459">
        <v>147</v>
      </c>
      <c r="S782" s="459">
        <v>10.5</v>
      </c>
      <c r="T782" s="459">
        <v>362.25</v>
      </c>
      <c r="U782" s="459">
        <v>330.75</v>
      </c>
    </row>
    <row r="783" spans="1:22" s="459" customFormat="1">
      <c r="C783" s="459" t="s">
        <v>92</v>
      </c>
      <c r="D783" s="459">
        <v>435</v>
      </c>
      <c r="E783" s="459">
        <v>75</v>
      </c>
      <c r="F783" s="459">
        <v>65.25</v>
      </c>
      <c r="G783" s="459">
        <v>20.25</v>
      </c>
      <c r="L783" s="17"/>
      <c r="M783" s="17"/>
      <c r="R783" s="459">
        <v>435</v>
      </c>
      <c r="S783" s="459">
        <v>75</v>
      </c>
      <c r="T783" s="459">
        <v>65.25</v>
      </c>
      <c r="U783" s="459">
        <v>20.25</v>
      </c>
    </row>
    <row r="784" spans="1:22" s="459" customFormat="1">
      <c r="C784" s="459" t="s">
        <v>1446</v>
      </c>
      <c r="D784" s="459">
        <v>452.25</v>
      </c>
      <c r="E784" s="459">
        <v>317.25</v>
      </c>
      <c r="F784" s="459">
        <v>52.5</v>
      </c>
      <c r="G784" s="459">
        <v>21</v>
      </c>
      <c r="L784" s="17"/>
      <c r="M784" s="17"/>
      <c r="R784" s="459">
        <v>452.25</v>
      </c>
      <c r="S784" s="459">
        <v>317.25</v>
      </c>
      <c r="T784" s="459">
        <v>52.5</v>
      </c>
      <c r="U784" s="459">
        <v>21</v>
      </c>
    </row>
    <row r="785" spans="3:21" s="459" customFormat="1">
      <c r="C785" s="459" t="s">
        <v>61</v>
      </c>
      <c r="D785" s="459">
        <v>384.75</v>
      </c>
      <c r="E785" s="459">
        <v>50.25</v>
      </c>
      <c r="F785" s="459">
        <v>114.75</v>
      </c>
      <c r="G785" s="459">
        <v>20.25</v>
      </c>
      <c r="L785" s="17"/>
      <c r="M785" s="17"/>
      <c r="R785" s="459">
        <v>384.75</v>
      </c>
      <c r="S785" s="459">
        <v>50.25</v>
      </c>
      <c r="T785" s="459">
        <v>114.75</v>
      </c>
      <c r="U785" s="459">
        <v>20.25</v>
      </c>
    </row>
    <row r="786" spans="3:21" s="459" customFormat="1">
      <c r="C786" s="459" t="s">
        <v>2038</v>
      </c>
      <c r="D786" s="459">
        <v>435</v>
      </c>
      <c r="E786" s="459">
        <v>24.75</v>
      </c>
      <c r="F786" s="459">
        <v>65.25</v>
      </c>
      <c r="G786" s="459">
        <v>20.25</v>
      </c>
      <c r="L786" s="17"/>
      <c r="M786" s="17"/>
      <c r="R786" s="459">
        <v>435</v>
      </c>
      <c r="S786" s="459">
        <v>24.75</v>
      </c>
      <c r="T786" s="459">
        <v>65.25</v>
      </c>
      <c r="U786" s="459">
        <v>20.25</v>
      </c>
    </row>
    <row r="787" spans="3:21" s="459" customFormat="1">
      <c r="C787" s="459" t="s">
        <v>2027</v>
      </c>
      <c r="D787" s="459">
        <v>297.75</v>
      </c>
      <c r="E787" s="459">
        <v>321</v>
      </c>
      <c r="F787" s="459">
        <v>144</v>
      </c>
      <c r="G787" s="459">
        <v>17.25</v>
      </c>
      <c r="L787" s="17"/>
      <c r="M787" s="17"/>
      <c r="R787" s="459">
        <v>297.75</v>
      </c>
      <c r="S787" s="459">
        <v>321</v>
      </c>
      <c r="T787" s="459">
        <v>144</v>
      </c>
      <c r="U787" s="459">
        <v>17.25</v>
      </c>
    </row>
    <row r="788" spans="3:21" s="459" customFormat="1">
      <c r="C788" s="459" t="s">
        <v>2026</v>
      </c>
      <c r="D788" s="459">
        <v>150.75</v>
      </c>
      <c r="E788" s="459">
        <v>320.25</v>
      </c>
      <c r="F788" s="459">
        <v>141.75</v>
      </c>
      <c r="G788" s="459">
        <v>17.25</v>
      </c>
      <c r="L788" s="17"/>
      <c r="M788" s="17"/>
      <c r="R788" s="459">
        <v>150.75</v>
      </c>
      <c r="S788" s="459">
        <v>320.25</v>
      </c>
      <c r="T788" s="459">
        <v>141.75</v>
      </c>
      <c r="U788" s="459">
        <v>17.25</v>
      </c>
    </row>
    <row r="789" spans="3:21" s="459" customFormat="1">
      <c r="C789" s="459" t="s">
        <v>1430</v>
      </c>
      <c r="D789" s="459">
        <v>297.75</v>
      </c>
      <c r="E789" s="459">
        <v>304.5</v>
      </c>
      <c r="F789" s="459">
        <v>153.75</v>
      </c>
      <c r="G789" s="459">
        <v>17.25</v>
      </c>
      <c r="L789" s="17"/>
      <c r="M789" s="17"/>
      <c r="R789" s="459">
        <v>297.75</v>
      </c>
      <c r="S789" s="459">
        <v>304.5</v>
      </c>
      <c r="T789" s="459">
        <v>153.75</v>
      </c>
      <c r="U789" s="459">
        <v>17.25</v>
      </c>
    </row>
    <row r="790" spans="3:21" s="459" customFormat="1">
      <c r="C790" s="459" t="s">
        <v>1429</v>
      </c>
      <c r="D790" s="459">
        <v>150.75</v>
      </c>
      <c r="E790" s="459">
        <v>304.5</v>
      </c>
      <c r="F790" s="459">
        <v>140</v>
      </c>
      <c r="G790" s="459">
        <v>17.25</v>
      </c>
      <c r="L790" s="17"/>
      <c r="M790" s="17"/>
      <c r="R790" s="459">
        <v>150.75</v>
      </c>
      <c r="S790" s="459">
        <v>304.5</v>
      </c>
      <c r="T790" s="459">
        <v>140</v>
      </c>
      <c r="U790" s="459">
        <v>17.25</v>
      </c>
    </row>
    <row r="791" spans="3:21" s="459" customFormat="1">
      <c r="C791" s="459" t="s">
        <v>382</v>
      </c>
      <c r="D791" s="459">
        <v>159.75</v>
      </c>
      <c r="E791" s="459">
        <v>30</v>
      </c>
      <c r="F791" s="459">
        <v>18.75</v>
      </c>
      <c r="G791" s="459">
        <v>17.25</v>
      </c>
      <c r="L791" s="17"/>
      <c r="M791" s="17"/>
      <c r="R791" s="459">
        <v>159.75</v>
      </c>
      <c r="S791" s="459">
        <v>30</v>
      </c>
      <c r="T791" s="459">
        <v>18.75</v>
      </c>
      <c r="U791" s="459">
        <v>17.25</v>
      </c>
    </row>
    <row r="792" spans="3:21" s="459" customFormat="1">
      <c r="C792" s="459" t="s">
        <v>385</v>
      </c>
      <c r="D792" s="459">
        <v>212.25</v>
      </c>
      <c r="E792" s="459">
        <v>131.25</v>
      </c>
      <c r="F792" s="459">
        <v>39.75</v>
      </c>
      <c r="G792" s="459">
        <v>15.75</v>
      </c>
      <c r="L792" s="17"/>
      <c r="M792" s="17"/>
      <c r="R792" s="459">
        <v>212.25</v>
      </c>
      <c r="S792" s="459">
        <v>131.25</v>
      </c>
      <c r="T792" s="459">
        <v>39.75</v>
      </c>
      <c r="U792" s="459">
        <v>15.75</v>
      </c>
    </row>
    <row r="793" spans="3:21" s="459" customFormat="1">
      <c r="C793" s="459" t="s">
        <v>386</v>
      </c>
      <c r="D793" s="459">
        <v>212.25</v>
      </c>
      <c r="E793" s="459">
        <v>147.75</v>
      </c>
      <c r="F793" s="459">
        <v>39.75</v>
      </c>
      <c r="G793" s="459">
        <v>15.75</v>
      </c>
      <c r="L793" s="17"/>
      <c r="M793" s="17"/>
      <c r="R793" s="459">
        <v>212.25</v>
      </c>
      <c r="S793" s="459">
        <v>147.75</v>
      </c>
      <c r="T793" s="459">
        <v>39.75</v>
      </c>
      <c r="U793" s="459">
        <v>15.75</v>
      </c>
    </row>
    <row r="794" spans="3:21" s="459" customFormat="1">
      <c r="C794" s="459" t="s">
        <v>387</v>
      </c>
      <c r="D794" s="459">
        <v>212.25</v>
      </c>
      <c r="E794" s="459">
        <v>166.5</v>
      </c>
      <c r="F794" s="459">
        <v>39.75</v>
      </c>
      <c r="G794" s="459">
        <v>15.75</v>
      </c>
      <c r="L794" s="17"/>
      <c r="M794" s="17"/>
      <c r="R794" s="459">
        <v>212.25</v>
      </c>
      <c r="S794" s="459">
        <v>166.5</v>
      </c>
      <c r="T794" s="459">
        <v>39.75</v>
      </c>
      <c r="U794" s="459">
        <v>15.75</v>
      </c>
    </row>
    <row r="795" spans="3:21" s="459" customFormat="1">
      <c r="C795" s="459" t="s">
        <v>501</v>
      </c>
      <c r="D795" s="459">
        <v>212.25</v>
      </c>
      <c r="E795" s="459">
        <v>184.5</v>
      </c>
      <c r="F795" s="459">
        <v>39.75</v>
      </c>
      <c r="G795" s="459">
        <v>15.75</v>
      </c>
      <c r="L795" s="17"/>
      <c r="M795" s="17"/>
      <c r="R795" s="459">
        <v>212.25</v>
      </c>
      <c r="S795" s="459">
        <v>184.5</v>
      </c>
      <c r="T795" s="459">
        <v>39.75</v>
      </c>
      <c r="U795" s="459">
        <v>15.75</v>
      </c>
    </row>
    <row r="796" spans="3:21" s="459" customFormat="1">
      <c r="C796" s="459" t="s">
        <v>637</v>
      </c>
      <c r="D796" s="459">
        <v>212.25</v>
      </c>
      <c r="E796" s="459">
        <v>201.75</v>
      </c>
      <c r="F796" s="459">
        <v>39.75</v>
      </c>
      <c r="G796" s="459">
        <v>15.75</v>
      </c>
      <c r="L796" s="17"/>
      <c r="M796" s="17"/>
      <c r="R796" s="459">
        <v>212.25</v>
      </c>
      <c r="S796" s="459">
        <v>201.75</v>
      </c>
      <c r="T796" s="459">
        <v>39.75</v>
      </c>
      <c r="U796" s="459">
        <v>15.75</v>
      </c>
    </row>
    <row r="797" spans="3:21" s="459" customFormat="1">
      <c r="C797" s="459" t="s">
        <v>638</v>
      </c>
      <c r="D797" s="459">
        <v>212.25</v>
      </c>
      <c r="E797" s="459">
        <v>219</v>
      </c>
      <c r="F797" s="459">
        <v>39.75</v>
      </c>
      <c r="G797" s="459">
        <v>15.75</v>
      </c>
      <c r="L797" s="17"/>
      <c r="M797" s="17"/>
      <c r="R797" s="459">
        <v>212.25</v>
      </c>
      <c r="S797" s="459">
        <v>219</v>
      </c>
      <c r="T797" s="459">
        <v>39.75</v>
      </c>
      <c r="U797" s="459">
        <v>15.75</v>
      </c>
    </row>
    <row r="798" spans="3:21" s="459" customFormat="1">
      <c r="C798" s="459" t="s">
        <v>2039</v>
      </c>
      <c r="D798" s="459">
        <v>166.5</v>
      </c>
      <c r="E798" s="459">
        <v>131.25</v>
      </c>
      <c r="F798" s="459">
        <v>42</v>
      </c>
      <c r="G798" s="459">
        <v>15.75</v>
      </c>
      <c r="L798" s="17"/>
      <c r="M798" s="17"/>
      <c r="R798" s="459">
        <v>166.5</v>
      </c>
      <c r="S798" s="459">
        <v>131.25</v>
      </c>
      <c r="T798" s="459">
        <v>42</v>
      </c>
      <c r="U798" s="459">
        <v>15.75</v>
      </c>
    </row>
    <row r="799" spans="3:21" s="459" customFormat="1">
      <c r="C799" s="459" t="s">
        <v>2047</v>
      </c>
      <c r="D799" s="459">
        <v>166.5</v>
      </c>
      <c r="E799" s="459">
        <v>147.75</v>
      </c>
      <c r="F799" s="459">
        <v>42</v>
      </c>
      <c r="G799" s="459">
        <v>15.75</v>
      </c>
      <c r="L799" s="17"/>
      <c r="M799" s="17"/>
      <c r="R799" s="459">
        <v>166.5</v>
      </c>
      <c r="S799" s="459">
        <v>147.75</v>
      </c>
      <c r="T799" s="459">
        <v>42</v>
      </c>
      <c r="U799" s="459">
        <v>15.75</v>
      </c>
    </row>
    <row r="800" spans="3:21" s="459" customFormat="1">
      <c r="C800" s="459" t="s">
        <v>794</v>
      </c>
      <c r="D800" s="459">
        <v>166.5</v>
      </c>
      <c r="E800" s="459">
        <v>166.5</v>
      </c>
      <c r="F800" s="459">
        <v>42</v>
      </c>
      <c r="G800" s="459">
        <v>15.75</v>
      </c>
      <c r="L800" s="17"/>
      <c r="M800" s="17"/>
      <c r="R800" s="459">
        <v>166.5</v>
      </c>
      <c r="S800" s="459">
        <v>166.5</v>
      </c>
      <c r="T800" s="459">
        <v>42</v>
      </c>
      <c r="U800" s="459">
        <v>15.75</v>
      </c>
    </row>
    <row r="801" spans="3:21" s="459" customFormat="1">
      <c r="C801" s="459" t="s">
        <v>990</v>
      </c>
      <c r="D801" s="459">
        <v>166.5</v>
      </c>
      <c r="E801" s="459">
        <v>184.5</v>
      </c>
      <c r="F801" s="459">
        <v>42</v>
      </c>
      <c r="G801" s="459">
        <v>15.75</v>
      </c>
      <c r="L801" s="17"/>
      <c r="M801" s="17"/>
      <c r="R801" s="459">
        <v>166.5</v>
      </c>
      <c r="S801" s="459">
        <v>184.5</v>
      </c>
      <c r="T801" s="459">
        <v>42</v>
      </c>
      <c r="U801" s="459">
        <v>15.75</v>
      </c>
    </row>
    <row r="802" spans="3:21" s="459" customFormat="1">
      <c r="C802" s="459" t="s">
        <v>1286</v>
      </c>
      <c r="D802" s="459">
        <v>166.5</v>
      </c>
      <c r="E802" s="459">
        <v>201.75</v>
      </c>
      <c r="F802" s="459">
        <v>42</v>
      </c>
      <c r="G802" s="459">
        <v>15.75</v>
      </c>
      <c r="L802" s="17"/>
      <c r="M802" s="17"/>
      <c r="R802" s="459">
        <v>166.5</v>
      </c>
      <c r="S802" s="459">
        <v>201.75</v>
      </c>
      <c r="T802" s="459">
        <v>42</v>
      </c>
      <c r="U802" s="459">
        <v>15.75</v>
      </c>
    </row>
    <row r="803" spans="3:21" s="459" customFormat="1">
      <c r="C803" s="459" t="s">
        <v>1288</v>
      </c>
      <c r="D803" s="459">
        <v>166.5</v>
      </c>
      <c r="E803" s="459">
        <v>219</v>
      </c>
      <c r="F803" s="459">
        <v>42</v>
      </c>
      <c r="G803" s="459">
        <v>15.75</v>
      </c>
      <c r="L803" s="17"/>
      <c r="M803" s="17"/>
      <c r="R803" s="459">
        <v>166.5</v>
      </c>
      <c r="S803" s="459">
        <v>219</v>
      </c>
      <c r="T803" s="459">
        <v>42</v>
      </c>
      <c r="U803" s="459">
        <v>15.75</v>
      </c>
    </row>
    <row r="804" spans="3:21" s="459" customFormat="1">
      <c r="C804" s="459" t="s">
        <v>994</v>
      </c>
      <c r="D804" s="459">
        <v>219.75</v>
      </c>
      <c r="E804" s="459">
        <v>249</v>
      </c>
      <c r="F804" s="459">
        <v>69</v>
      </c>
      <c r="G804" s="459">
        <v>47.25</v>
      </c>
      <c r="L804" s="17"/>
      <c r="M804" s="17"/>
      <c r="R804" s="459">
        <v>219.75</v>
      </c>
      <c r="S804" s="459">
        <v>249</v>
      </c>
      <c r="T804" s="459">
        <v>69</v>
      </c>
      <c r="U804" s="459">
        <v>47.25</v>
      </c>
    </row>
    <row r="805" spans="3:21" s="459" customFormat="1">
      <c r="C805" s="459" t="s">
        <v>381</v>
      </c>
      <c r="D805" s="459">
        <v>152.25</v>
      </c>
      <c r="E805" s="459">
        <v>26.25</v>
      </c>
      <c r="F805" s="459">
        <v>168</v>
      </c>
      <c r="G805" s="459">
        <v>66</v>
      </c>
      <c r="L805" s="17"/>
      <c r="M805" s="17"/>
      <c r="R805" s="459">
        <v>152.25</v>
      </c>
      <c r="S805" s="459">
        <v>26.25</v>
      </c>
      <c r="T805" s="459">
        <v>168</v>
      </c>
      <c r="U805" s="459">
        <v>66</v>
      </c>
    </row>
    <row r="806" spans="3:21" s="459" customFormat="1">
      <c r="C806" s="459" t="s">
        <v>1391</v>
      </c>
      <c r="D806" s="459">
        <v>152.25</v>
      </c>
      <c r="E806" s="459">
        <v>249</v>
      </c>
      <c r="F806" s="459">
        <v>68.25</v>
      </c>
      <c r="G806" s="459">
        <v>47.25</v>
      </c>
      <c r="L806" s="17"/>
      <c r="M806" s="17"/>
      <c r="R806" s="459">
        <v>152.25</v>
      </c>
      <c r="S806" s="459">
        <v>249</v>
      </c>
      <c r="T806" s="459">
        <v>68.25</v>
      </c>
      <c r="U806" s="459">
        <v>47.25</v>
      </c>
    </row>
    <row r="807" spans="3:21" s="459" customFormat="1">
      <c r="C807" s="459" t="s">
        <v>1428</v>
      </c>
      <c r="D807" s="459">
        <v>393.75</v>
      </c>
      <c r="E807" s="459">
        <v>249.75</v>
      </c>
      <c r="F807" s="459">
        <v>97.5</v>
      </c>
      <c r="G807" s="459">
        <v>47.25</v>
      </c>
      <c r="L807" s="17"/>
      <c r="M807" s="17"/>
      <c r="R807" s="459">
        <v>393.75</v>
      </c>
      <c r="S807" s="459">
        <v>249.75</v>
      </c>
      <c r="T807" s="459">
        <v>97.5</v>
      </c>
      <c r="U807" s="459">
        <v>47.25</v>
      </c>
    </row>
    <row r="808" spans="3:21" s="459" customFormat="1">
      <c r="C808" s="459" t="s">
        <v>1393</v>
      </c>
      <c r="D808" s="459">
        <v>294</v>
      </c>
      <c r="E808" s="459">
        <v>249.75</v>
      </c>
      <c r="F808" s="459">
        <v>94.5</v>
      </c>
      <c r="G808" s="459">
        <v>47.25</v>
      </c>
      <c r="L808" s="17"/>
      <c r="M808" s="17"/>
      <c r="R808" s="459">
        <v>294</v>
      </c>
      <c r="S808" s="459">
        <v>249.75</v>
      </c>
      <c r="T808" s="459">
        <v>94.5</v>
      </c>
      <c r="U808" s="459">
        <v>47.25</v>
      </c>
    </row>
    <row r="809" spans="3:21" s="459" customFormat="1">
      <c r="C809" s="459" t="s">
        <v>1290</v>
      </c>
      <c r="D809" s="459">
        <v>268.5</v>
      </c>
      <c r="E809" s="459">
        <v>133.5</v>
      </c>
      <c r="F809" s="459">
        <v>47.25</v>
      </c>
      <c r="G809" s="459">
        <v>15.75</v>
      </c>
      <c r="L809" s="17"/>
      <c r="M809" s="17"/>
      <c r="R809" s="459">
        <v>268.5</v>
      </c>
      <c r="S809" s="459">
        <v>133.5</v>
      </c>
      <c r="T809" s="459">
        <v>47.25</v>
      </c>
      <c r="U809" s="459">
        <v>15.75</v>
      </c>
    </row>
    <row r="810" spans="3:21" s="459" customFormat="1">
      <c r="C810" s="459" t="s">
        <v>227</v>
      </c>
      <c r="D810" s="459">
        <v>268.5</v>
      </c>
      <c r="E810" s="459">
        <v>150</v>
      </c>
      <c r="F810" s="459">
        <v>47.25</v>
      </c>
      <c r="G810" s="459">
        <v>15.75</v>
      </c>
      <c r="L810" s="17"/>
      <c r="M810" s="17"/>
      <c r="R810" s="459">
        <v>268.5</v>
      </c>
      <c r="S810" s="459">
        <v>150</v>
      </c>
      <c r="T810" s="459">
        <v>47.25</v>
      </c>
      <c r="U810" s="459">
        <v>15.75</v>
      </c>
    </row>
    <row r="811" spans="3:21" s="459" customFormat="1">
      <c r="C811" s="459" t="s">
        <v>230</v>
      </c>
      <c r="D811" s="459">
        <v>268.5</v>
      </c>
      <c r="E811" s="459">
        <v>168</v>
      </c>
      <c r="F811" s="459">
        <v>47.25</v>
      </c>
      <c r="G811" s="459">
        <v>15.75</v>
      </c>
      <c r="L811" s="17"/>
      <c r="M811" s="17"/>
      <c r="R811" s="459">
        <v>268.5</v>
      </c>
      <c r="S811" s="459">
        <v>168</v>
      </c>
      <c r="T811" s="459">
        <v>47.25</v>
      </c>
      <c r="U811" s="459">
        <v>15.75</v>
      </c>
    </row>
    <row r="812" spans="3:21" s="459" customFormat="1">
      <c r="C812" s="459" t="s">
        <v>232</v>
      </c>
      <c r="D812" s="459">
        <v>268.5</v>
      </c>
      <c r="E812" s="459">
        <v>186</v>
      </c>
      <c r="F812" s="459">
        <v>47.25</v>
      </c>
      <c r="G812" s="459">
        <v>15.75</v>
      </c>
      <c r="L812" s="17"/>
      <c r="M812" s="17"/>
      <c r="R812" s="459">
        <v>268.5</v>
      </c>
      <c r="S812" s="459">
        <v>186</v>
      </c>
      <c r="T812" s="459">
        <v>47.25</v>
      </c>
      <c r="U812" s="459">
        <v>15.75</v>
      </c>
    </row>
    <row r="813" spans="3:21" s="459" customFormat="1">
      <c r="C813" s="459" t="s">
        <v>235</v>
      </c>
      <c r="D813" s="459">
        <v>268.5</v>
      </c>
      <c r="E813" s="459">
        <v>203.25</v>
      </c>
      <c r="F813" s="459">
        <v>47.25</v>
      </c>
      <c r="G813" s="459">
        <v>15.75</v>
      </c>
      <c r="L813" s="17"/>
      <c r="M813" s="17"/>
      <c r="R813" s="459">
        <v>268.5</v>
      </c>
      <c r="S813" s="459">
        <v>203.25</v>
      </c>
      <c r="T813" s="459">
        <v>47.25</v>
      </c>
      <c r="U813" s="459">
        <v>15.75</v>
      </c>
    </row>
    <row r="814" spans="3:21" s="459" customFormat="1">
      <c r="C814" s="459" t="s">
        <v>1109</v>
      </c>
      <c r="D814" s="459">
        <v>268.5</v>
      </c>
      <c r="E814" s="459">
        <v>221.25</v>
      </c>
      <c r="F814" s="459">
        <v>47.25</v>
      </c>
      <c r="G814" s="459">
        <v>15.75</v>
      </c>
      <c r="L814" s="17"/>
      <c r="M814" s="17"/>
      <c r="R814" s="459">
        <v>268.5</v>
      </c>
      <c r="S814" s="459">
        <v>221.25</v>
      </c>
      <c r="T814" s="459">
        <v>47.25</v>
      </c>
      <c r="U814" s="459">
        <v>15.75</v>
      </c>
    </row>
    <row r="815" spans="3:21" s="459" customFormat="1">
      <c r="C815" s="459" t="s">
        <v>1616</v>
      </c>
      <c r="D815" s="459">
        <v>323.25</v>
      </c>
      <c r="E815" s="459">
        <v>133.5</v>
      </c>
      <c r="F815" s="459">
        <v>36.75</v>
      </c>
      <c r="G815" s="459">
        <v>13.5</v>
      </c>
      <c r="L815" s="17"/>
      <c r="M815" s="17"/>
      <c r="R815" s="459">
        <v>323.25</v>
      </c>
      <c r="S815" s="459">
        <v>133.5</v>
      </c>
      <c r="T815" s="459">
        <v>36.75</v>
      </c>
      <c r="U815" s="459">
        <v>13.5</v>
      </c>
    </row>
    <row r="816" spans="3:21" s="459" customFormat="1">
      <c r="C816" s="459" t="s">
        <v>1661</v>
      </c>
      <c r="D816" s="459">
        <v>323.25</v>
      </c>
      <c r="E816" s="459">
        <v>150</v>
      </c>
      <c r="F816" s="459">
        <v>36.75</v>
      </c>
      <c r="G816" s="459">
        <v>13.5</v>
      </c>
      <c r="L816" s="17"/>
      <c r="M816" s="17"/>
      <c r="R816" s="459">
        <v>323.25</v>
      </c>
      <c r="S816" s="459">
        <v>150</v>
      </c>
      <c r="T816" s="459">
        <v>36.75</v>
      </c>
      <c r="U816" s="459">
        <v>13.5</v>
      </c>
    </row>
    <row r="817" spans="3:21" s="459" customFormat="1">
      <c r="C817" s="459" t="s">
        <v>2151</v>
      </c>
      <c r="D817" s="459">
        <v>323.25</v>
      </c>
      <c r="E817" s="459">
        <v>168</v>
      </c>
      <c r="F817" s="459">
        <v>36.75</v>
      </c>
      <c r="G817" s="459">
        <v>13.5</v>
      </c>
      <c r="L817" s="17"/>
      <c r="M817" s="17"/>
      <c r="R817" s="459">
        <v>323.25</v>
      </c>
      <c r="S817" s="459">
        <v>168</v>
      </c>
      <c r="T817" s="459">
        <v>36.75</v>
      </c>
      <c r="U817" s="459">
        <v>13.5</v>
      </c>
    </row>
    <row r="818" spans="3:21" s="459" customFormat="1">
      <c r="C818" s="459" t="s">
        <v>1326</v>
      </c>
      <c r="D818" s="459">
        <v>323.25</v>
      </c>
      <c r="E818" s="459">
        <v>186</v>
      </c>
      <c r="F818" s="459">
        <v>36.75</v>
      </c>
      <c r="G818" s="459">
        <v>13.5</v>
      </c>
      <c r="L818" s="17"/>
      <c r="M818" s="17"/>
      <c r="R818" s="459">
        <v>323.25</v>
      </c>
      <c r="S818" s="459">
        <v>186</v>
      </c>
      <c r="T818" s="459">
        <v>36.75</v>
      </c>
      <c r="U818" s="459">
        <v>13.5</v>
      </c>
    </row>
    <row r="819" spans="3:21" s="459" customFormat="1">
      <c r="C819" s="459" t="s">
        <v>1328</v>
      </c>
      <c r="D819" s="459">
        <v>323.25</v>
      </c>
      <c r="E819" s="459">
        <v>203.25</v>
      </c>
      <c r="F819" s="459">
        <v>36.75</v>
      </c>
      <c r="G819" s="459">
        <v>14.25</v>
      </c>
      <c r="L819" s="17"/>
      <c r="M819" s="17"/>
      <c r="R819" s="459">
        <v>323.25</v>
      </c>
      <c r="S819" s="459">
        <v>203.25</v>
      </c>
      <c r="T819" s="459">
        <v>36.75</v>
      </c>
      <c r="U819" s="459">
        <v>14.25</v>
      </c>
    </row>
    <row r="820" spans="3:21" s="459" customFormat="1">
      <c r="C820" s="459" t="s">
        <v>2101</v>
      </c>
      <c r="D820" s="459">
        <v>323.25</v>
      </c>
      <c r="E820" s="459">
        <v>221.25</v>
      </c>
      <c r="F820" s="459">
        <v>36.75</v>
      </c>
      <c r="G820" s="459">
        <v>13.5</v>
      </c>
      <c r="L820" s="17"/>
      <c r="M820" s="17"/>
      <c r="R820" s="459">
        <v>323.25</v>
      </c>
      <c r="S820" s="459">
        <v>221.25</v>
      </c>
      <c r="T820" s="459">
        <v>36.75</v>
      </c>
      <c r="U820" s="459">
        <v>13.5</v>
      </c>
    </row>
    <row r="821" spans="3:21" s="459" customFormat="1">
      <c r="C821" s="459" t="s">
        <v>383</v>
      </c>
      <c r="D821" s="459">
        <v>194.25</v>
      </c>
      <c r="E821" s="459">
        <v>32.25</v>
      </c>
      <c r="F821" s="459">
        <v>77.25</v>
      </c>
      <c r="G821" s="459">
        <v>18.75</v>
      </c>
      <c r="L821" s="17"/>
      <c r="M821" s="17"/>
      <c r="R821" s="459">
        <v>194.25</v>
      </c>
      <c r="S821" s="459">
        <v>32.25</v>
      </c>
      <c r="T821" s="459">
        <v>77.25</v>
      </c>
      <c r="U821" s="459">
        <v>18.75</v>
      </c>
    </row>
    <row r="822" spans="3:21" s="459" customFormat="1">
      <c r="C822" s="459" t="s">
        <v>1617</v>
      </c>
      <c r="D822" s="459">
        <v>379.5</v>
      </c>
      <c r="E822" s="459">
        <v>133.5</v>
      </c>
      <c r="F822" s="459">
        <v>36.75</v>
      </c>
      <c r="G822" s="459">
        <v>13.5</v>
      </c>
      <c r="L822" s="17"/>
      <c r="M822" s="17"/>
      <c r="R822" s="459">
        <v>379.5</v>
      </c>
      <c r="S822" s="459">
        <v>133.5</v>
      </c>
      <c r="T822" s="459">
        <v>36.75</v>
      </c>
      <c r="U822" s="459">
        <v>13.5</v>
      </c>
    </row>
    <row r="823" spans="3:21" s="459" customFormat="1">
      <c r="C823" s="459" t="s">
        <v>1662</v>
      </c>
      <c r="D823" s="459">
        <v>379.5</v>
      </c>
      <c r="E823" s="459">
        <v>150</v>
      </c>
      <c r="F823" s="459">
        <v>36.75</v>
      </c>
      <c r="G823" s="459">
        <v>13.5</v>
      </c>
      <c r="L823" s="17"/>
      <c r="M823" s="17"/>
      <c r="R823" s="459">
        <v>379.5</v>
      </c>
      <c r="S823" s="459">
        <v>150</v>
      </c>
      <c r="T823" s="459">
        <v>36.75</v>
      </c>
      <c r="U823" s="459">
        <v>13.5</v>
      </c>
    </row>
    <row r="824" spans="3:21" s="459" customFormat="1">
      <c r="C824" s="459" t="s">
        <v>1427</v>
      </c>
      <c r="D824" s="459">
        <v>379.5</v>
      </c>
      <c r="E824" s="459">
        <v>166.5</v>
      </c>
      <c r="F824" s="459">
        <v>36.75</v>
      </c>
      <c r="G824" s="459">
        <v>14.25</v>
      </c>
      <c r="L824" s="17"/>
      <c r="M824" s="17"/>
      <c r="R824" s="459">
        <v>379.5</v>
      </c>
      <c r="S824" s="459">
        <v>166.5</v>
      </c>
      <c r="T824" s="459">
        <v>36.75</v>
      </c>
      <c r="U824" s="459">
        <v>14.25</v>
      </c>
    </row>
    <row r="825" spans="3:21" s="459" customFormat="1">
      <c r="C825" s="459" t="s">
        <v>1327</v>
      </c>
      <c r="D825" s="459">
        <v>379.5</v>
      </c>
      <c r="E825" s="459">
        <v>186</v>
      </c>
      <c r="F825" s="459">
        <v>36.75</v>
      </c>
      <c r="G825" s="459">
        <v>13.5</v>
      </c>
      <c r="L825" s="17"/>
      <c r="M825" s="17"/>
      <c r="R825" s="459">
        <v>379.5</v>
      </c>
      <c r="S825" s="459">
        <v>186</v>
      </c>
      <c r="T825" s="459">
        <v>36.75</v>
      </c>
      <c r="U825" s="459">
        <v>13.5</v>
      </c>
    </row>
    <row r="826" spans="3:21" s="459" customFormat="1">
      <c r="C826" s="459" t="s">
        <v>1329</v>
      </c>
      <c r="D826" s="459">
        <v>379.5</v>
      </c>
      <c r="E826" s="459">
        <v>203.25</v>
      </c>
      <c r="F826" s="459">
        <v>36.75</v>
      </c>
      <c r="G826" s="459">
        <v>14.25</v>
      </c>
      <c r="L826" s="17"/>
      <c r="M826" s="17"/>
      <c r="R826" s="459">
        <v>379.5</v>
      </c>
      <c r="S826" s="459">
        <v>203.25</v>
      </c>
      <c r="T826" s="459">
        <v>36.75</v>
      </c>
      <c r="U826" s="459">
        <v>14.25</v>
      </c>
    </row>
    <row r="827" spans="3:21" s="459" customFormat="1">
      <c r="C827" s="459" t="s">
        <v>2102</v>
      </c>
      <c r="D827" s="459">
        <v>379.5</v>
      </c>
      <c r="E827" s="459">
        <v>221.25</v>
      </c>
      <c r="F827" s="459">
        <v>36.75</v>
      </c>
      <c r="G827" s="459">
        <v>13.5</v>
      </c>
      <c r="L827" s="17"/>
      <c r="M827" s="17"/>
      <c r="R827" s="459">
        <v>379.5</v>
      </c>
      <c r="S827" s="459">
        <v>221.25</v>
      </c>
      <c r="T827" s="459">
        <v>36.75</v>
      </c>
      <c r="U827" s="459">
        <v>13.5</v>
      </c>
    </row>
    <row r="828" spans="3:21" s="459" customFormat="1">
      <c r="C828" s="459" t="s">
        <v>1941</v>
      </c>
      <c r="D828" s="459">
        <v>429</v>
      </c>
      <c r="E828" s="459">
        <v>133.5</v>
      </c>
      <c r="F828" s="459">
        <v>36.75</v>
      </c>
      <c r="G828" s="459">
        <v>13.5</v>
      </c>
      <c r="L828" s="17"/>
      <c r="M828" s="17"/>
      <c r="R828" s="459">
        <v>429</v>
      </c>
      <c r="S828" s="459">
        <v>133.5</v>
      </c>
      <c r="T828" s="459">
        <v>36.75</v>
      </c>
      <c r="U828" s="459">
        <v>13.5</v>
      </c>
    </row>
    <row r="829" spans="3:21" s="459" customFormat="1">
      <c r="C829" s="459" t="s">
        <v>1942</v>
      </c>
      <c r="D829" s="459">
        <v>429</v>
      </c>
      <c r="E829" s="459">
        <v>150</v>
      </c>
      <c r="F829" s="459">
        <v>36.75</v>
      </c>
      <c r="G829" s="459">
        <v>13.5</v>
      </c>
      <c r="L829" s="17"/>
      <c r="M829" s="17"/>
      <c r="R829" s="459">
        <v>429</v>
      </c>
      <c r="S829" s="459">
        <v>150</v>
      </c>
      <c r="T829" s="459">
        <v>36.75</v>
      </c>
      <c r="U829" s="459">
        <v>13.5</v>
      </c>
    </row>
    <row r="830" spans="3:21" s="459" customFormat="1">
      <c r="C830" s="459" t="s">
        <v>1850</v>
      </c>
      <c r="D830" s="459">
        <v>429</v>
      </c>
      <c r="E830" s="459">
        <v>168</v>
      </c>
      <c r="F830" s="459">
        <v>36.75</v>
      </c>
      <c r="G830" s="459">
        <v>13.5</v>
      </c>
      <c r="L830" s="17"/>
      <c r="M830" s="17"/>
      <c r="R830" s="459">
        <v>429</v>
      </c>
      <c r="S830" s="459">
        <v>168</v>
      </c>
      <c r="T830" s="459">
        <v>36.75</v>
      </c>
      <c r="U830" s="459">
        <v>13.5</v>
      </c>
    </row>
    <row r="831" spans="3:21" s="459" customFormat="1">
      <c r="C831" s="459" t="s">
        <v>1405</v>
      </c>
      <c r="D831" s="459">
        <v>429</v>
      </c>
      <c r="E831" s="459">
        <v>186</v>
      </c>
      <c r="F831" s="459">
        <v>36.75</v>
      </c>
      <c r="G831" s="459">
        <v>13.5</v>
      </c>
      <c r="L831" s="17"/>
      <c r="M831" s="17"/>
      <c r="R831" s="459">
        <v>429</v>
      </c>
      <c r="S831" s="459">
        <v>186</v>
      </c>
      <c r="T831" s="459">
        <v>36.75</v>
      </c>
      <c r="U831" s="459">
        <v>13.5</v>
      </c>
    </row>
    <row r="832" spans="3:21" s="459" customFormat="1">
      <c r="C832" s="459" t="s">
        <v>1406</v>
      </c>
      <c r="D832" s="459">
        <v>429</v>
      </c>
      <c r="E832" s="459">
        <v>203.25</v>
      </c>
      <c r="F832" s="459">
        <v>36.75</v>
      </c>
      <c r="G832" s="459">
        <v>14.25</v>
      </c>
      <c r="L832" s="17"/>
      <c r="M832" s="17"/>
      <c r="R832" s="459">
        <v>429</v>
      </c>
      <c r="S832" s="459">
        <v>203.25</v>
      </c>
      <c r="T832" s="459">
        <v>36.75</v>
      </c>
      <c r="U832" s="459">
        <v>14.25</v>
      </c>
    </row>
    <row r="833" spans="1:22" s="459" customFormat="1">
      <c r="C833" s="459" t="s">
        <v>1407</v>
      </c>
      <c r="D833" s="459">
        <v>429</v>
      </c>
      <c r="E833" s="459">
        <v>221.25</v>
      </c>
      <c r="F833" s="459">
        <v>36.75</v>
      </c>
      <c r="G833" s="459">
        <v>13.5</v>
      </c>
      <c r="L833" s="17"/>
      <c r="M833" s="17"/>
      <c r="R833" s="459">
        <v>429</v>
      </c>
      <c r="S833" s="459">
        <v>221.25</v>
      </c>
      <c r="T833" s="459">
        <v>36.75</v>
      </c>
      <c r="U833" s="459">
        <v>13.5</v>
      </c>
    </row>
    <row r="834" spans="1:22" s="459" customFormat="1">
      <c r="C834" s="459" t="s">
        <v>2053</v>
      </c>
      <c r="D834" s="459">
        <v>222.75</v>
      </c>
      <c r="E834" s="459">
        <v>257.25</v>
      </c>
      <c r="F834" s="459">
        <v>60</v>
      </c>
      <c r="G834" s="459">
        <v>17.25</v>
      </c>
      <c r="L834" s="17"/>
      <c r="M834" s="17"/>
      <c r="R834" s="459">
        <v>222.75</v>
      </c>
      <c r="S834" s="459">
        <v>257.25</v>
      </c>
      <c r="T834" s="459">
        <v>60</v>
      </c>
      <c r="U834" s="459">
        <v>17.25</v>
      </c>
    </row>
    <row r="835" spans="1:22" s="459" customFormat="1">
      <c r="C835" s="459" t="s">
        <v>1433</v>
      </c>
      <c r="D835" s="459">
        <v>158.25</v>
      </c>
      <c r="E835" s="459">
        <v>257.25</v>
      </c>
      <c r="F835" s="459">
        <v>54.75</v>
      </c>
      <c r="G835" s="459">
        <v>17.25</v>
      </c>
      <c r="L835" s="17"/>
      <c r="M835" s="17"/>
      <c r="R835" s="459">
        <v>158.25</v>
      </c>
      <c r="S835" s="459">
        <v>257.25</v>
      </c>
      <c r="T835" s="459">
        <v>54.75</v>
      </c>
      <c r="U835" s="459">
        <v>17.25</v>
      </c>
    </row>
    <row r="836" spans="1:22" s="459" customFormat="1">
      <c r="C836" s="459" t="s">
        <v>1392</v>
      </c>
      <c r="D836" s="459">
        <v>158.25</v>
      </c>
      <c r="E836" s="459">
        <v>275.25</v>
      </c>
      <c r="F836" s="459">
        <v>55.5</v>
      </c>
      <c r="G836" s="459">
        <v>17.25</v>
      </c>
      <c r="L836" s="17"/>
      <c r="M836" s="17"/>
      <c r="R836" s="459">
        <v>158.25</v>
      </c>
      <c r="S836" s="459">
        <v>275.25</v>
      </c>
      <c r="T836" s="459">
        <v>55.5</v>
      </c>
      <c r="U836" s="459">
        <v>17.25</v>
      </c>
    </row>
    <row r="837" spans="1:22" s="459" customFormat="1">
      <c r="C837" s="459" t="s">
        <v>1431</v>
      </c>
      <c r="D837" s="459">
        <v>156.75</v>
      </c>
      <c r="E837" s="459">
        <v>52.5</v>
      </c>
      <c r="F837" s="459">
        <v>152.25</v>
      </c>
      <c r="G837" s="459">
        <v>17.25</v>
      </c>
      <c r="L837" s="17"/>
      <c r="M837" s="17"/>
      <c r="R837" s="459">
        <v>156.75</v>
      </c>
      <c r="S837" s="459">
        <v>52.5</v>
      </c>
      <c r="T837" s="459">
        <v>152.25</v>
      </c>
      <c r="U837" s="459">
        <v>17.25</v>
      </c>
    </row>
    <row r="838" spans="1:22" s="459" customFormat="1">
      <c r="C838" s="459" t="s">
        <v>1432</v>
      </c>
      <c r="D838" s="459">
        <v>156.75</v>
      </c>
      <c r="E838" s="459">
        <v>70.5</v>
      </c>
      <c r="F838" s="459">
        <v>152.25</v>
      </c>
      <c r="G838" s="459">
        <v>17.25</v>
      </c>
      <c r="L838" s="17"/>
      <c r="M838" s="17"/>
      <c r="R838" s="459">
        <v>156.75</v>
      </c>
      <c r="S838" s="459">
        <v>70.5</v>
      </c>
      <c r="T838" s="459">
        <v>152.25</v>
      </c>
      <c r="U838" s="459">
        <v>17.25</v>
      </c>
    </row>
    <row r="839" spans="1:22" s="459" customFormat="1">
      <c r="C839" s="459" t="s">
        <v>1434</v>
      </c>
      <c r="D839" s="459">
        <v>304.5</v>
      </c>
      <c r="E839" s="459">
        <v>257.25</v>
      </c>
      <c r="F839" s="459">
        <v>60</v>
      </c>
      <c r="G839" s="459">
        <v>17.25</v>
      </c>
      <c r="L839" s="17"/>
      <c r="M839" s="17"/>
      <c r="R839" s="459">
        <v>304.5</v>
      </c>
      <c r="S839" s="459">
        <v>257.25</v>
      </c>
      <c r="T839" s="459">
        <v>60</v>
      </c>
      <c r="U839" s="459">
        <v>17.25</v>
      </c>
    </row>
    <row r="840" spans="1:22" s="459" customFormat="1">
      <c r="C840" s="459" t="s">
        <v>615</v>
      </c>
      <c r="D840" s="459">
        <v>304.5</v>
      </c>
      <c r="E840" s="459">
        <v>275.25</v>
      </c>
      <c r="F840" s="459">
        <v>56.25</v>
      </c>
      <c r="G840" s="459">
        <v>17.25</v>
      </c>
      <c r="L840" s="17"/>
      <c r="M840" s="17"/>
      <c r="R840" s="459">
        <v>304.5</v>
      </c>
      <c r="S840" s="459">
        <v>275.25</v>
      </c>
      <c r="T840" s="459">
        <v>56.25</v>
      </c>
      <c r="U840" s="459">
        <v>17.25</v>
      </c>
    </row>
    <row r="841" spans="1:22" s="459" customFormat="1">
      <c r="C841" s="459" t="s">
        <v>988</v>
      </c>
      <c r="D841" s="459">
        <v>222.75</v>
      </c>
      <c r="E841" s="459">
        <v>275.25</v>
      </c>
      <c r="F841" s="459">
        <v>60</v>
      </c>
      <c r="G841" s="459">
        <v>17.25</v>
      </c>
      <c r="L841" s="17"/>
      <c r="M841" s="17"/>
      <c r="R841" s="459">
        <v>222.75</v>
      </c>
      <c r="S841" s="459">
        <v>275.25</v>
      </c>
      <c r="T841" s="459">
        <v>60</v>
      </c>
      <c r="U841" s="459">
        <v>17.25</v>
      </c>
    </row>
    <row r="842" spans="1:22" s="459" customFormat="1">
      <c r="C842" s="459" t="s">
        <v>384</v>
      </c>
      <c r="D842" s="459">
        <v>180</v>
      </c>
      <c r="E842" s="459">
        <v>31.5</v>
      </c>
      <c r="F842" s="459">
        <v>12</v>
      </c>
      <c r="G842" s="459">
        <v>15.75</v>
      </c>
      <c r="L842" s="17"/>
      <c r="M842" s="17"/>
      <c r="R842" s="459">
        <v>180</v>
      </c>
      <c r="S842" s="459">
        <v>31.5</v>
      </c>
      <c r="T842" s="459">
        <v>12</v>
      </c>
      <c r="U842" s="459">
        <v>15.75</v>
      </c>
    </row>
    <row r="843" spans="1:22" s="459" customFormat="1" ht="13.8">
      <c r="A843" s="163" t="s">
        <v>1975</v>
      </c>
      <c r="L843" s="17"/>
      <c r="M843" s="17"/>
    </row>
    <row r="844" spans="1:22" s="459" customFormat="1">
      <c r="A844" s="459" t="s">
        <v>778</v>
      </c>
      <c r="B844" s="459">
        <v>11</v>
      </c>
      <c r="C844" s="459" t="s">
        <v>1981</v>
      </c>
      <c r="D844" s="459">
        <v>183.75</v>
      </c>
      <c r="E844" s="459">
        <v>68.25</v>
      </c>
      <c r="F844" s="459">
        <v>68.25</v>
      </c>
      <c r="G844" s="459">
        <v>31.5</v>
      </c>
      <c r="H844" s="459" t="s">
        <v>1569</v>
      </c>
      <c r="I844" s="459">
        <v>10</v>
      </c>
      <c r="J844" s="459" t="b">
        <v>0</v>
      </c>
      <c r="K844" s="459" t="b">
        <v>1</v>
      </c>
      <c r="L844" s="17"/>
      <c r="M844" s="17"/>
      <c r="R844" s="459">
        <v>183.75</v>
      </c>
      <c r="S844" s="459">
        <v>68.25</v>
      </c>
      <c r="T844" s="459">
        <v>68.25</v>
      </c>
      <c r="U844" s="459">
        <v>31.5</v>
      </c>
      <c r="V844" s="459" t="s">
        <v>1569</v>
      </c>
    </row>
    <row r="845" spans="1:22" s="459" customFormat="1">
      <c r="C845" s="459" t="s">
        <v>1980</v>
      </c>
      <c r="D845" s="459">
        <v>123.75</v>
      </c>
      <c r="E845" s="459">
        <v>68.25</v>
      </c>
      <c r="F845" s="459">
        <v>46.5</v>
      </c>
      <c r="G845" s="459">
        <v>31.5</v>
      </c>
      <c r="H845" s="459" t="s">
        <v>1569</v>
      </c>
      <c r="I845" s="459">
        <v>10</v>
      </c>
      <c r="J845" s="459" t="b">
        <v>1</v>
      </c>
      <c r="K845" s="459" t="b">
        <v>0</v>
      </c>
      <c r="L845" s="17"/>
      <c r="M845" s="17"/>
      <c r="R845" s="459">
        <v>123.75</v>
      </c>
      <c r="S845" s="459">
        <v>68.25</v>
      </c>
      <c r="T845" s="459">
        <v>46.5</v>
      </c>
      <c r="U845" s="459">
        <v>31.5</v>
      </c>
      <c r="V845" s="459" t="s">
        <v>1569</v>
      </c>
    </row>
    <row r="846" spans="1:22" s="459" customFormat="1">
      <c r="C846" s="459" t="s">
        <v>1978</v>
      </c>
      <c r="D846" s="459">
        <v>40.5</v>
      </c>
      <c r="E846" s="459">
        <v>82.5</v>
      </c>
      <c r="F846" s="459">
        <v>38.25</v>
      </c>
      <c r="G846" s="459">
        <v>17.25</v>
      </c>
      <c r="H846" s="459" t="s">
        <v>1569</v>
      </c>
      <c r="I846" s="459">
        <v>10</v>
      </c>
      <c r="J846" s="459" t="b">
        <v>1</v>
      </c>
      <c r="K846" s="459" t="b">
        <v>0</v>
      </c>
      <c r="L846" s="17"/>
      <c r="M846" s="17"/>
      <c r="R846" s="459">
        <v>40.5</v>
      </c>
      <c r="S846" s="459">
        <v>82.5</v>
      </c>
      <c r="T846" s="459">
        <v>38.25</v>
      </c>
      <c r="U846" s="459">
        <v>17.25</v>
      </c>
      <c r="V846" s="459" t="s">
        <v>1569</v>
      </c>
    </row>
    <row r="847" spans="1:22" s="459" customFormat="1">
      <c r="C847" s="459" t="s">
        <v>2123</v>
      </c>
      <c r="D847" s="459">
        <v>253.5</v>
      </c>
      <c r="E847" s="459">
        <v>52.5</v>
      </c>
      <c r="F847" s="459">
        <v>94.5</v>
      </c>
      <c r="G847" s="459">
        <v>47.25</v>
      </c>
      <c r="H847" s="459" t="s">
        <v>1569</v>
      </c>
      <c r="I847" s="459">
        <v>10</v>
      </c>
      <c r="J847" s="459" t="b">
        <v>1</v>
      </c>
      <c r="K847" s="459" t="b">
        <v>0</v>
      </c>
      <c r="L847" s="17"/>
      <c r="M847" s="17"/>
      <c r="R847" s="459">
        <v>253.5</v>
      </c>
      <c r="S847" s="459">
        <v>52.5</v>
      </c>
      <c r="T847" s="459">
        <v>94.5</v>
      </c>
      <c r="U847" s="459">
        <v>47.25</v>
      </c>
      <c r="V847" s="459" t="s">
        <v>1569</v>
      </c>
    </row>
    <row r="848" spans="1:22" s="459" customFormat="1">
      <c r="C848" s="459" t="s">
        <v>2037</v>
      </c>
      <c r="D848" s="459">
        <v>352.5</v>
      </c>
      <c r="E848" s="459">
        <v>68.25</v>
      </c>
      <c r="F848" s="459">
        <v>67.5</v>
      </c>
      <c r="G848" s="459">
        <v>31.5</v>
      </c>
      <c r="H848" s="459" t="s">
        <v>1569</v>
      </c>
      <c r="I848" s="459">
        <v>10</v>
      </c>
      <c r="J848" s="459" t="b">
        <v>0</v>
      </c>
      <c r="K848" s="459" t="b">
        <v>1</v>
      </c>
      <c r="L848" s="17"/>
      <c r="M848" s="17"/>
      <c r="R848" s="459">
        <v>352.5</v>
      </c>
      <c r="S848" s="459">
        <v>68.25</v>
      </c>
      <c r="T848" s="459">
        <v>67.5</v>
      </c>
      <c r="U848" s="459">
        <v>31.5</v>
      </c>
      <c r="V848" s="459" t="s">
        <v>1569</v>
      </c>
    </row>
    <row r="849" spans="1:22" s="459" customFormat="1">
      <c r="C849" s="459" t="s">
        <v>1979</v>
      </c>
      <c r="D849" s="459">
        <v>78.75</v>
      </c>
      <c r="E849" s="459">
        <v>81.75</v>
      </c>
      <c r="F849" s="459">
        <v>40.5</v>
      </c>
      <c r="G849" s="459">
        <v>18</v>
      </c>
      <c r="H849" s="459" t="s">
        <v>1569</v>
      </c>
      <c r="I849" s="459">
        <v>10</v>
      </c>
      <c r="J849" s="459" t="b">
        <v>1</v>
      </c>
      <c r="K849" s="459" t="b">
        <v>0</v>
      </c>
      <c r="L849" s="17"/>
      <c r="M849" s="17"/>
      <c r="R849" s="459">
        <v>78.75</v>
      </c>
      <c r="S849" s="459">
        <v>81.75</v>
      </c>
      <c r="T849" s="459">
        <v>40.5</v>
      </c>
      <c r="U849" s="459">
        <v>18</v>
      </c>
      <c r="V849" s="459" t="s">
        <v>1569</v>
      </c>
    </row>
    <row r="850" spans="1:22" s="459" customFormat="1">
      <c r="C850" s="459" t="s">
        <v>702</v>
      </c>
      <c r="D850" s="459">
        <v>42.75</v>
      </c>
      <c r="E850" s="459">
        <v>69.75</v>
      </c>
      <c r="F850" s="459">
        <v>38.25</v>
      </c>
      <c r="G850" s="459">
        <v>17.25</v>
      </c>
      <c r="H850" s="459" t="s">
        <v>1569</v>
      </c>
      <c r="I850" s="459">
        <v>10</v>
      </c>
      <c r="J850" s="459" t="b">
        <v>1</v>
      </c>
      <c r="K850" s="459" t="b">
        <v>0</v>
      </c>
      <c r="L850" s="17"/>
      <c r="M850" s="17"/>
      <c r="R850" s="459">
        <v>42.75</v>
      </c>
      <c r="S850" s="459">
        <v>69.75</v>
      </c>
      <c r="T850" s="459">
        <v>38.25</v>
      </c>
      <c r="U850" s="459">
        <v>17.25</v>
      </c>
      <c r="V850" s="459" t="s">
        <v>1569</v>
      </c>
    </row>
    <row r="851" spans="1:22" s="459" customFormat="1">
      <c r="C851" s="459" t="s">
        <v>2124</v>
      </c>
      <c r="D851" s="459">
        <v>75.75</v>
      </c>
      <c r="E851" s="459">
        <v>72</v>
      </c>
      <c r="F851" s="459">
        <v>47.25</v>
      </c>
      <c r="G851" s="459">
        <v>15.75</v>
      </c>
      <c r="H851" s="459" t="s">
        <v>1569</v>
      </c>
      <c r="I851" s="459">
        <v>10</v>
      </c>
      <c r="J851" s="459" t="b">
        <v>1</v>
      </c>
      <c r="K851" s="459" t="b">
        <v>0</v>
      </c>
      <c r="L851" s="17"/>
      <c r="M851" s="17"/>
      <c r="R851" s="459">
        <v>75.75</v>
      </c>
      <c r="S851" s="459">
        <v>72</v>
      </c>
      <c r="T851" s="459">
        <v>47.25</v>
      </c>
      <c r="U851" s="459">
        <v>15.75</v>
      </c>
      <c r="V851" s="459" t="s">
        <v>1569</v>
      </c>
    </row>
    <row r="852" spans="1:22" s="459" customFormat="1">
      <c r="C852" s="459" t="s">
        <v>1977</v>
      </c>
      <c r="D852" s="459">
        <v>11.25</v>
      </c>
      <c r="E852" s="459">
        <v>120</v>
      </c>
      <c r="F852" s="459">
        <v>18.75</v>
      </c>
      <c r="G852" s="459">
        <v>141.75</v>
      </c>
      <c r="H852" s="459" t="s">
        <v>1569</v>
      </c>
      <c r="I852" s="459">
        <v>9</v>
      </c>
      <c r="J852" s="459" t="b">
        <v>1</v>
      </c>
      <c r="K852" s="459" t="b">
        <v>0</v>
      </c>
      <c r="L852" s="17"/>
      <c r="M852" s="17"/>
      <c r="R852" s="459">
        <v>11.25</v>
      </c>
      <c r="S852" s="459">
        <v>120</v>
      </c>
      <c r="T852" s="459">
        <v>18.75</v>
      </c>
      <c r="U852" s="459">
        <v>141.75</v>
      </c>
      <c r="V852" s="459" t="s">
        <v>1569</v>
      </c>
    </row>
    <row r="853" spans="1:22" s="459" customFormat="1">
      <c r="C853" s="459" t="s">
        <v>1976</v>
      </c>
      <c r="D853" s="459">
        <v>5</v>
      </c>
      <c r="E853" s="459">
        <v>19.5</v>
      </c>
      <c r="F853" s="459">
        <v>350</v>
      </c>
      <c r="G853" s="459">
        <v>23.25</v>
      </c>
      <c r="H853" s="459" t="s">
        <v>1569</v>
      </c>
      <c r="I853" s="459">
        <v>12</v>
      </c>
      <c r="J853" s="459" t="b">
        <v>1</v>
      </c>
      <c r="K853" s="459" t="b">
        <v>0</v>
      </c>
      <c r="L853" s="17"/>
      <c r="M853" s="17"/>
      <c r="R853" s="459">
        <v>5</v>
      </c>
      <c r="S853" s="459">
        <v>19.5</v>
      </c>
      <c r="T853" s="459">
        <v>350</v>
      </c>
      <c r="U853" s="459">
        <v>23.25</v>
      </c>
      <c r="V853" s="459" t="s">
        <v>1569</v>
      </c>
    </row>
    <row r="854" spans="1:22" s="459" customFormat="1">
      <c r="C854" s="459" t="s">
        <v>1825</v>
      </c>
      <c r="D854" s="459">
        <v>120.75</v>
      </c>
      <c r="E854" s="459">
        <v>223</v>
      </c>
      <c r="F854" s="459">
        <v>157.5</v>
      </c>
      <c r="G854" s="459">
        <v>18</v>
      </c>
      <c r="H854" s="459" t="s">
        <v>1569</v>
      </c>
      <c r="I854" s="459">
        <v>9</v>
      </c>
      <c r="J854" s="459" t="b">
        <v>1</v>
      </c>
      <c r="K854" s="459" t="b">
        <v>0</v>
      </c>
      <c r="L854" s="17"/>
      <c r="M854" s="17"/>
      <c r="R854" s="459">
        <v>120.75</v>
      </c>
      <c r="S854" s="459">
        <v>223</v>
      </c>
      <c r="T854" s="459">
        <v>157.5</v>
      </c>
      <c r="U854" s="459">
        <v>18</v>
      </c>
      <c r="V854" s="459" t="s">
        <v>1569</v>
      </c>
    </row>
    <row r="855" spans="1:22" s="459" customFormat="1">
      <c r="A855" s="459" t="s">
        <v>779</v>
      </c>
      <c r="B855" s="459">
        <v>84</v>
      </c>
      <c r="C855" s="459" t="s">
        <v>780</v>
      </c>
      <c r="D855" s="459">
        <v>5.25</v>
      </c>
      <c r="E855" s="459">
        <v>5.25</v>
      </c>
      <c r="F855" s="459">
        <v>425.25</v>
      </c>
      <c r="G855" s="459">
        <v>325.5</v>
      </c>
      <c r="L855" s="17"/>
      <c r="M855" s="17"/>
      <c r="R855" s="459">
        <v>5.25</v>
      </c>
      <c r="S855" s="459">
        <v>5.25</v>
      </c>
      <c r="T855" s="459">
        <v>425.25</v>
      </c>
      <c r="U855" s="459">
        <v>325.5</v>
      </c>
    </row>
    <row r="856" spans="1:22" s="459" customFormat="1">
      <c r="C856" s="459" t="s">
        <v>107</v>
      </c>
      <c r="D856" s="459">
        <v>26.25</v>
      </c>
      <c r="E856" s="459">
        <v>105</v>
      </c>
      <c r="F856" s="459">
        <v>0</v>
      </c>
      <c r="G856" s="459">
        <v>131.25</v>
      </c>
      <c r="L856" s="17"/>
      <c r="M856" s="17"/>
      <c r="R856" s="459">
        <v>26.25</v>
      </c>
      <c r="S856" s="459">
        <v>105</v>
      </c>
      <c r="T856" s="459">
        <v>0</v>
      </c>
      <c r="U856" s="459">
        <v>131.25</v>
      </c>
    </row>
    <row r="857" spans="1:22" s="459" customFormat="1">
      <c r="C857" s="459" t="s">
        <v>1136</v>
      </c>
      <c r="D857" s="459">
        <v>225.75</v>
      </c>
      <c r="E857" s="459">
        <v>102</v>
      </c>
      <c r="F857" s="459">
        <v>36.75</v>
      </c>
      <c r="G857" s="459">
        <v>15.75</v>
      </c>
      <c r="L857" s="17"/>
      <c r="M857" s="17"/>
      <c r="R857" s="459">
        <v>225.75</v>
      </c>
      <c r="S857" s="459">
        <v>102</v>
      </c>
      <c r="T857" s="459">
        <v>36.75</v>
      </c>
      <c r="U857" s="459">
        <v>15.75</v>
      </c>
    </row>
    <row r="858" spans="1:22" s="459" customFormat="1">
      <c r="C858" s="459" t="s">
        <v>229</v>
      </c>
      <c r="D858" s="459">
        <v>225.75</v>
      </c>
      <c r="E858" s="459">
        <f t="shared" ref="E858:E871" si="2">17.5+E857</f>
        <v>119.5</v>
      </c>
      <c r="F858" s="459">
        <v>36.75</v>
      </c>
      <c r="G858" s="459">
        <v>15.75</v>
      </c>
      <c r="L858" s="17"/>
      <c r="M858" s="17"/>
      <c r="R858" s="459">
        <v>225.75</v>
      </c>
      <c r="S858" s="459">
        <f t="shared" ref="S858:S871" si="3">17.5+S857</f>
        <v>119.5</v>
      </c>
      <c r="T858" s="459">
        <v>36.75</v>
      </c>
      <c r="U858" s="459">
        <v>15.75</v>
      </c>
    </row>
    <row r="859" spans="1:22" s="459" customFormat="1">
      <c r="C859" s="459" t="s">
        <v>824</v>
      </c>
      <c r="D859" s="459">
        <v>225.75</v>
      </c>
      <c r="E859" s="459">
        <f t="shared" si="2"/>
        <v>137</v>
      </c>
      <c r="F859" s="459">
        <v>36.75</v>
      </c>
      <c r="G859" s="459">
        <v>15.75</v>
      </c>
      <c r="L859" s="17"/>
      <c r="M859" s="17"/>
      <c r="R859" s="459">
        <v>225.75</v>
      </c>
      <c r="S859" s="459">
        <f t="shared" si="3"/>
        <v>137</v>
      </c>
      <c r="T859" s="459">
        <v>36.75</v>
      </c>
      <c r="U859" s="459">
        <v>15.75</v>
      </c>
    </row>
    <row r="860" spans="1:22" s="459" customFormat="1">
      <c r="C860" s="459" t="s">
        <v>234</v>
      </c>
      <c r="D860" s="459">
        <v>225.75</v>
      </c>
      <c r="E860" s="459">
        <f t="shared" si="2"/>
        <v>154.5</v>
      </c>
      <c r="F860" s="459">
        <v>36.75</v>
      </c>
      <c r="G860" s="459">
        <v>15.75</v>
      </c>
      <c r="L860" s="17"/>
      <c r="M860" s="17"/>
      <c r="R860" s="459">
        <v>225.75</v>
      </c>
      <c r="S860" s="459">
        <f t="shared" si="3"/>
        <v>154.5</v>
      </c>
      <c r="T860" s="459">
        <v>36.75</v>
      </c>
      <c r="U860" s="459">
        <v>15.75</v>
      </c>
    </row>
    <row r="861" spans="1:22" s="459" customFormat="1">
      <c r="C861" s="459" t="s">
        <v>1108</v>
      </c>
      <c r="D861" s="459">
        <v>225.75</v>
      </c>
      <c r="E861" s="459">
        <f t="shared" si="2"/>
        <v>172</v>
      </c>
      <c r="F861" s="459">
        <v>36.75</v>
      </c>
      <c r="G861" s="459">
        <v>15.75</v>
      </c>
      <c r="L861" s="17"/>
      <c r="M861" s="17"/>
      <c r="R861" s="459">
        <v>225.75</v>
      </c>
      <c r="S861" s="459">
        <f t="shared" si="3"/>
        <v>172</v>
      </c>
      <c r="T861" s="459">
        <v>36.75</v>
      </c>
      <c r="U861" s="459">
        <v>15.75</v>
      </c>
    </row>
    <row r="862" spans="1:22" s="459" customFormat="1">
      <c r="C862" s="459" t="s">
        <v>1111</v>
      </c>
      <c r="D862" s="459">
        <v>225.75</v>
      </c>
      <c r="E862" s="459">
        <f t="shared" si="2"/>
        <v>189.5</v>
      </c>
      <c r="F862" s="459">
        <v>36.75</v>
      </c>
      <c r="G862" s="459">
        <v>15.75</v>
      </c>
      <c r="L862" s="17"/>
      <c r="M862" s="17"/>
      <c r="R862" s="459">
        <v>225.75</v>
      </c>
      <c r="S862" s="459">
        <f t="shared" si="3"/>
        <v>189.5</v>
      </c>
      <c r="T862" s="459">
        <v>36.75</v>
      </c>
      <c r="U862" s="459">
        <v>15.75</v>
      </c>
    </row>
    <row r="863" spans="1:22" s="459" customFormat="1">
      <c r="C863" s="459" t="s">
        <v>1165</v>
      </c>
      <c r="D863" s="459">
        <v>225.75</v>
      </c>
      <c r="E863" s="459">
        <f t="shared" si="2"/>
        <v>207</v>
      </c>
      <c r="F863" s="459">
        <v>36.75</v>
      </c>
      <c r="G863" s="459">
        <v>15.75</v>
      </c>
      <c r="L863" s="17"/>
      <c r="M863" s="17"/>
      <c r="R863" s="459">
        <v>225.75</v>
      </c>
      <c r="S863" s="459">
        <f t="shared" si="3"/>
        <v>207</v>
      </c>
      <c r="T863" s="459">
        <v>36.75</v>
      </c>
      <c r="U863" s="459">
        <v>15.75</v>
      </c>
    </row>
    <row r="864" spans="1:22" s="459" customFormat="1">
      <c r="C864" s="459" t="s">
        <v>1365</v>
      </c>
      <c r="D864" s="459">
        <v>225.75</v>
      </c>
      <c r="E864" s="459">
        <f t="shared" si="2"/>
        <v>224.5</v>
      </c>
      <c r="F864" s="459">
        <v>36.75</v>
      </c>
      <c r="G864" s="459">
        <v>15.75</v>
      </c>
      <c r="L864" s="17"/>
      <c r="M864" s="17"/>
      <c r="R864" s="459">
        <v>225.75</v>
      </c>
      <c r="S864" s="459">
        <f t="shared" si="3"/>
        <v>224.5</v>
      </c>
      <c r="T864" s="459">
        <v>36.75</v>
      </c>
      <c r="U864" s="459">
        <v>15.75</v>
      </c>
    </row>
    <row r="865" spans="3:21" s="459" customFormat="1">
      <c r="C865" s="459" t="s">
        <v>1446</v>
      </c>
      <c r="D865" s="459">
        <v>365.25</v>
      </c>
      <c r="E865" s="459">
        <v>309.75</v>
      </c>
      <c r="F865" s="459">
        <v>57.75</v>
      </c>
      <c r="G865" s="459">
        <v>19.5</v>
      </c>
      <c r="L865" s="17"/>
      <c r="M865" s="17"/>
      <c r="R865" s="459">
        <v>365.25</v>
      </c>
      <c r="S865" s="459">
        <v>309.75</v>
      </c>
      <c r="T865" s="459">
        <v>57.75</v>
      </c>
      <c r="U865" s="459">
        <v>19.5</v>
      </c>
    </row>
    <row r="866" spans="3:21" s="459" customFormat="1">
      <c r="C866" s="459" t="s">
        <v>2099</v>
      </c>
      <c r="D866" s="459">
        <v>390.75</v>
      </c>
      <c r="E866" s="459">
        <f t="shared" si="2"/>
        <v>327.25</v>
      </c>
      <c r="F866" s="459">
        <v>36.75</v>
      </c>
      <c r="G866" s="459">
        <v>15.75</v>
      </c>
      <c r="L866" s="17"/>
      <c r="M866" s="17"/>
      <c r="R866" s="459">
        <v>390.75</v>
      </c>
      <c r="S866" s="459">
        <f t="shared" si="3"/>
        <v>327.25</v>
      </c>
      <c r="T866" s="459">
        <v>36.75</v>
      </c>
      <c r="U866" s="459">
        <v>15.75</v>
      </c>
    </row>
    <row r="867" spans="3:21" s="459" customFormat="1">
      <c r="C867" s="459" t="s">
        <v>2158</v>
      </c>
      <c r="D867" s="459">
        <v>390.75</v>
      </c>
      <c r="E867" s="459">
        <f t="shared" si="2"/>
        <v>344.75</v>
      </c>
      <c r="F867" s="459">
        <v>36.75</v>
      </c>
      <c r="G867" s="459">
        <v>15.75</v>
      </c>
      <c r="L867" s="17"/>
      <c r="M867" s="17"/>
      <c r="R867" s="459">
        <v>390.75</v>
      </c>
      <c r="S867" s="459">
        <f t="shared" si="3"/>
        <v>344.75</v>
      </c>
      <c r="T867" s="459">
        <v>36.75</v>
      </c>
      <c r="U867" s="459">
        <v>15.75</v>
      </c>
    </row>
    <row r="868" spans="3:21" s="459" customFormat="1">
      <c r="C868" s="459" t="s">
        <v>2153</v>
      </c>
      <c r="D868" s="459">
        <v>390.75</v>
      </c>
      <c r="E868" s="459">
        <f t="shared" si="2"/>
        <v>362.25</v>
      </c>
      <c r="F868" s="459">
        <v>36.75</v>
      </c>
      <c r="G868" s="459">
        <v>15.75</v>
      </c>
      <c r="L868" s="17"/>
      <c r="M868" s="17"/>
      <c r="R868" s="459">
        <v>390.75</v>
      </c>
      <c r="S868" s="459">
        <f t="shared" si="3"/>
        <v>362.25</v>
      </c>
      <c r="T868" s="459">
        <v>36.75</v>
      </c>
      <c r="U868" s="459">
        <v>15.75</v>
      </c>
    </row>
    <row r="869" spans="3:21" s="459" customFormat="1">
      <c r="C869" s="459" t="s">
        <v>2155</v>
      </c>
      <c r="D869" s="459">
        <v>390.75</v>
      </c>
      <c r="E869" s="459">
        <f t="shared" si="2"/>
        <v>379.75</v>
      </c>
      <c r="F869" s="459">
        <v>36.75</v>
      </c>
      <c r="G869" s="459">
        <v>15.75</v>
      </c>
      <c r="L869" s="17"/>
      <c r="M869" s="17"/>
      <c r="R869" s="459">
        <v>390.75</v>
      </c>
      <c r="S869" s="459">
        <f t="shared" si="3"/>
        <v>379.75</v>
      </c>
      <c r="T869" s="459">
        <v>36.75</v>
      </c>
      <c r="U869" s="459">
        <v>15.75</v>
      </c>
    </row>
    <row r="870" spans="3:21" s="459" customFormat="1">
      <c r="C870" s="459" t="s">
        <v>2157</v>
      </c>
      <c r="D870" s="459">
        <v>390.75</v>
      </c>
      <c r="E870" s="459">
        <f t="shared" si="2"/>
        <v>397.25</v>
      </c>
      <c r="F870" s="459">
        <v>36.75</v>
      </c>
      <c r="G870" s="459">
        <v>15.75</v>
      </c>
      <c r="L870" s="17"/>
      <c r="M870" s="17"/>
      <c r="R870" s="459">
        <v>390.75</v>
      </c>
      <c r="S870" s="459">
        <f t="shared" si="3"/>
        <v>397.25</v>
      </c>
      <c r="T870" s="459">
        <v>36.75</v>
      </c>
      <c r="U870" s="459">
        <v>15.75</v>
      </c>
    </row>
    <row r="871" spans="3:21" s="459" customFormat="1">
      <c r="C871" s="459" t="s">
        <v>2160</v>
      </c>
      <c r="D871" s="459">
        <v>390.75</v>
      </c>
      <c r="E871" s="459">
        <f t="shared" si="2"/>
        <v>414.75</v>
      </c>
      <c r="F871" s="459">
        <v>36.75</v>
      </c>
      <c r="G871" s="459">
        <v>15.75</v>
      </c>
      <c r="L871" s="17"/>
      <c r="M871" s="17"/>
      <c r="R871" s="459">
        <v>390.75</v>
      </c>
      <c r="S871" s="459">
        <f t="shared" si="3"/>
        <v>414.75</v>
      </c>
      <c r="T871" s="459">
        <v>36.75</v>
      </c>
      <c r="U871" s="459">
        <v>15.75</v>
      </c>
    </row>
    <row r="872" spans="3:21" s="459" customFormat="1">
      <c r="C872" s="459" t="s">
        <v>2162</v>
      </c>
      <c r="D872" s="459">
        <v>390.75</v>
      </c>
      <c r="E872" s="459">
        <v>224</v>
      </c>
      <c r="F872" s="459">
        <v>36.75</v>
      </c>
      <c r="G872" s="459">
        <v>15.75</v>
      </c>
      <c r="L872" s="17"/>
      <c r="M872" s="17"/>
      <c r="R872" s="459">
        <v>390.75</v>
      </c>
      <c r="S872" s="459">
        <v>224</v>
      </c>
      <c r="T872" s="459">
        <v>36.75</v>
      </c>
      <c r="U872" s="459">
        <v>15.75</v>
      </c>
    </row>
    <row r="873" spans="3:21" s="459" customFormat="1">
      <c r="C873" s="459" t="s">
        <v>2038</v>
      </c>
      <c r="D873" s="459">
        <v>373.5</v>
      </c>
      <c r="E873" s="459">
        <v>20.25</v>
      </c>
      <c r="F873" s="459">
        <v>50.25</v>
      </c>
      <c r="G873" s="459">
        <v>23.25</v>
      </c>
      <c r="L873" s="17"/>
      <c r="M873" s="17"/>
      <c r="R873" s="459">
        <v>373.5</v>
      </c>
      <c r="S873" s="459">
        <v>20.25</v>
      </c>
      <c r="T873" s="459">
        <v>50.25</v>
      </c>
      <c r="U873" s="459">
        <v>23.25</v>
      </c>
    </row>
    <row r="874" spans="3:21" s="459" customFormat="1">
      <c r="C874" s="459" t="s">
        <v>185</v>
      </c>
      <c r="D874" s="459">
        <v>373.5</v>
      </c>
      <c r="E874" s="459">
        <v>47.25</v>
      </c>
      <c r="F874" s="459">
        <v>50.25</v>
      </c>
      <c r="G874" s="459">
        <v>18</v>
      </c>
      <c r="L874" s="17"/>
      <c r="M874" s="17"/>
      <c r="R874" s="459">
        <v>373.5</v>
      </c>
      <c r="S874" s="459">
        <v>47.25</v>
      </c>
      <c r="T874" s="459">
        <v>50.25</v>
      </c>
      <c r="U874" s="459">
        <v>18</v>
      </c>
    </row>
    <row r="875" spans="3:21" s="459" customFormat="1">
      <c r="C875" s="459" t="s">
        <v>2097</v>
      </c>
      <c r="D875" s="459">
        <v>239.25</v>
      </c>
      <c r="E875" s="459">
        <v>261</v>
      </c>
      <c r="F875" s="459">
        <v>85.5</v>
      </c>
      <c r="G875" s="459">
        <v>17.25</v>
      </c>
      <c r="L875" s="17"/>
      <c r="M875" s="17"/>
      <c r="R875" s="459">
        <v>239.25</v>
      </c>
      <c r="S875" s="459">
        <v>261</v>
      </c>
      <c r="T875" s="459">
        <v>85.5</v>
      </c>
      <c r="U875" s="459">
        <v>17.25</v>
      </c>
    </row>
    <row r="876" spans="3:21" s="459" customFormat="1">
      <c r="C876" s="459" t="s">
        <v>2149</v>
      </c>
      <c r="D876" s="459">
        <v>6.75</v>
      </c>
      <c r="E876" s="459">
        <v>308.25</v>
      </c>
      <c r="F876" s="459">
        <v>171.75</v>
      </c>
      <c r="G876" s="459">
        <v>17.25</v>
      </c>
      <c r="L876" s="17"/>
      <c r="M876" s="17"/>
      <c r="R876" s="459">
        <v>6.75</v>
      </c>
      <c r="S876" s="459">
        <v>308.25</v>
      </c>
      <c r="T876" s="459">
        <v>171.75</v>
      </c>
      <c r="U876" s="459">
        <v>17.25</v>
      </c>
    </row>
    <row r="877" spans="3:21" s="459" customFormat="1">
      <c r="C877" s="459" t="s">
        <v>858</v>
      </c>
      <c r="D877" s="459">
        <v>285.75</v>
      </c>
      <c r="E877" s="459">
        <f t="shared" ref="E877:E882" si="4">17.5+E876</f>
        <v>325.75</v>
      </c>
      <c r="F877" s="459">
        <v>36.75</v>
      </c>
      <c r="G877" s="459">
        <v>15.75</v>
      </c>
      <c r="L877" s="17"/>
      <c r="M877" s="17"/>
      <c r="R877" s="459">
        <v>285.75</v>
      </c>
      <c r="S877" s="459">
        <f t="shared" ref="S877:S882" si="5">17.5+S876</f>
        <v>325.75</v>
      </c>
      <c r="T877" s="459">
        <v>36.75</v>
      </c>
      <c r="U877" s="459">
        <v>15.75</v>
      </c>
    </row>
    <row r="878" spans="3:21" s="459" customFormat="1">
      <c r="C878" s="459" t="s">
        <v>859</v>
      </c>
      <c r="D878" s="459">
        <v>285.75</v>
      </c>
      <c r="E878" s="459">
        <f t="shared" si="4"/>
        <v>343.25</v>
      </c>
      <c r="F878" s="459">
        <v>36.75</v>
      </c>
      <c r="G878" s="459">
        <v>15.75</v>
      </c>
      <c r="L878" s="17"/>
      <c r="M878" s="17"/>
      <c r="R878" s="459">
        <v>285.75</v>
      </c>
      <c r="S878" s="459">
        <f t="shared" si="5"/>
        <v>343.25</v>
      </c>
      <c r="T878" s="459">
        <v>36.75</v>
      </c>
      <c r="U878" s="459">
        <v>15.75</v>
      </c>
    </row>
    <row r="879" spans="3:21" s="459" customFormat="1">
      <c r="C879" s="459" t="s">
        <v>860</v>
      </c>
      <c r="D879" s="459">
        <v>285.75</v>
      </c>
      <c r="E879" s="459">
        <f t="shared" si="4"/>
        <v>360.75</v>
      </c>
      <c r="F879" s="459">
        <v>36.75</v>
      </c>
      <c r="G879" s="459">
        <v>15.75</v>
      </c>
      <c r="L879" s="17"/>
      <c r="M879" s="17"/>
      <c r="R879" s="459">
        <v>285.75</v>
      </c>
      <c r="S879" s="459">
        <f t="shared" si="5"/>
        <v>360.75</v>
      </c>
      <c r="T879" s="459">
        <v>36.75</v>
      </c>
      <c r="U879" s="459">
        <v>15.75</v>
      </c>
    </row>
    <row r="880" spans="3:21" s="459" customFormat="1">
      <c r="C880" s="459" t="s">
        <v>861</v>
      </c>
      <c r="D880" s="459">
        <v>285.75</v>
      </c>
      <c r="E880" s="459">
        <f t="shared" si="4"/>
        <v>378.25</v>
      </c>
      <c r="F880" s="459">
        <v>36.75</v>
      </c>
      <c r="G880" s="459">
        <v>15.75</v>
      </c>
      <c r="L880" s="17"/>
      <c r="M880" s="17"/>
      <c r="R880" s="459">
        <v>285.75</v>
      </c>
      <c r="S880" s="459">
        <f t="shared" si="5"/>
        <v>378.25</v>
      </c>
      <c r="T880" s="459">
        <v>36.75</v>
      </c>
      <c r="U880" s="459">
        <v>15.75</v>
      </c>
    </row>
    <row r="881" spans="3:21" s="459" customFormat="1">
      <c r="C881" s="459" t="s">
        <v>862</v>
      </c>
      <c r="D881" s="459">
        <v>285.75</v>
      </c>
      <c r="E881" s="459">
        <f t="shared" si="4"/>
        <v>395.75</v>
      </c>
      <c r="F881" s="459">
        <v>36.75</v>
      </c>
      <c r="G881" s="459">
        <v>15.75</v>
      </c>
      <c r="L881" s="17"/>
      <c r="M881" s="17"/>
      <c r="R881" s="459">
        <v>285.75</v>
      </c>
      <c r="S881" s="459">
        <f t="shared" si="5"/>
        <v>395.75</v>
      </c>
      <c r="T881" s="459">
        <v>36.75</v>
      </c>
      <c r="U881" s="459">
        <v>15.75</v>
      </c>
    </row>
    <row r="882" spans="3:21" s="459" customFormat="1">
      <c r="C882" s="459" t="s">
        <v>1362</v>
      </c>
      <c r="D882" s="459">
        <v>285.75</v>
      </c>
      <c r="E882" s="459">
        <f t="shared" si="4"/>
        <v>413.25</v>
      </c>
      <c r="F882" s="459">
        <v>36.75</v>
      </c>
      <c r="G882" s="459">
        <v>15.75</v>
      </c>
      <c r="L882" s="17"/>
      <c r="M882" s="17"/>
      <c r="R882" s="459">
        <v>285.75</v>
      </c>
      <c r="S882" s="459">
        <f t="shared" si="5"/>
        <v>413.25</v>
      </c>
      <c r="T882" s="459">
        <v>36.75</v>
      </c>
      <c r="U882" s="459">
        <v>15.75</v>
      </c>
    </row>
    <row r="883" spans="3:21" s="459" customFormat="1">
      <c r="C883" s="459" t="s">
        <v>1366</v>
      </c>
      <c r="D883" s="459">
        <v>285.75</v>
      </c>
      <c r="E883" s="459">
        <v>224</v>
      </c>
      <c r="F883" s="459">
        <v>36.75</v>
      </c>
      <c r="G883" s="459">
        <v>15.75</v>
      </c>
      <c r="L883" s="17"/>
      <c r="M883" s="17"/>
      <c r="R883" s="459">
        <v>285.75</v>
      </c>
      <c r="S883" s="459">
        <v>224</v>
      </c>
      <c r="T883" s="459">
        <v>36.75</v>
      </c>
      <c r="U883" s="459">
        <v>15.75</v>
      </c>
    </row>
    <row r="884" spans="3:21" s="459" customFormat="1">
      <c r="C884" s="459" t="s">
        <v>2042</v>
      </c>
      <c r="D884" s="459">
        <v>84</v>
      </c>
      <c r="E884" s="459">
        <f t="shared" ref="E884:E890" si="6">E885-17.5</f>
        <v>101.75</v>
      </c>
      <c r="F884" s="459">
        <v>36.75</v>
      </c>
      <c r="G884" s="459">
        <v>15.75</v>
      </c>
      <c r="L884" s="17"/>
      <c r="M884" s="17"/>
      <c r="R884" s="459">
        <v>84</v>
      </c>
      <c r="S884" s="459">
        <f t="shared" ref="S884:S890" si="7">S885-17.5</f>
        <v>101.75</v>
      </c>
      <c r="T884" s="459">
        <v>36.75</v>
      </c>
      <c r="U884" s="459">
        <v>15.75</v>
      </c>
    </row>
    <row r="885" spans="3:21" s="459" customFormat="1">
      <c r="C885" s="459" t="s">
        <v>2048</v>
      </c>
      <c r="D885" s="459">
        <v>84</v>
      </c>
      <c r="E885" s="459">
        <f t="shared" si="6"/>
        <v>119.25</v>
      </c>
      <c r="F885" s="459">
        <v>36.75</v>
      </c>
      <c r="G885" s="459">
        <v>15.75</v>
      </c>
      <c r="L885" s="17"/>
      <c r="M885" s="17"/>
      <c r="R885" s="459">
        <v>84</v>
      </c>
      <c r="S885" s="459">
        <f t="shared" si="7"/>
        <v>119.25</v>
      </c>
      <c r="T885" s="459">
        <v>36.75</v>
      </c>
      <c r="U885" s="459">
        <v>15.75</v>
      </c>
    </row>
    <row r="886" spans="3:21" s="459" customFormat="1">
      <c r="C886" s="459" t="s">
        <v>795</v>
      </c>
      <c r="D886" s="459">
        <v>84</v>
      </c>
      <c r="E886" s="459">
        <f t="shared" si="6"/>
        <v>136.75</v>
      </c>
      <c r="F886" s="459">
        <v>36.75</v>
      </c>
      <c r="G886" s="459">
        <v>15.75</v>
      </c>
      <c r="L886" s="17"/>
      <c r="M886" s="17"/>
      <c r="R886" s="459">
        <v>84</v>
      </c>
      <c r="S886" s="459">
        <f t="shared" si="7"/>
        <v>136.75</v>
      </c>
      <c r="T886" s="459">
        <v>36.75</v>
      </c>
      <c r="U886" s="459">
        <v>15.75</v>
      </c>
    </row>
    <row r="887" spans="3:21" s="459" customFormat="1">
      <c r="C887" s="459" t="s">
        <v>1285</v>
      </c>
      <c r="D887" s="459">
        <v>84</v>
      </c>
      <c r="E887" s="459">
        <f t="shared" si="6"/>
        <v>154.25</v>
      </c>
      <c r="F887" s="459">
        <v>36.75</v>
      </c>
      <c r="G887" s="459">
        <v>15.75</v>
      </c>
      <c r="L887" s="17"/>
      <c r="M887" s="17"/>
      <c r="R887" s="459">
        <v>84</v>
      </c>
      <c r="S887" s="459">
        <f t="shared" si="7"/>
        <v>154.25</v>
      </c>
      <c r="T887" s="459">
        <v>36.75</v>
      </c>
      <c r="U887" s="459">
        <v>15.75</v>
      </c>
    </row>
    <row r="888" spans="3:21" s="459" customFormat="1">
      <c r="C888" s="459" t="s">
        <v>1287</v>
      </c>
      <c r="D888" s="459">
        <v>84</v>
      </c>
      <c r="E888" s="459">
        <f t="shared" si="6"/>
        <v>171.75</v>
      </c>
      <c r="F888" s="459">
        <v>36.75</v>
      </c>
      <c r="G888" s="459">
        <v>15.75</v>
      </c>
      <c r="L888" s="17"/>
      <c r="M888" s="17"/>
      <c r="R888" s="459">
        <v>84</v>
      </c>
      <c r="S888" s="459">
        <f t="shared" si="7"/>
        <v>171.75</v>
      </c>
      <c r="T888" s="459">
        <v>36.75</v>
      </c>
      <c r="U888" s="459">
        <v>15.75</v>
      </c>
    </row>
    <row r="889" spans="3:21" s="459" customFormat="1">
      <c r="C889" s="459" t="s">
        <v>1289</v>
      </c>
      <c r="D889" s="459">
        <v>84</v>
      </c>
      <c r="E889" s="459">
        <f t="shared" si="6"/>
        <v>189.25</v>
      </c>
      <c r="F889" s="459">
        <v>36.75</v>
      </c>
      <c r="G889" s="459">
        <v>15.75</v>
      </c>
      <c r="L889" s="17"/>
      <c r="M889" s="17"/>
      <c r="R889" s="459">
        <v>84</v>
      </c>
      <c r="S889" s="459">
        <f t="shared" si="7"/>
        <v>189.25</v>
      </c>
      <c r="T889" s="459">
        <v>36.75</v>
      </c>
      <c r="U889" s="459">
        <v>15.75</v>
      </c>
    </row>
    <row r="890" spans="3:21" s="459" customFormat="1">
      <c r="C890" s="459" t="s">
        <v>821</v>
      </c>
      <c r="D890" s="459">
        <v>84</v>
      </c>
      <c r="E890" s="459">
        <f t="shared" si="6"/>
        <v>206.75</v>
      </c>
      <c r="F890" s="459">
        <v>36.75</v>
      </c>
      <c r="G890" s="459">
        <v>15.75</v>
      </c>
      <c r="L890" s="17"/>
      <c r="M890" s="17"/>
      <c r="R890" s="459">
        <v>84</v>
      </c>
      <c r="S890" s="459">
        <f t="shared" si="7"/>
        <v>206.75</v>
      </c>
      <c r="T890" s="459">
        <v>36.75</v>
      </c>
      <c r="U890" s="459">
        <v>15.75</v>
      </c>
    </row>
    <row r="891" spans="3:21" s="459" customFormat="1">
      <c r="C891" s="459" t="s">
        <v>823</v>
      </c>
      <c r="D891" s="459">
        <v>84</v>
      </c>
      <c r="E891" s="459">
        <v>224.25</v>
      </c>
      <c r="F891" s="459">
        <v>36.75</v>
      </c>
      <c r="G891" s="459">
        <v>15.75</v>
      </c>
      <c r="L891" s="17"/>
      <c r="M891" s="17"/>
      <c r="R891" s="459">
        <v>84</v>
      </c>
      <c r="S891" s="459">
        <v>224.25</v>
      </c>
      <c r="T891" s="459">
        <v>36.75</v>
      </c>
      <c r="U891" s="459">
        <v>15.75</v>
      </c>
    </row>
    <row r="892" spans="3:21" s="459" customFormat="1">
      <c r="C892" s="459" t="s">
        <v>2039</v>
      </c>
      <c r="D892" s="459">
        <v>36.75</v>
      </c>
      <c r="E892" s="459">
        <f t="shared" ref="E892:E899" si="8">E884</f>
        <v>101.75</v>
      </c>
      <c r="F892" s="459">
        <v>42</v>
      </c>
      <c r="G892" s="459">
        <v>15.75</v>
      </c>
      <c r="L892" s="17"/>
      <c r="M892" s="17"/>
      <c r="R892" s="459">
        <v>36.75</v>
      </c>
      <c r="S892" s="459">
        <f t="shared" ref="S892:S899" si="9">S884</f>
        <v>101.75</v>
      </c>
      <c r="T892" s="459">
        <v>42</v>
      </c>
      <c r="U892" s="459">
        <v>15.75</v>
      </c>
    </row>
    <row r="893" spans="3:21" s="459" customFormat="1">
      <c r="C893" s="459" t="s">
        <v>2047</v>
      </c>
      <c r="D893" s="459">
        <v>36.75</v>
      </c>
      <c r="E893" s="459">
        <f t="shared" si="8"/>
        <v>119.25</v>
      </c>
      <c r="F893" s="459">
        <v>42</v>
      </c>
      <c r="G893" s="459">
        <v>15.75</v>
      </c>
      <c r="L893" s="17"/>
      <c r="M893" s="17"/>
      <c r="R893" s="459">
        <v>36.75</v>
      </c>
      <c r="S893" s="459">
        <f t="shared" si="9"/>
        <v>119.25</v>
      </c>
      <c r="T893" s="459">
        <v>42</v>
      </c>
      <c r="U893" s="459">
        <v>15.75</v>
      </c>
    </row>
    <row r="894" spans="3:21" s="459" customFormat="1">
      <c r="C894" s="459" t="s">
        <v>794</v>
      </c>
      <c r="D894" s="459">
        <v>36.75</v>
      </c>
      <c r="E894" s="459">
        <f t="shared" si="8"/>
        <v>136.75</v>
      </c>
      <c r="F894" s="459">
        <v>42</v>
      </c>
      <c r="G894" s="459">
        <v>15.75</v>
      </c>
      <c r="L894" s="17"/>
      <c r="M894" s="17"/>
      <c r="R894" s="459">
        <v>36.75</v>
      </c>
      <c r="S894" s="459">
        <f t="shared" si="9"/>
        <v>136.75</v>
      </c>
      <c r="T894" s="459">
        <v>42</v>
      </c>
      <c r="U894" s="459">
        <v>15.75</v>
      </c>
    </row>
    <row r="895" spans="3:21" s="459" customFormat="1">
      <c r="C895" s="459" t="s">
        <v>990</v>
      </c>
      <c r="D895" s="459">
        <v>36.75</v>
      </c>
      <c r="E895" s="459">
        <f t="shared" si="8"/>
        <v>154.25</v>
      </c>
      <c r="F895" s="459">
        <v>42</v>
      </c>
      <c r="G895" s="459">
        <v>15.75</v>
      </c>
      <c r="L895" s="17"/>
      <c r="M895" s="17"/>
      <c r="R895" s="459">
        <v>36.75</v>
      </c>
      <c r="S895" s="459">
        <f t="shared" si="9"/>
        <v>154.25</v>
      </c>
      <c r="T895" s="459">
        <v>42</v>
      </c>
      <c r="U895" s="459">
        <v>15.75</v>
      </c>
    </row>
    <row r="896" spans="3:21" s="459" customFormat="1">
      <c r="C896" s="459" t="s">
        <v>1286</v>
      </c>
      <c r="D896" s="459">
        <v>36.75</v>
      </c>
      <c r="E896" s="459">
        <f t="shared" si="8"/>
        <v>171.75</v>
      </c>
      <c r="F896" s="459">
        <v>42</v>
      </c>
      <c r="G896" s="459">
        <v>15.75</v>
      </c>
      <c r="L896" s="17"/>
      <c r="M896" s="17"/>
      <c r="R896" s="459">
        <v>36.75</v>
      </c>
      <c r="S896" s="459">
        <f t="shared" si="9"/>
        <v>171.75</v>
      </c>
      <c r="T896" s="459">
        <v>42</v>
      </c>
      <c r="U896" s="459">
        <v>15.75</v>
      </c>
    </row>
    <row r="897" spans="3:21" s="459" customFormat="1">
      <c r="C897" s="459" t="s">
        <v>1288</v>
      </c>
      <c r="D897" s="459">
        <v>36.75</v>
      </c>
      <c r="E897" s="459">
        <f t="shared" si="8"/>
        <v>189.25</v>
      </c>
      <c r="F897" s="459">
        <v>42</v>
      </c>
      <c r="G897" s="459">
        <v>15.75</v>
      </c>
      <c r="L897" s="17"/>
      <c r="M897" s="17"/>
      <c r="R897" s="459">
        <v>36.75</v>
      </c>
      <c r="S897" s="459">
        <f t="shared" si="9"/>
        <v>189.25</v>
      </c>
      <c r="T897" s="459">
        <v>42</v>
      </c>
      <c r="U897" s="459">
        <v>15.75</v>
      </c>
    </row>
    <row r="898" spans="3:21" s="459" customFormat="1">
      <c r="C898" s="459" t="s">
        <v>863</v>
      </c>
      <c r="D898" s="459">
        <v>36.75</v>
      </c>
      <c r="E898" s="459">
        <f t="shared" si="8"/>
        <v>206.75</v>
      </c>
      <c r="F898" s="459">
        <v>42</v>
      </c>
      <c r="G898" s="459">
        <v>15.75</v>
      </c>
      <c r="L898" s="17"/>
      <c r="M898" s="17"/>
      <c r="R898" s="459">
        <v>36.75</v>
      </c>
      <c r="S898" s="459">
        <f t="shared" si="9"/>
        <v>206.75</v>
      </c>
      <c r="T898" s="459">
        <v>42</v>
      </c>
      <c r="U898" s="459">
        <v>15.75</v>
      </c>
    </row>
    <row r="899" spans="3:21" s="459" customFormat="1">
      <c r="C899" s="459" t="s">
        <v>822</v>
      </c>
      <c r="D899" s="459">
        <v>36.75</v>
      </c>
      <c r="E899" s="459">
        <f t="shared" si="8"/>
        <v>224.25</v>
      </c>
      <c r="F899" s="459">
        <v>42</v>
      </c>
      <c r="G899" s="459">
        <v>15.75</v>
      </c>
      <c r="L899" s="17"/>
      <c r="M899" s="17"/>
      <c r="R899" s="459">
        <v>36.75</v>
      </c>
      <c r="S899" s="459">
        <f t="shared" si="9"/>
        <v>224.25</v>
      </c>
      <c r="T899" s="459">
        <v>42</v>
      </c>
      <c r="U899" s="459">
        <v>15.75</v>
      </c>
    </row>
    <row r="900" spans="3:21" s="459" customFormat="1">
      <c r="C900" s="459" t="s">
        <v>1008</v>
      </c>
      <c r="D900" s="459">
        <v>185.25</v>
      </c>
      <c r="E900" s="459">
        <v>279</v>
      </c>
      <c r="F900" s="459">
        <v>22.5</v>
      </c>
      <c r="G900" s="459">
        <v>17.25</v>
      </c>
      <c r="L900" s="17"/>
      <c r="M900" s="17"/>
      <c r="R900" s="459">
        <v>185.25</v>
      </c>
      <c r="S900" s="459">
        <v>279</v>
      </c>
      <c r="T900" s="459">
        <v>22.5</v>
      </c>
      <c r="U900" s="459">
        <v>17.25</v>
      </c>
    </row>
    <row r="901" spans="3:21" s="459" customFormat="1">
      <c r="C901" s="459" t="s">
        <v>994</v>
      </c>
      <c r="D901" s="459">
        <v>78.75</v>
      </c>
      <c r="E901" s="459">
        <v>252.75</v>
      </c>
      <c r="F901" s="459">
        <v>68.25</v>
      </c>
      <c r="G901" s="459">
        <v>47.25</v>
      </c>
      <c r="L901" s="17"/>
      <c r="M901" s="17"/>
      <c r="R901" s="459">
        <v>78.75</v>
      </c>
      <c r="S901" s="459">
        <v>252.75</v>
      </c>
      <c r="T901" s="459">
        <v>68.25</v>
      </c>
      <c r="U901" s="459">
        <v>47.25</v>
      </c>
    </row>
    <row r="902" spans="3:21" s="459" customFormat="1">
      <c r="C902" s="459" t="s">
        <v>1826</v>
      </c>
      <c r="D902" s="459">
        <v>10.5</v>
      </c>
      <c r="E902" s="459">
        <v>252.75</v>
      </c>
      <c r="F902" s="459">
        <v>68.25</v>
      </c>
      <c r="G902" s="459">
        <v>47.25</v>
      </c>
      <c r="L902" s="17"/>
      <c r="M902" s="17"/>
      <c r="R902" s="459">
        <v>10.5</v>
      </c>
      <c r="S902" s="459">
        <v>252.75</v>
      </c>
      <c r="T902" s="459">
        <v>68.25</v>
      </c>
      <c r="U902" s="459">
        <v>47.25</v>
      </c>
    </row>
    <row r="903" spans="3:21" s="459" customFormat="1">
      <c r="C903" s="459" t="s">
        <v>1367</v>
      </c>
      <c r="D903" s="459">
        <v>338.25</v>
      </c>
      <c r="E903" s="459">
        <v>252</v>
      </c>
      <c r="F903" s="459">
        <v>85.5</v>
      </c>
      <c r="G903" s="459">
        <v>52.5</v>
      </c>
      <c r="L903" s="17"/>
      <c r="M903" s="17"/>
      <c r="R903" s="459">
        <v>338.25</v>
      </c>
      <c r="S903" s="459">
        <v>252</v>
      </c>
      <c r="T903" s="459">
        <v>85.5</v>
      </c>
      <c r="U903" s="459">
        <v>52.5</v>
      </c>
    </row>
    <row r="904" spans="3:21" s="459" customFormat="1">
      <c r="C904" s="459" t="s">
        <v>2163</v>
      </c>
      <c r="D904" s="459">
        <v>231</v>
      </c>
      <c r="E904" s="459">
        <v>252</v>
      </c>
      <c r="F904" s="459">
        <v>105</v>
      </c>
      <c r="G904" s="459">
        <v>63</v>
      </c>
      <c r="L904" s="17"/>
      <c r="M904" s="17"/>
      <c r="R904" s="459">
        <v>231</v>
      </c>
      <c r="S904" s="459">
        <v>252</v>
      </c>
      <c r="T904" s="459">
        <v>105</v>
      </c>
      <c r="U904" s="459">
        <v>63</v>
      </c>
    </row>
    <row r="905" spans="3:21" s="459" customFormat="1">
      <c r="C905" s="459" t="s">
        <v>1827</v>
      </c>
      <c r="D905" s="459">
        <v>278.25</v>
      </c>
      <c r="E905" s="459">
        <v>222</v>
      </c>
      <c r="F905" s="459">
        <v>145</v>
      </c>
      <c r="G905" s="459">
        <v>19.5</v>
      </c>
      <c r="L905" s="17"/>
      <c r="M905" s="17"/>
      <c r="R905" s="459">
        <v>278.25</v>
      </c>
      <c r="S905" s="459">
        <v>222</v>
      </c>
      <c r="T905" s="459">
        <v>145</v>
      </c>
      <c r="U905" s="459">
        <v>19.5</v>
      </c>
    </row>
    <row r="906" spans="3:21" s="459" customFormat="1">
      <c r="C906" s="459" t="s">
        <v>1290</v>
      </c>
      <c r="D906" s="459">
        <v>126.75</v>
      </c>
      <c r="E906" s="459">
        <f>E892</f>
        <v>101.75</v>
      </c>
      <c r="F906" s="459">
        <v>47.25</v>
      </c>
      <c r="G906" s="459">
        <v>15.75</v>
      </c>
      <c r="L906" s="17"/>
      <c r="M906" s="17"/>
      <c r="R906" s="459">
        <v>126.75</v>
      </c>
      <c r="S906" s="459">
        <f>S892</f>
        <v>101.75</v>
      </c>
      <c r="T906" s="459">
        <v>47.25</v>
      </c>
      <c r="U906" s="459">
        <v>15.75</v>
      </c>
    </row>
    <row r="907" spans="3:21" s="459" customFormat="1">
      <c r="C907" s="459" t="s">
        <v>227</v>
      </c>
      <c r="D907" s="459">
        <v>126.75</v>
      </c>
      <c r="E907" s="459">
        <f t="shared" ref="E907:E913" si="10">17.5+E906</f>
        <v>119.25</v>
      </c>
      <c r="F907" s="459">
        <v>47.25</v>
      </c>
      <c r="G907" s="459">
        <v>15.75</v>
      </c>
      <c r="L907" s="17"/>
      <c r="M907" s="17"/>
      <c r="R907" s="459">
        <v>126.75</v>
      </c>
      <c r="S907" s="459">
        <f t="shared" ref="S907:S913" si="11">17.5+S906</f>
        <v>119.25</v>
      </c>
      <c r="T907" s="459">
        <v>47.25</v>
      </c>
      <c r="U907" s="459">
        <v>15.75</v>
      </c>
    </row>
    <row r="908" spans="3:21" s="459" customFormat="1">
      <c r="C908" s="459" t="s">
        <v>230</v>
      </c>
      <c r="D908" s="459">
        <v>126.75</v>
      </c>
      <c r="E908" s="459">
        <f t="shared" si="10"/>
        <v>136.75</v>
      </c>
      <c r="F908" s="459">
        <v>47.25</v>
      </c>
      <c r="G908" s="459">
        <v>15.75</v>
      </c>
      <c r="L908" s="17"/>
      <c r="M908" s="17"/>
      <c r="R908" s="459">
        <v>126.75</v>
      </c>
      <c r="S908" s="459">
        <f t="shared" si="11"/>
        <v>136.75</v>
      </c>
      <c r="T908" s="459">
        <v>47.25</v>
      </c>
      <c r="U908" s="459">
        <v>15.75</v>
      </c>
    </row>
    <row r="909" spans="3:21" s="459" customFormat="1">
      <c r="C909" s="459" t="s">
        <v>232</v>
      </c>
      <c r="D909" s="459">
        <v>126.75</v>
      </c>
      <c r="E909" s="459">
        <f t="shared" si="10"/>
        <v>154.25</v>
      </c>
      <c r="F909" s="459">
        <v>47.25</v>
      </c>
      <c r="G909" s="459">
        <v>15.75</v>
      </c>
      <c r="L909" s="17"/>
      <c r="M909" s="17"/>
      <c r="R909" s="459">
        <v>126.75</v>
      </c>
      <c r="S909" s="459">
        <f t="shared" si="11"/>
        <v>154.25</v>
      </c>
      <c r="T909" s="459">
        <v>47.25</v>
      </c>
      <c r="U909" s="459">
        <v>15.75</v>
      </c>
    </row>
    <row r="910" spans="3:21" s="459" customFormat="1">
      <c r="C910" s="459" t="s">
        <v>235</v>
      </c>
      <c r="D910" s="459">
        <v>126.75</v>
      </c>
      <c r="E910" s="459">
        <f t="shared" si="10"/>
        <v>171.75</v>
      </c>
      <c r="F910" s="459">
        <v>47.25</v>
      </c>
      <c r="G910" s="459">
        <v>15.75</v>
      </c>
      <c r="L910" s="17"/>
      <c r="M910" s="17"/>
      <c r="R910" s="459">
        <v>126.75</v>
      </c>
      <c r="S910" s="459">
        <f t="shared" si="11"/>
        <v>171.75</v>
      </c>
      <c r="T910" s="459">
        <v>47.25</v>
      </c>
      <c r="U910" s="459">
        <v>15.75</v>
      </c>
    </row>
    <row r="911" spans="3:21" s="459" customFormat="1">
      <c r="C911" s="459" t="s">
        <v>1109</v>
      </c>
      <c r="D911" s="459">
        <v>126.75</v>
      </c>
      <c r="E911" s="459">
        <f t="shared" si="10"/>
        <v>189.25</v>
      </c>
      <c r="F911" s="459">
        <v>47.25</v>
      </c>
      <c r="G911" s="459">
        <v>15.75</v>
      </c>
      <c r="L911" s="17"/>
      <c r="M911" s="17"/>
      <c r="R911" s="459">
        <v>126.75</v>
      </c>
      <c r="S911" s="459">
        <f t="shared" si="11"/>
        <v>189.25</v>
      </c>
      <c r="T911" s="459">
        <v>47.25</v>
      </c>
      <c r="U911" s="459">
        <v>15.75</v>
      </c>
    </row>
    <row r="912" spans="3:21" s="459" customFormat="1">
      <c r="C912" s="459" t="s">
        <v>1614</v>
      </c>
      <c r="D912" s="459">
        <v>126.75</v>
      </c>
      <c r="E912" s="459">
        <f t="shared" si="10"/>
        <v>206.75</v>
      </c>
      <c r="F912" s="459">
        <v>47.25</v>
      </c>
      <c r="G912" s="459">
        <v>15.75</v>
      </c>
      <c r="L912" s="17"/>
      <c r="M912" s="17"/>
      <c r="R912" s="459">
        <v>126.75</v>
      </c>
      <c r="S912" s="459">
        <f t="shared" si="11"/>
        <v>206.75</v>
      </c>
      <c r="T912" s="459">
        <v>47.25</v>
      </c>
      <c r="U912" s="459">
        <v>15.75</v>
      </c>
    </row>
    <row r="913" spans="3:21" s="459" customFormat="1">
      <c r="C913" s="459" t="s">
        <v>1363</v>
      </c>
      <c r="D913" s="459">
        <v>126.75</v>
      </c>
      <c r="E913" s="459">
        <f t="shared" si="10"/>
        <v>224.25</v>
      </c>
      <c r="F913" s="459">
        <v>47.25</v>
      </c>
      <c r="G913" s="459">
        <v>15.75</v>
      </c>
      <c r="L913" s="17"/>
      <c r="M913" s="17"/>
      <c r="R913" s="459">
        <v>126.75</v>
      </c>
      <c r="S913" s="459">
        <f t="shared" si="11"/>
        <v>224.25</v>
      </c>
      <c r="T913" s="459">
        <v>47.25</v>
      </c>
      <c r="U913" s="459">
        <v>15.75</v>
      </c>
    </row>
    <row r="914" spans="3:21" s="459" customFormat="1">
      <c r="C914" s="459" t="s">
        <v>1009</v>
      </c>
      <c r="D914" s="459">
        <v>174.75</v>
      </c>
      <c r="E914" s="459">
        <v>252</v>
      </c>
      <c r="F914" s="459">
        <v>58.5</v>
      </c>
      <c r="G914" s="459">
        <v>26.25</v>
      </c>
      <c r="L914" s="17"/>
      <c r="M914" s="17"/>
      <c r="R914" s="459">
        <v>174.75</v>
      </c>
      <c r="S914" s="459">
        <v>252</v>
      </c>
      <c r="T914" s="459">
        <v>58.5</v>
      </c>
      <c r="U914" s="459">
        <v>26.25</v>
      </c>
    </row>
    <row r="915" spans="3:21" s="459" customFormat="1">
      <c r="C915" s="459" t="s">
        <v>1471</v>
      </c>
      <c r="D915" s="459">
        <v>16.5</v>
      </c>
      <c r="E915" s="459">
        <v>262.5</v>
      </c>
      <c r="F915" s="459">
        <v>59.25</v>
      </c>
      <c r="G915" s="459">
        <v>17.25</v>
      </c>
      <c r="L915" s="17"/>
      <c r="M915" s="17"/>
      <c r="R915" s="459">
        <v>16.5</v>
      </c>
      <c r="S915" s="459">
        <v>262.5</v>
      </c>
      <c r="T915" s="459">
        <v>59.25</v>
      </c>
      <c r="U915" s="459">
        <v>17.25</v>
      </c>
    </row>
    <row r="916" spans="3:21" s="459" customFormat="1">
      <c r="C916" s="459" t="s">
        <v>1472</v>
      </c>
      <c r="D916" s="459">
        <v>16.5</v>
      </c>
      <c r="E916" s="459">
        <v>279</v>
      </c>
      <c r="F916" s="459">
        <v>59.25</v>
      </c>
      <c r="G916" s="459">
        <v>17.25</v>
      </c>
      <c r="L916" s="17"/>
      <c r="M916" s="17"/>
      <c r="R916" s="459">
        <v>16.5</v>
      </c>
      <c r="S916" s="459">
        <v>279</v>
      </c>
      <c r="T916" s="459">
        <v>59.25</v>
      </c>
      <c r="U916" s="459">
        <v>17.25</v>
      </c>
    </row>
    <row r="917" spans="3:21" s="459" customFormat="1">
      <c r="C917" s="459" t="s">
        <v>1369</v>
      </c>
      <c r="D917" s="459">
        <v>344.25</v>
      </c>
      <c r="E917" s="459">
        <v>279</v>
      </c>
      <c r="F917" s="459">
        <v>66.75</v>
      </c>
      <c r="G917" s="459">
        <v>17.25</v>
      </c>
      <c r="L917" s="17"/>
      <c r="M917" s="17"/>
      <c r="R917" s="459">
        <v>344.25</v>
      </c>
      <c r="S917" s="459">
        <v>279</v>
      </c>
      <c r="T917" s="459">
        <v>66.75</v>
      </c>
      <c r="U917" s="459">
        <v>17.25</v>
      </c>
    </row>
    <row r="918" spans="3:21" s="459" customFormat="1">
      <c r="C918" s="459" t="s">
        <v>1368</v>
      </c>
      <c r="D918" s="459">
        <v>344.25</v>
      </c>
      <c r="E918" s="459">
        <v>262.5</v>
      </c>
      <c r="F918" s="459">
        <v>66.75</v>
      </c>
      <c r="G918" s="459">
        <v>17.25</v>
      </c>
      <c r="L918" s="17"/>
      <c r="M918" s="17"/>
      <c r="R918" s="459">
        <v>344.25</v>
      </c>
      <c r="S918" s="459">
        <v>262.5</v>
      </c>
      <c r="T918" s="459">
        <v>66.75</v>
      </c>
      <c r="U918" s="459">
        <v>17.25</v>
      </c>
    </row>
    <row r="919" spans="3:21" s="459" customFormat="1">
      <c r="C919" s="459" t="s">
        <v>872</v>
      </c>
      <c r="D919" s="459">
        <v>82.5</v>
      </c>
      <c r="E919" s="459">
        <v>262.5</v>
      </c>
      <c r="F919" s="459">
        <v>57.75</v>
      </c>
      <c r="G919" s="459">
        <v>17.25</v>
      </c>
      <c r="L919" s="17"/>
      <c r="M919" s="17"/>
      <c r="R919" s="459">
        <v>82.5</v>
      </c>
      <c r="S919" s="459">
        <v>262.5</v>
      </c>
      <c r="T919" s="459">
        <v>57.75</v>
      </c>
      <c r="U919" s="459">
        <v>17.25</v>
      </c>
    </row>
    <row r="920" spans="3:21" s="459" customFormat="1">
      <c r="C920" s="459" t="s">
        <v>485</v>
      </c>
      <c r="D920" s="459">
        <v>239.25</v>
      </c>
      <c r="E920" s="459">
        <v>276.75</v>
      </c>
      <c r="F920" s="459">
        <v>73.5</v>
      </c>
      <c r="G920" s="459">
        <v>17.25</v>
      </c>
      <c r="L920" s="17"/>
      <c r="M920" s="17"/>
      <c r="R920" s="459">
        <v>239.25</v>
      </c>
      <c r="S920" s="459">
        <v>276.75</v>
      </c>
      <c r="T920" s="459">
        <v>73.5</v>
      </c>
      <c r="U920" s="459">
        <v>17.25</v>
      </c>
    </row>
    <row r="921" spans="3:21" s="459" customFormat="1">
      <c r="C921" s="459" t="s">
        <v>486</v>
      </c>
      <c r="D921" s="459">
        <v>239.25</v>
      </c>
      <c r="E921" s="459">
        <v>294</v>
      </c>
      <c r="F921" s="459">
        <v>86.25</v>
      </c>
      <c r="G921" s="459">
        <v>17.25</v>
      </c>
      <c r="L921" s="17"/>
      <c r="M921" s="17"/>
      <c r="R921" s="459">
        <v>239.25</v>
      </c>
      <c r="S921" s="459">
        <v>294</v>
      </c>
      <c r="T921" s="459">
        <v>86.25</v>
      </c>
      <c r="U921" s="459">
        <v>17.25</v>
      </c>
    </row>
    <row r="922" spans="3:21" s="459" customFormat="1">
      <c r="C922" s="459" t="s">
        <v>988</v>
      </c>
      <c r="D922" s="459">
        <v>82.5</v>
      </c>
      <c r="E922" s="459">
        <v>279</v>
      </c>
      <c r="F922" s="459">
        <v>57.75</v>
      </c>
      <c r="G922" s="459">
        <v>17.25</v>
      </c>
      <c r="L922" s="17"/>
      <c r="M922" s="17"/>
      <c r="R922" s="459">
        <v>82.5</v>
      </c>
      <c r="S922" s="459">
        <v>279</v>
      </c>
      <c r="T922" s="459">
        <v>57.75</v>
      </c>
      <c r="U922" s="459">
        <v>17.25</v>
      </c>
    </row>
    <row r="923" spans="3:21" s="459" customFormat="1">
      <c r="C923" s="459" t="s">
        <v>679</v>
      </c>
      <c r="D923" s="459">
        <v>209.25</v>
      </c>
      <c r="E923" s="459">
        <v>278</v>
      </c>
      <c r="F923" s="459">
        <v>12</v>
      </c>
      <c r="G923" s="459">
        <v>21</v>
      </c>
      <c r="L923" s="17"/>
      <c r="M923" s="17"/>
      <c r="R923" s="459">
        <v>209.25</v>
      </c>
      <c r="S923" s="459">
        <v>278</v>
      </c>
      <c r="T923" s="459">
        <v>12</v>
      </c>
      <c r="U923" s="459">
        <v>21</v>
      </c>
    </row>
    <row r="924" spans="3:21" s="459" customFormat="1">
      <c r="C924" s="459" t="s">
        <v>1291</v>
      </c>
      <c r="D924" s="459">
        <v>178.5</v>
      </c>
      <c r="E924" s="459">
        <v>102</v>
      </c>
      <c r="F924" s="459">
        <v>36.75</v>
      </c>
      <c r="G924" s="459">
        <v>15.75</v>
      </c>
      <c r="L924" s="17"/>
      <c r="M924" s="17"/>
      <c r="R924" s="459">
        <v>178.5</v>
      </c>
      <c r="S924" s="459">
        <v>102</v>
      </c>
      <c r="T924" s="459">
        <v>36.75</v>
      </c>
      <c r="U924" s="459">
        <v>15.75</v>
      </c>
    </row>
    <row r="925" spans="3:21" s="459" customFormat="1">
      <c r="C925" s="459" t="s">
        <v>228</v>
      </c>
      <c r="D925" s="459">
        <v>178.5</v>
      </c>
      <c r="E925" s="459">
        <f t="shared" ref="E925:E937" si="12">17.5+E924</f>
        <v>119.5</v>
      </c>
      <c r="F925" s="459">
        <v>36.75</v>
      </c>
      <c r="G925" s="459">
        <v>15.75</v>
      </c>
      <c r="L925" s="17"/>
      <c r="M925" s="17"/>
      <c r="R925" s="459">
        <v>178.5</v>
      </c>
      <c r="S925" s="459">
        <f t="shared" ref="S925:S937" si="13">17.5+S924</f>
        <v>119.5</v>
      </c>
      <c r="T925" s="459">
        <v>36.75</v>
      </c>
      <c r="U925" s="459">
        <v>15.75</v>
      </c>
    </row>
    <row r="926" spans="3:21" s="459" customFormat="1">
      <c r="C926" s="459" t="s">
        <v>231</v>
      </c>
      <c r="D926" s="459">
        <v>178.5</v>
      </c>
      <c r="E926" s="459">
        <f t="shared" si="12"/>
        <v>137</v>
      </c>
      <c r="F926" s="459">
        <v>36.75</v>
      </c>
      <c r="G926" s="459">
        <v>15.75</v>
      </c>
      <c r="L926" s="17"/>
      <c r="M926" s="17"/>
      <c r="R926" s="459">
        <v>178.5</v>
      </c>
      <c r="S926" s="459">
        <f t="shared" si="13"/>
        <v>137</v>
      </c>
      <c r="T926" s="459">
        <v>36.75</v>
      </c>
      <c r="U926" s="459">
        <v>15.75</v>
      </c>
    </row>
    <row r="927" spans="3:21" s="459" customFormat="1">
      <c r="C927" s="459" t="s">
        <v>233</v>
      </c>
      <c r="D927" s="459">
        <v>178.5</v>
      </c>
      <c r="E927" s="459">
        <f t="shared" si="12"/>
        <v>154.5</v>
      </c>
      <c r="F927" s="459">
        <v>36.75</v>
      </c>
      <c r="G927" s="459">
        <v>15.75</v>
      </c>
      <c r="L927" s="17"/>
      <c r="M927" s="17"/>
      <c r="R927" s="459">
        <v>178.5</v>
      </c>
      <c r="S927" s="459">
        <f t="shared" si="13"/>
        <v>154.5</v>
      </c>
      <c r="T927" s="459">
        <v>36.75</v>
      </c>
      <c r="U927" s="459">
        <v>15.75</v>
      </c>
    </row>
    <row r="928" spans="3:21" s="459" customFormat="1">
      <c r="C928" s="459" t="s">
        <v>236</v>
      </c>
      <c r="D928" s="459">
        <v>178.5</v>
      </c>
      <c r="E928" s="459">
        <f t="shared" si="12"/>
        <v>172</v>
      </c>
      <c r="F928" s="459">
        <v>36.75</v>
      </c>
      <c r="G928" s="459">
        <v>15.75</v>
      </c>
      <c r="L928" s="17"/>
      <c r="M928" s="17"/>
      <c r="R928" s="459">
        <v>178.5</v>
      </c>
      <c r="S928" s="459">
        <f t="shared" si="13"/>
        <v>172</v>
      </c>
      <c r="T928" s="459">
        <v>36.75</v>
      </c>
      <c r="U928" s="459">
        <v>15.75</v>
      </c>
    </row>
    <row r="929" spans="3:21" s="459" customFormat="1">
      <c r="C929" s="459" t="s">
        <v>1110</v>
      </c>
      <c r="D929" s="459">
        <v>178.5</v>
      </c>
      <c r="E929" s="459">
        <f t="shared" si="12"/>
        <v>189.5</v>
      </c>
      <c r="F929" s="459">
        <v>36.75</v>
      </c>
      <c r="G929" s="459">
        <v>15.75</v>
      </c>
      <c r="L929" s="17"/>
      <c r="M929" s="17"/>
      <c r="R929" s="459">
        <v>178.5</v>
      </c>
      <c r="S929" s="459">
        <f t="shared" si="13"/>
        <v>189.5</v>
      </c>
      <c r="T929" s="459">
        <v>36.75</v>
      </c>
      <c r="U929" s="459">
        <v>15.75</v>
      </c>
    </row>
    <row r="930" spans="3:21" s="459" customFormat="1">
      <c r="C930" s="459" t="s">
        <v>1567</v>
      </c>
      <c r="D930" s="459">
        <v>178.5</v>
      </c>
      <c r="E930" s="459">
        <f t="shared" si="12"/>
        <v>207</v>
      </c>
      <c r="F930" s="459">
        <v>36.75</v>
      </c>
      <c r="G930" s="459">
        <v>15.75</v>
      </c>
      <c r="L930" s="17"/>
      <c r="M930" s="17"/>
      <c r="R930" s="459">
        <v>178.5</v>
      </c>
      <c r="S930" s="459">
        <f t="shared" si="13"/>
        <v>207</v>
      </c>
      <c r="T930" s="459">
        <v>36.75</v>
      </c>
      <c r="U930" s="459">
        <v>15.75</v>
      </c>
    </row>
    <row r="931" spans="3:21" s="459" customFormat="1">
      <c r="C931" s="459" t="s">
        <v>1364</v>
      </c>
      <c r="D931" s="459">
        <v>178.5</v>
      </c>
      <c r="E931" s="459">
        <f t="shared" si="12"/>
        <v>224.5</v>
      </c>
      <c r="F931" s="459">
        <v>36.75</v>
      </c>
      <c r="G931" s="459">
        <v>15.75</v>
      </c>
      <c r="L931" s="17"/>
      <c r="M931" s="17"/>
      <c r="R931" s="459">
        <v>178.5</v>
      </c>
      <c r="S931" s="459">
        <f t="shared" si="13"/>
        <v>224.5</v>
      </c>
      <c r="T931" s="459">
        <v>36.75</v>
      </c>
      <c r="U931" s="459">
        <v>15.75</v>
      </c>
    </row>
    <row r="932" spans="3:21" s="459" customFormat="1">
      <c r="C932" s="459" t="s">
        <v>2098</v>
      </c>
      <c r="D932" s="459">
        <v>343.5</v>
      </c>
      <c r="E932" s="459">
        <f t="shared" si="12"/>
        <v>242</v>
      </c>
      <c r="F932" s="459">
        <v>36.75</v>
      </c>
      <c r="G932" s="459">
        <v>15.75</v>
      </c>
      <c r="L932" s="17"/>
      <c r="M932" s="17"/>
      <c r="R932" s="459">
        <v>343.5</v>
      </c>
      <c r="S932" s="459">
        <f t="shared" si="13"/>
        <v>242</v>
      </c>
      <c r="T932" s="459">
        <v>36.75</v>
      </c>
      <c r="U932" s="459">
        <v>15.75</v>
      </c>
    </row>
    <row r="933" spans="3:21" s="459" customFormat="1">
      <c r="C933" s="459" t="s">
        <v>2100</v>
      </c>
      <c r="D933" s="459">
        <v>343.5</v>
      </c>
      <c r="E933" s="459">
        <f t="shared" si="12"/>
        <v>259.5</v>
      </c>
      <c r="F933" s="459">
        <v>36.75</v>
      </c>
      <c r="G933" s="459">
        <v>15.75</v>
      </c>
      <c r="L933" s="17"/>
      <c r="M933" s="17"/>
      <c r="R933" s="459">
        <v>343.5</v>
      </c>
      <c r="S933" s="459">
        <f t="shared" si="13"/>
        <v>259.5</v>
      </c>
      <c r="T933" s="459">
        <v>36.75</v>
      </c>
      <c r="U933" s="459">
        <v>15.75</v>
      </c>
    </row>
    <row r="934" spans="3:21" s="459" customFormat="1">
      <c r="C934" s="459" t="s">
        <v>2152</v>
      </c>
      <c r="D934" s="459">
        <v>343.5</v>
      </c>
      <c r="E934" s="459">
        <f t="shared" si="12"/>
        <v>277</v>
      </c>
      <c r="F934" s="459">
        <v>36.75</v>
      </c>
      <c r="G934" s="459">
        <v>15.75</v>
      </c>
      <c r="L934" s="17"/>
      <c r="M934" s="17"/>
      <c r="R934" s="459">
        <v>343.5</v>
      </c>
      <c r="S934" s="459">
        <f t="shared" si="13"/>
        <v>277</v>
      </c>
      <c r="T934" s="459">
        <v>36.75</v>
      </c>
      <c r="U934" s="459">
        <v>15.75</v>
      </c>
    </row>
    <row r="935" spans="3:21" s="459" customFormat="1">
      <c r="C935" s="459" t="s">
        <v>2154</v>
      </c>
      <c r="D935" s="459">
        <v>343.5</v>
      </c>
      <c r="E935" s="459">
        <f t="shared" si="12"/>
        <v>294.5</v>
      </c>
      <c r="F935" s="459">
        <v>36.75</v>
      </c>
      <c r="G935" s="459">
        <v>15.75</v>
      </c>
      <c r="L935" s="17"/>
      <c r="M935" s="17"/>
      <c r="R935" s="459">
        <v>343.5</v>
      </c>
      <c r="S935" s="459">
        <f t="shared" si="13"/>
        <v>294.5</v>
      </c>
      <c r="T935" s="459">
        <v>36.75</v>
      </c>
      <c r="U935" s="459">
        <v>15.75</v>
      </c>
    </row>
    <row r="936" spans="3:21" s="459" customFormat="1">
      <c r="C936" s="459" t="s">
        <v>2156</v>
      </c>
      <c r="D936" s="459">
        <v>343.5</v>
      </c>
      <c r="E936" s="459">
        <f t="shared" si="12"/>
        <v>312</v>
      </c>
      <c r="F936" s="459">
        <v>36.75</v>
      </c>
      <c r="G936" s="459">
        <v>15.75</v>
      </c>
      <c r="L936" s="17"/>
      <c r="M936" s="17"/>
      <c r="R936" s="459">
        <v>343.5</v>
      </c>
      <c r="S936" s="459">
        <f t="shared" si="13"/>
        <v>312</v>
      </c>
      <c r="T936" s="459">
        <v>36.75</v>
      </c>
      <c r="U936" s="459">
        <v>15.75</v>
      </c>
    </row>
    <row r="937" spans="3:21" s="459" customFormat="1">
      <c r="C937" s="459" t="s">
        <v>2159</v>
      </c>
      <c r="D937" s="459">
        <v>343.5</v>
      </c>
      <c r="E937" s="459">
        <f t="shared" si="12"/>
        <v>329.5</v>
      </c>
      <c r="F937" s="459">
        <v>36.75</v>
      </c>
      <c r="G937" s="459">
        <v>15.75</v>
      </c>
      <c r="L937" s="17"/>
      <c r="M937" s="17"/>
      <c r="R937" s="459">
        <v>343.5</v>
      </c>
      <c r="S937" s="459">
        <f t="shared" si="13"/>
        <v>329.5</v>
      </c>
      <c r="T937" s="459">
        <v>36.75</v>
      </c>
      <c r="U937" s="459">
        <v>15.75</v>
      </c>
    </row>
    <row r="938" spans="3:21" s="459" customFormat="1">
      <c r="C938" s="459" t="s">
        <v>2161</v>
      </c>
      <c r="D938" s="459">
        <v>343.5</v>
      </c>
      <c r="E938" s="459">
        <v>224</v>
      </c>
      <c r="F938" s="459">
        <v>36.75</v>
      </c>
      <c r="G938" s="459">
        <v>15.75</v>
      </c>
      <c r="L938" s="17"/>
      <c r="M938" s="17"/>
      <c r="R938" s="459">
        <v>343.5</v>
      </c>
      <c r="S938" s="459">
        <v>224</v>
      </c>
      <c r="T938" s="459">
        <v>36.75</v>
      </c>
      <c r="U938" s="459">
        <v>15.75</v>
      </c>
    </row>
    <row r="939" spans="3:21" s="459" customFormat="1">
      <c r="C939" s="17"/>
      <c r="D939" s="17"/>
      <c r="E939" s="17"/>
      <c r="F939" s="17"/>
      <c r="G939" s="17"/>
      <c r="L939" s="17"/>
      <c r="M939" s="17"/>
      <c r="R939" s="17"/>
      <c r="S939" s="17"/>
      <c r="T939" s="17"/>
      <c r="U939" s="17"/>
    </row>
    <row r="940" spans="3:21" s="459" customFormat="1">
      <c r="L940" s="17"/>
      <c r="M940" s="17"/>
    </row>
    <row r="941" spans="3:21" s="459" customFormat="1">
      <c r="L941" s="17"/>
      <c r="M941" s="17"/>
    </row>
    <row r="942" spans="3:21" s="459" customFormat="1">
      <c r="L942" s="17"/>
      <c r="M942" s="17"/>
    </row>
    <row r="943" spans="3:21" s="459" customFormat="1">
      <c r="L943" s="17"/>
      <c r="M943" s="17"/>
    </row>
    <row r="944" spans="3:21" s="459" customFormat="1">
      <c r="L944" s="17"/>
      <c r="M944" s="17"/>
    </row>
    <row r="945" spans="12:13" s="459" customFormat="1">
      <c r="L945" s="17"/>
      <c r="M945" s="17"/>
    </row>
    <row r="946" spans="12:13" s="459" customFormat="1">
      <c r="L946" s="17"/>
      <c r="M946" s="17"/>
    </row>
    <row r="947" spans="12:13" s="459" customFormat="1">
      <c r="L947" s="17"/>
      <c r="M947" s="17"/>
    </row>
    <row r="948" spans="12:13" s="459" customFormat="1">
      <c r="L948" s="17"/>
      <c r="M948" s="17"/>
    </row>
    <row r="949" spans="12:13" s="459" customFormat="1">
      <c r="L949" s="17"/>
      <c r="M949" s="17"/>
    </row>
    <row r="950" spans="12:13" s="459" customFormat="1">
      <c r="L950" s="17"/>
      <c r="M950" s="17"/>
    </row>
    <row r="951" spans="12:13" s="459" customFormat="1">
      <c r="L951" s="17"/>
      <c r="M951" s="17"/>
    </row>
    <row r="952" spans="12:13" s="459" customFormat="1">
      <c r="L952" s="17"/>
      <c r="M952" s="17"/>
    </row>
    <row r="953" spans="12:13" s="459" customFormat="1">
      <c r="L953" s="17"/>
      <c r="M953" s="17"/>
    </row>
    <row r="954" spans="12:13" s="459" customFormat="1">
      <c r="L954" s="17"/>
      <c r="M954" s="17"/>
    </row>
    <row r="955" spans="12:13" s="459" customFormat="1">
      <c r="L955" s="17"/>
      <c r="M955" s="17"/>
    </row>
    <row r="956" spans="12:13" s="459" customFormat="1">
      <c r="L956" s="17"/>
      <c r="M956" s="17"/>
    </row>
    <row r="957" spans="12:13" s="459" customFormat="1">
      <c r="L957" s="17"/>
      <c r="M957" s="17"/>
    </row>
    <row r="958" spans="12:13" s="459" customFormat="1">
      <c r="L958" s="17"/>
      <c r="M958" s="17"/>
    </row>
    <row r="959" spans="12:13" s="459" customFormat="1">
      <c r="L959" s="17"/>
      <c r="M959" s="17"/>
    </row>
    <row r="960" spans="12:13" s="459" customFormat="1">
      <c r="L960" s="17"/>
      <c r="M960" s="17"/>
    </row>
    <row r="961" spans="12:13" s="459" customFormat="1">
      <c r="L961" s="17"/>
      <c r="M961" s="17"/>
    </row>
    <row r="962" spans="12:13" s="459" customFormat="1">
      <c r="L962" s="17"/>
      <c r="M962" s="17"/>
    </row>
    <row r="963" spans="12:13" s="459" customFormat="1">
      <c r="L963" s="17"/>
      <c r="M963" s="17"/>
    </row>
    <row r="964" spans="12:13" s="459" customFormat="1">
      <c r="L964" s="17"/>
      <c r="M964" s="17"/>
    </row>
    <row r="965" spans="12:13" s="459" customFormat="1">
      <c r="L965" s="17"/>
      <c r="M965" s="17"/>
    </row>
    <row r="966" spans="12:13" s="459" customFormat="1">
      <c r="L966" s="17"/>
      <c r="M966" s="17"/>
    </row>
    <row r="967" spans="12:13" s="459" customFormat="1">
      <c r="L967" s="17"/>
      <c r="M967" s="17"/>
    </row>
    <row r="968" spans="12:13" s="459" customFormat="1">
      <c r="L968" s="17"/>
      <c r="M968" s="17"/>
    </row>
    <row r="969" spans="12:13" s="459" customFormat="1">
      <c r="L969" s="17"/>
      <c r="M969" s="17"/>
    </row>
    <row r="970" spans="12:13" s="459" customFormat="1">
      <c r="L970" s="17"/>
      <c r="M970" s="17"/>
    </row>
    <row r="971" spans="12:13" s="459" customFormat="1">
      <c r="L971" s="17"/>
      <c r="M971" s="17"/>
    </row>
    <row r="972" spans="12:13" s="459" customFormat="1">
      <c r="L972" s="17"/>
      <c r="M972" s="17"/>
    </row>
    <row r="973" spans="12:13" s="459" customFormat="1">
      <c r="L973" s="17"/>
      <c r="M973" s="17"/>
    </row>
    <row r="974" spans="12:13" s="459" customFormat="1">
      <c r="L974" s="17"/>
      <c r="M974" s="17"/>
    </row>
    <row r="975" spans="12:13" s="459" customFormat="1">
      <c r="L975" s="17"/>
      <c r="M975" s="17"/>
    </row>
    <row r="976" spans="12:13" s="459" customFormat="1">
      <c r="L976" s="17"/>
      <c r="M976" s="17"/>
    </row>
    <row r="977" spans="12:13" s="459" customFormat="1">
      <c r="L977" s="17"/>
      <c r="M977" s="17"/>
    </row>
    <row r="978" spans="12:13" s="459" customFormat="1">
      <c r="L978" s="17"/>
      <c r="M978" s="17"/>
    </row>
    <row r="979" spans="12:13" s="459" customFormat="1">
      <c r="L979" s="17"/>
      <c r="M979" s="17"/>
    </row>
    <row r="980" spans="12:13" s="459" customFormat="1">
      <c r="L980" s="17"/>
      <c r="M980" s="17"/>
    </row>
    <row r="981" spans="12:13" s="459" customFormat="1">
      <c r="L981" s="17"/>
      <c r="M981" s="17"/>
    </row>
    <row r="982" spans="12:13" s="459" customFormat="1">
      <c r="L982" s="17"/>
      <c r="M982" s="17"/>
    </row>
    <row r="983" spans="12:13" s="459" customFormat="1">
      <c r="L983" s="17"/>
      <c r="M983" s="17"/>
    </row>
    <row r="984" spans="12:13" s="459" customFormat="1">
      <c r="L984" s="17"/>
      <c r="M984" s="17"/>
    </row>
    <row r="985" spans="12:13" s="459" customFormat="1">
      <c r="L985" s="17"/>
      <c r="M985" s="17"/>
    </row>
    <row r="986" spans="12:13" s="459" customFormat="1">
      <c r="L986" s="17"/>
      <c r="M986" s="17"/>
    </row>
    <row r="987" spans="12:13" s="459" customFormat="1">
      <c r="L987" s="17"/>
      <c r="M987" s="17"/>
    </row>
    <row r="988" spans="12:13" s="459" customFormat="1">
      <c r="L988" s="17"/>
      <c r="M988" s="17"/>
    </row>
    <row r="989" spans="12:13" s="459" customFormat="1">
      <c r="L989" s="17"/>
      <c r="M989" s="17"/>
    </row>
    <row r="990" spans="12:13" s="459" customFormat="1">
      <c r="L990" s="17"/>
      <c r="M990" s="17"/>
    </row>
    <row r="991" spans="12:13" s="459" customFormat="1">
      <c r="L991" s="17"/>
      <c r="M991" s="17"/>
    </row>
    <row r="992" spans="12:13" s="459" customFormat="1">
      <c r="L992" s="17"/>
      <c r="M992" s="17"/>
    </row>
    <row r="993" spans="12:13" s="459" customFormat="1">
      <c r="L993" s="17"/>
      <c r="M993" s="17"/>
    </row>
    <row r="994" spans="12:13" s="459" customFormat="1">
      <c r="L994" s="17"/>
      <c r="M994" s="17"/>
    </row>
    <row r="995" spans="12:13" s="459" customFormat="1">
      <c r="L995" s="17"/>
      <c r="M995" s="17"/>
    </row>
    <row r="996" spans="12:13" s="459" customFormat="1">
      <c r="L996" s="17"/>
      <c r="M996" s="17"/>
    </row>
    <row r="997" spans="12:13" s="459" customFormat="1">
      <c r="L997" s="17"/>
      <c r="M997" s="17"/>
    </row>
    <row r="998" spans="12:13" s="459" customFormat="1">
      <c r="L998" s="17"/>
      <c r="M998" s="17"/>
    </row>
    <row r="999" spans="12:13" s="459" customFormat="1">
      <c r="L999" s="17"/>
      <c r="M999" s="17"/>
    </row>
    <row r="1000" spans="12:13" s="459" customFormat="1">
      <c r="L1000" s="17"/>
      <c r="M1000" s="17"/>
    </row>
    <row r="1001" spans="12:13" s="459" customFormat="1">
      <c r="L1001" s="17"/>
      <c r="M1001" s="17"/>
    </row>
    <row r="1002" spans="12:13" s="459" customFormat="1">
      <c r="L1002" s="17"/>
      <c r="M1002" s="17"/>
    </row>
    <row r="1003" spans="12:13" s="459" customFormat="1">
      <c r="L1003" s="17"/>
      <c r="M1003" s="17"/>
    </row>
    <row r="1004" spans="12:13" s="459" customFormat="1">
      <c r="L1004" s="17"/>
      <c r="M1004" s="17"/>
    </row>
    <row r="1005" spans="12:13" s="459" customFormat="1">
      <c r="L1005" s="17"/>
      <c r="M1005" s="17"/>
    </row>
    <row r="1006" spans="12:13" s="459" customFormat="1">
      <c r="L1006" s="17"/>
      <c r="M1006" s="17"/>
    </row>
    <row r="1007" spans="12:13" s="459" customFormat="1">
      <c r="L1007" s="17"/>
      <c r="M1007" s="17"/>
    </row>
    <row r="1008" spans="12:13" s="459" customFormat="1">
      <c r="L1008" s="17"/>
      <c r="M1008" s="17"/>
    </row>
    <row r="1009" spans="12:13" s="459" customFormat="1">
      <c r="L1009" s="17"/>
      <c r="M1009" s="17"/>
    </row>
    <row r="1010" spans="12:13" s="459" customFormat="1">
      <c r="L1010" s="17"/>
      <c r="M1010" s="17"/>
    </row>
    <row r="1011" spans="12:13" s="459" customFormat="1">
      <c r="L1011" s="17"/>
      <c r="M1011" s="17"/>
    </row>
    <row r="1012" spans="12:13" s="459" customFormat="1">
      <c r="L1012" s="17"/>
      <c r="M1012" s="17"/>
    </row>
    <row r="1013" spans="12:13" s="459" customFormat="1">
      <c r="L1013" s="17"/>
      <c r="M1013" s="17"/>
    </row>
    <row r="1014" spans="12:13" s="459" customFormat="1">
      <c r="L1014" s="17"/>
      <c r="M1014" s="17"/>
    </row>
    <row r="1015" spans="12:13" s="459" customFormat="1">
      <c r="L1015" s="17"/>
      <c r="M1015" s="17"/>
    </row>
    <row r="1016" spans="12:13" s="459" customFormat="1">
      <c r="L1016" s="17"/>
      <c r="M1016" s="17"/>
    </row>
    <row r="1017" spans="12:13" s="459" customFormat="1">
      <c r="L1017" s="17"/>
      <c r="M1017" s="17"/>
    </row>
    <row r="1018" spans="12:13" s="459" customFormat="1">
      <c r="L1018" s="17"/>
      <c r="M1018" s="17"/>
    </row>
    <row r="1019" spans="12:13" s="459" customFormat="1">
      <c r="L1019" s="17"/>
      <c r="M1019" s="17"/>
    </row>
    <row r="1020" spans="12:13" s="459" customFormat="1">
      <c r="L1020" s="17"/>
      <c r="M1020" s="17"/>
    </row>
    <row r="1021" spans="12:13" s="459" customFormat="1">
      <c r="L1021" s="17"/>
      <c r="M1021" s="17"/>
    </row>
    <row r="1022" spans="12:13" s="459" customFormat="1">
      <c r="L1022" s="17"/>
      <c r="M1022" s="17"/>
    </row>
    <row r="1023" spans="12:13" s="459" customFormat="1">
      <c r="L1023" s="17"/>
      <c r="M1023" s="17"/>
    </row>
    <row r="1024" spans="12:13" s="459" customFormat="1">
      <c r="L1024" s="17"/>
      <c r="M1024" s="17"/>
    </row>
    <row r="1025" spans="12:13" s="459" customFormat="1">
      <c r="L1025" s="17"/>
      <c r="M1025" s="17"/>
    </row>
    <row r="1026" spans="12:13" s="459" customFormat="1">
      <c r="L1026" s="17"/>
      <c r="M1026" s="17"/>
    </row>
    <row r="1027" spans="12:13" s="459" customFormat="1">
      <c r="L1027" s="17"/>
      <c r="M1027" s="17"/>
    </row>
    <row r="1028" spans="12:13" s="459" customFormat="1">
      <c r="L1028" s="17"/>
      <c r="M1028" s="17"/>
    </row>
    <row r="1029" spans="12:13" s="459" customFormat="1">
      <c r="L1029" s="17"/>
      <c r="M1029" s="17"/>
    </row>
    <row r="1030" spans="12:13" s="459" customFormat="1">
      <c r="L1030" s="17"/>
      <c r="M1030" s="17"/>
    </row>
    <row r="1031" spans="12:13" s="459" customFormat="1">
      <c r="L1031" s="17"/>
      <c r="M1031" s="17"/>
    </row>
    <row r="1032" spans="12:13" s="459" customFormat="1">
      <c r="L1032" s="17"/>
      <c r="M1032" s="17"/>
    </row>
    <row r="1033" spans="12:13" s="459" customFormat="1">
      <c r="L1033" s="17"/>
      <c r="M1033" s="17"/>
    </row>
    <row r="1034" spans="12:13" s="459" customFormat="1">
      <c r="L1034" s="17"/>
      <c r="M1034" s="17"/>
    </row>
    <row r="1035" spans="12:13" s="459" customFormat="1">
      <c r="L1035" s="17"/>
      <c r="M1035" s="17"/>
    </row>
    <row r="1036" spans="12:13" s="459" customFormat="1">
      <c r="L1036" s="17"/>
      <c r="M1036" s="17"/>
    </row>
    <row r="1037" spans="12:13" s="459" customFormat="1">
      <c r="L1037" s="17"/>
      <c r="M1037" s="17"/>
    </row>
    <row r="1038" spans="12:13" s="459" customFormat="1">
      <c r="L1038" s="17"/>
      <c r="M1038" s="17"/>
    </row>
    <row r="1039" spans="12:13" s="459" customFormat="1">
      <c r="L1039" s="17"/>
      <c r="M1039" s="17"/>
    </row>
    <row r="1040" spans="12:13" s="459" customFormat="1">
      <c r="L1040" s="17"/>
      <c r="M1040" s="17"/>
    </row>
    <row r="1041" spans="12:13" s="459" customFormat="1">
      <c r="L1041" s="17"/>
      <c r="M1041" s="17"/>
    </row>
    <row r="1042" spans="12:13" s="459" customFormat="1">
      <c r="L1042" s="17"/>
      <c r="M1042" s="17"/>
    </row>
    <row r="1043" spans="12:13" s="459" customFormat="1">
      <c r="L1043" s="17"/>
      <c r="M1043" s="17"/>
    </row>
    <row r="1044" spans="12:13" s="459" customFormat="1">
      <c r="L1044" s="17"/>
      <c r="M1044" s="17"/>
    </row>
    <row r="1045" spans="12:13" s="459" customFormat="1">
      <c r="L1045" s="17"/>
      <c r="M1045" s="17"/>
    </row>
    <row r="1046" spans="12:13" s="459" customFormat="1">
      <c r="L1046" s="17"/>
      <c r="M1046" s="17"/>
    </row>
    <row r="1047" spans="12:13" s="459" customFormat="1">
      <c r="L1047" s="17"/>
      <c r="M1047" s="17"/>
    </row>
    <row r="1048" spans="12:13" s="459" customFormat="1">
      <c r="L1048" s="17"/>
      <c r="M1048" s="17"/>
    </row>
    <row r="1049" spans="12:13" s="459" customFormat="1">
      <c r="L1049" s="17"/>
      <c r="M1049" s="17"/>
    </row>
    <row r="1050" spans="12:13" s="459" customFormat="1">
      <c r="L1050" s="17"/>
      <c r="M1050" s="17"/>
    </row>
    <row r="1051" spans="12:13" s="459" customFormat="1">
      <c r="L1051" s="17"/>
      <c r="M1051" s="17"/>
    </row>
    <row r="1052" spans="12:13" s="459" customFormat="1">
      <c r="L1052" s="17"/>
      <c r="M1052" s="17"/>
    </row>
    <row r="1053" spans="12:13" s="459" customFormat="1">
      <c r="L1053" s="17"/>
      <c r="M1053" s="17"/>
    </row>
    <row r="1054" spans="12:13" s="459" customFormat="1">
      <c r="L1054" s="17"/>
      <c r="M1054" s="17"/>
    </row>
    <row r="1055" spans="12:13" s="459" customFormat="1">
      <c r="L1055" s="17"/>
      <c r="M1055" s="17"/>
    </row>
    <row r="1056" spans="12:13" s="459" customFormat="1">
      <c r="L1056" s="17"/>
      <c r="M1056" s="17"/>
    </row>
    <row r="1057" spans="12:13" s="459" customFormat="1">
      <c r="L1057" s="17"/>
      <c r="M1057" s="17"/>
    </row>
    <row r="1058" spans="12:13" s="459" customFormat="1">
      <c r="L1058" s="17"/>
      <c r="M1058" s="17"/>
    </row>
    <row r="1059" spans="12:13" s="459" customFormat="1">
      <c r="L1059" s="17"/>
      <c r="M1059" s="17"/>
    </row>
    <row r="1060" spans="12:13" s="459" customFormat="1">
      <c r="L1060" s="17"/>
      <c r="M1060" s="17"/>
    </row>
    <row r="1061" spans="12:13" s="459" customFormat="1">
      <c r="L1061" s="17"/>
      <c r="M1061" s="17"/>
    </row>
    <row r="1062" spans="12:13" s="459" customFormat="1">
      <c r="L1062" s="17"/>
      <c r="M1062" s="17"/>
    </row>
    <row r="1063" spans="12:13" s="459" customFormat="1">
      <c r="L1063" s="17"/>
      <c r="M1063" s="17"/>
    </row>
    <row r="1064" spans="12:13" s="459" customFormat="1">
      <c r="L1064" s="17"/>
      <c r="M1064" s="17"/>
    </row>
    <row r="1065" spans="12:13" s="459" customFormat="1">
      <c r="L1065" s="17"/>
      <c r="M1065" s="17"/>
    </row>
    <row r="1066" spans="12:13" s="459" customFormat="1">
      <c r="L1066" s="17"/>
      <c r="M1066" s="17"/>
    </row>
    <row r="1067" spans="12:13" s="459" customFormat="1">
      <c r="L1067" s="17"/>
      <c r="M1067" s="17"/>
    </row>
    <row r="1068" spans="12:13" s="459" customFormat="1">
      <c r="L1068" s="17"/>
      <c r="M1068" s="17"/>
    </row>
    <row r="1069" spans="12:13" s="459" customFormat="1">
      <c r="L1069" s="17"/>
      <c r="M1069" s="17"/>
    </row>
    <row r="1070" spans="12:13" s="459" customFormat="1">
      <c r="L1070" s="17"/>
      <c r="M1070" s="17"/>
    </row>
    <row r="1071" spans="12:13" s="459" customFormat="1">
      <c r="L1071" s="17"/>
      <c r="M1071" s="17"/>
    </row>
    <row r="1072" spans="12:13" s="459" customFormat="1">
      <c r="L1072" s="17"/>
      <c r="M1072" s="17"/>
    </row>
    <row r="1073" spans="12:13" s="459" customFormat="1">
      <c r="L1073" s="17"/>
      <c r="M1073" s="17"/>
    </row>
    <row r="1074" spans="12:13" s="459" customFormat="1">
      <c r="L1074" s="17"/>
      <c r="M1074" s="17"/>
    </row>
    <row r="1075" spans="12:13" s="459" customFormat="1">
      <c r="L1075" s="17"/>
      <c r="M1075" s="17"/>
    </row>
    <row r="1076" spans="12:13" s="459" customFormat="1">
      <c r="L1076" s="17"/>
      <c r="M1076" s="17"/>
    </row>
    <row r="1077" spans="12:13" s="459" customFormat="1">
      <c r="L1077" s="17"/>
      <c r="M1077" s="17"/>
    </row>
    <row r="1078" spans="12:13" s="459" customFormat="1">
      <c r="L1078" s="17"/>
      <c r="M1078" s="17"/>
    </row>
    <row r="1079" spans="12:13" s="459" customFormat="1">
      <c r="L1079" s="17"/>
      <c r="M1079" s="17"/>
    </row>
    <row r="1080" spans="12:13" s="459" customFormat="1">
      <c r="L1080" s="17"/>
      <c r="M1080" s="17"/>
    </row>
    <row r="1081" spans="12:13" s="459" customFormat="1">
      <c r="L1081" s="17"/>
      <c r="M1081" s="17"/>
    </row>
    <row r="1082" spans="12:13" s="459" customFormat="1">
      <c r="L1082" s="17"/>
      <c r="M1082" s="17"/>
    </row>
    <row r="1083" spans="12:13" s="459" customFormat="1">
      <c r="L1083" s="17"/>
      <c r="M1083" s="17"/>
    </row>
    <row r="1084" spans="12:13" s="459" customFormat="1">
      <c r="L1084" s="17"/>
      <c r="M1084" s="17"/>
    </row>
    <row r="1085" spans="12:13" s="459" customFormat="1">
      <c r="L1085" s="17"/>
      <c r="M1085" s="17"/>
    </row>
    <row r="1086" spans="12:13" s="459" customFormat="1">
      <c r="L1086" s="17"/>
      <c r="M1086" s="17"/>
    </row>
    <row r="1087" spans="12:13" s="459" customFormat="1">
      <c r="L1087" s="17"/>
      <c r="M1087" s="17"/>
    </row>
    <row r="1088" spans="12:13" s="459" customFormat="1">
      <c r="L1088" s="17"/>
      <c r="M1088" s="17"/>
    </row>
    <row r="1089" spans="12:13" s="459" customFormat="1">
      <c r="L1089" s="17"/>
      <c r="M1089" s="17"/>
    </row>
    <row r="1090" spans="12:13" s="459" customFormat="1">
      <c r="L1090" s="17"/>
      <c r="M1090" s="17"/>
    </row>
    <row r="1091" spans="12:13" s="459" customFormat="1">
      <c r="L1091" s="17"/>
      <c r="M1091" s="17"/>
    </row>
    <row r="1092" spans="12:13" s="459" customFormat="1">
      <c r="L1092" s="17"/>
      <c r="M1092" s="17"/>
    </row>
    <row r="1093" spans="12:13" s="459" customFormat="1">
      <c r="L1093" s="17"/>
      <c r="M1093" s="17"/>
    </row>
    <row r="1094" spans="12:13" s="459" customFormat="1">
      <c r="L1094" s="17"/>
      <c r="M1094" s="17"/>
    </row>
    <row r="1095" spans="12:13" s="459" customFormat="1">
      <c r="L1095" s="17"/>
      <c r="M1095" s="17"/>
    </row>
    <row r="1096" spans="12:13" s="459" customFormat="1">
      <c r="L1096" s="17"/>
      <c r="M1096" s="17"/>
    </row>
    <row r="1097" spans="12:13" s="459" customFormat="1">
      <c r="L1097" s="17"/>
      <c r="M1097" s="17"/>
    </row>
    <row r="1098" spans="12:13" s="459" customFormat="1">
      <c r="L1098" s="17"/>
      <c r="M1098" s="17"/>
    </row>
    <row r="1099" spans="12:13" s="459" customFormat="1">
      <c r="L1099" s="17"/>
      <c r="M1099" s="17"/>
    </row>
    <row r="1100" spans="12:13" s="459" customFormat="1">
      <c r="L1100" s="17"/>
      <c r="M1100" s="17"/>
    </row>
    <row r="1101" spans="12:13" s="459" customFormat="1">
      <c r="L1101" s="17"/>
      <c r="M1101" s="17"/>
    </row>
    <row r="1102" spans="12:13" s="459" customFormat="1">
      <c r="L1102" s="17"/>
      <c r="M1102" s="17"/>
    </row>
    <row r="1103" spans="12:13" s="459" customFormat="1">
      <c r="L1103" s="17"/>
      <c r="M1103" s="17"/>
    </row>
    <row r="1104" spans="12:13" s="459" customFormat="1">
      <c r="L1104" s="17"/>
      <c r="M1104" s="17"/>
    </row>
    <row r="1105" spans="12:13" s="459" customFormat="1">
      <c r="L1105" s="17"/>
      <c r="M1105" s="17"/>
    </row>
    <row r="1106" spans="12:13" s="459" customFormat="1">
      <c r="L1106" s="17"/>
      <c r="M1106" s="17"/>
    </row>
    <row r="1107" spans="12:13" s="459" customFormat="1">
      <c r="L1107" s="17"/>
      <c r="M1107" s="17"/>
    </row>
    <row r="1108" spans="12:13" s="459" customFormat="1">
      <c r="L1108" s="17"/>
      <c r="M1108" s="17"/>
    </row>
    <row r="1109" spans="12:13" s="459" customFormat="1">
      <c r="L1109" s="17"/>
      <c r="M1109" s="17"/>
    </row>
    <row r="1110" spans="12:13" s="459" customFormat="1">
      <c r="L1110" s="17"/>
      <c r="M1110" s="17"/>
    </row>
    <row r="1111" spans="12:13" s="459" customFormat="1">
      <c r="L1111" s="17"/>
      <c r="M1111" s="17"/>
    </row>
    <row r="1112" spans="12:13" s="459" customFormat="1">
      <c r="L1112" s="17"/>
      <c r="M1112" s="17"/>
    </row>
    <row r="1113" spans="12:13" s="459" customFormat="1">
      <c r="L1113" s="17"/>
      <c r="M1113" s="17"/>
    </row>
    <row r="1114" spans="12:13" s="459" customFormat="1">
      <c r="L1114" s="17"/>
      <c r="M1114" s="17"/>
    </row>
    <row r="1115" spans="12:13" s="459" customFormat="1">
      <c r="L1115" s="17"/>
      <c r="M1115" s="17"/>
    </row>
    <row r="1116" spans="12:13" s="459" customFormat="1">
      <c r="L1116" s="17"/>
      <c r="M1116" s="17"/>
    </row>
    <row r="1117" spans="12:13" s="459" customFormat="1">
      <c r="L1117" s="17"/>
      <c r="M1117" s="17"/>
    </row>
    <row r="1118" spans="12:13" s="459" customFormat="1">
      <c r="L1118" s="17"/>
      <c r="M1118" s="17"/>
    </row>
    <row r="1119" spans="12:13" s="459" customFormat="1">
      <c r="L1119" s="17"/>
      <c r="M1119" s="17"/>
    </row>
    <row r="1120" spans="12:13" s="459" customFormat="1">
      <c r="L1120" s="17"/>
      <c r="M1120" s="17"/>
    </row>
    <row r="1121" spans="12:13" s="459" customFormat="1">
      <c r="L1121" s="17"/>
      <c r="M1121" s="17"/>
    </row>
    <row r="1122" spans="12:13" s="459" customFormat="1">
      <c r="L1122" s="17"/>
      <c r="M1122" s="17"/>
    </row>
    <row r="1123" spans="12:13" s="459" customFormat="1">
      <c r="L1123" s="17"/>
      <c r="M1123" s="17"/>
    </row>
    <row r="1124" spans="12:13" s="459" customFormat="1">
      <c r="L1124" s="17"/>
      <c r="M1124" s="17"/>
    </row>
    <row r="1125" spans="12:13" s="459" customFormat="1">
      <c r="L1125" s="17"/>
      <c r="M1125" s="17"/>
    </row>
    <row r="1126" spans="12:13" s="459" customFormat="1">
      <c r="L1126" s="17"/>
      <c r="M1126" s="17"/>
    </row>
    <row r="1127" spans="12:13" s="459" customFormat="1">
      <c r="L1127" s="17"/>
      <c r="M1127" s="17"/>
    </row>
    <row r="1128" spans="12:13" s="459" customFormat="1">
      <c r="L1128" s="17"/>
      <c r="M1128" s="17"/>
    </row>
    <row r="1129" spans="12:13" s="459" customFormat="1">
      <c r="L1129" s="17"/>
      <c r="M1129" s="17"/>
    </row>
    <row r="1130" spans="12:13" s="459" customFormat="1">
      <c r="L1130" s="17"/>
      <c r="M1130" s="17"/>
    </row>
    <row r="1131" spans="12:13" s="459" customFormat="1">
      <c r="L1131" s="17"/>
      <c r="M1131" s="17"/>
    </row>
    <row r="1132" spans="12:13" s="459" customFormat="1">
      <c r="L1132" s="17"/>
      <c r="M1132" s="17"/>
    </row>
    <row r="1133" spans="12:13" s="459" customFormat="1">
      <c r="L1133" s="17"/>
      <c r="M1133" s="17"/>
    </row>
    <row r="1134" spans="12:13" s="459" customFormat="1">
      <c r="L1134" s="17"/>
      <c r="M1134" s="17"/>
    </row>
    <row r="1135" spans="12:13" s="459" customFormat="1">
      <c r="L1135" s="17"/>
      <c r="M1135" s="17"/>
    </row>
    <row r="1136" spans="12:13" s="459" customFormat="1">
      <c r="L1136" s="17"/>
      <c r="M1136" s="17"/>
    </row>
    <row r="1137" spans="12:13" s="459" customFormat="1">
      <c r="L1137" s="17"/>
      <c r="M1137" s="17"/>
    </row>
    <row r="1138" spans="12:13" s="459" customFormat="1">
      <c r="L1138" s="17"/>
      <c r="M1138" s="17"/>
    </row>
    <row r="1139" spans="12:13" s="459" customFormat="1">
      <c r="L1139" s="17"/>
      <c r="M1139" s="17"/>
    </row>
    <row r="1140" spans="12:13" s="459" customFormat="1">
      <c r="L1140" s="17"/>
      <c r="M1140" s="17"/>
    </row>
    <row r="1141" spans="12:13" s="459" customFormat="1">
      <c r="L1141" s="17"/>
      <c r="M1141" s="17"/>
    </row>
    <row r="1142" spans="12:13" s="459" customFormat="1">
      <c r="L1142" s="17"/>
      <c r="M1142" s="17"/>
    </row>
    <row r="1143" spans="12:13" s="459" customFormat="1">
      <c r="L1143" s="17"/>
      <c r="M1143" s="17"/>
    </row>
    <row r="1144" spans="12:13" s="459" customFormat="1">
      <c r="L1144" s="17"/>
      <c r="M1144" s="17"/>
    </row>
    <row r="1145" spans="12:13" s="459" customFormat="1">
      <c r="L1145" s="17"/>
      <c r="M1145" s="17"/>
    </row>
    <row r="1146" spans="12:13" s="459" customFormat="1">
      <c r="L1146" s="17"/>
      <c r="M1146" s="17"/>
    </row>
    <row r="1147" spans="12:13" s="459" customFormat="1">
      <c r="L1147" s="17"/>
      <c r="M1147" s="17"/>
    </row>
    <row r="1148" spans="12:13" s="459" customFormat="1">
      <c r="L1148" s="17"/>
      <c r="M1148" s="17"/>
    </row>
    <row r="1149" spans="12:13" s="459" customFormat="1">
      <c r="L1149" s="17"/>
      <c r="M1149" s="17"/>
    </row>
    <row r="1150" spans="12:13" s="459" customFormat="1">
      <c r="L1150" s="17"/>
      <c r="M1150" s="17"/>
    </row>
    <row r="1151" spans="12:13" s="459" customFormat="1">
      <c r="L1151" s="17"/>
      <c r="M1151" s="17"/>
    </row>
    <row r="1152" spans="12:13" s="459" customFormat="1">
      <c r="L1152" s="17"/>
      <c r="M1152" s="17"/>
    </row>
    <row r="1153" spans="12:13" s="459" customFormat="1">
      <c r="L1153" s="17"/>
      <c r="M1153" s="17"/>
    </row>
    <row r="1154" spans="12:13" s="459" customFormat="1">
      <c r="L1154" s="17"/>
      <c r="M1154" s="17"/>
    </row>
    <row r="1155" spans="12:13" s="459" customFormat="1">
      <c r="L1155" s="17"/>
      <c r="M1155" s="17"/>
    </row>
    <row r="1156" spans="12:13" s="459" customFormat="1">
      <c r="L1156" s="17"/>
      <c r="M1156" s="17"/>
    </row>
    <row r="1157" spans="12:13" s="459" customFormat="1">
      <c r="L1157" s="17"/>
      <c r="M1157" s="17"/>
    </row>
    <row r="1158" spans="12:13" s="459" customFormat="1">
      <c r="L1158" s="17"/>
      <c r="M1158" s="17"/>
    </row>
    <row r="1159" spans="12:13" s="459" customFormat="1">
      <c r="L1159" s="17"/>
      <c r="M1159" s="17"/>
    </row>
    <row r="1160" spans="12:13" s="459" customFormat="1">
      <c r="L1160" s="17"/>
      <c r="M1160" s="17"/>
    </row>
    <row r="1161" spans="12:13" s="459" customFormat="1">
      <c r="L1161" s="17"/>
      <c r="M1161" s="17"/>
    </row>
    <row r="1162" spans="12:13" s="459" customFormat="1">
      <c r="L1162" s="17"/>
      <c r="M1162" s="17"/>
    </row>
    <row r="1163" spans="12:13" s="459" customFormat="1">
      <c r="L1163" s="17"/>
      <c r="M1163" s="17"/>
    </row>
    <row r="1164" spans="12:13" s="459" customFormat="1">
      <c r="L1164" s="17"/>
      <c r="M1164" s="17"/>
    </row>
    <row r="1165" spans="12:13" s="459" customFormat="1">
      <c r="L1165" s="17"/>
      <c r="M1165" s="17"/>
    </row>
    <row r="1166" spans="12:13" s="459" customFormat="1">
      <c r="L1166" s="17"/>
      <c r="M1166" s="17"/>
    </row>
    <row r="1167" spans="12:13" s="459" customFormat="1">
      <c r="L1167" s="17"/>
      <c r="M1167" s="17"/>
    </row>
    <row r="1168" spans="12:13" s="459" customFormat="1">
      <c r="L1168" s="17"/>
      <c r="M1168" s="17"/>
    </row>
    <row r="1169" spans="12:13" s="459" customFormat="1">
      <c r="L1169" s="17"/>
      <c r="M1169" s="17"/>
    </row>
    <row r="1170" spans="12:13" s="459" customFormat="1">
      <c r="L1170" s="17"/>
      <c r="M1170" s="17"/>
    </row>
    <row r="1171" spans="12:13" s="459" customFormat="1">
      <c r="L1171" s="17"/>
      <c r="M1171" s="17"/>
    </row>
    <row r="1172" spans="12:13" s="459" customFormat="1">
      <c r="L1172" s="17"/>
      <c r="M1172" s="17"/>
    </row>
    <row r="1173" spans="12:13" s="459" customFormat="1">
      <c r="L1173" s="17"/>
      <c r="M1173" s="17"/>
    </row>
    <row r="1174" spans="12:13" s="459" customFormat="1">
      <c r="L1174" s="17"/>
      <c r="M1174" s="17"/>
    </row>
    <row r="1175" spans="12:13" s="459" customFormat="1">
      <c r="L1175" s="17"/>
      <c r="M1175" s="17"/>
    </row>
    <row r="1176" spans="12:13" s="459" customFormat="1">
      <c r="L1176" s="17"/>
      <c r="M1176" s="17"/>
    </row>
    <row r="1177" spans="12:13" s="459" customFormat="1">
      <c r="L1177" s="17"/>
      <c r="M1177" s="17"/>
    </row>
    <row r="1178" spans="12:13" s="459" customFormat="1">
      <c r="L1178" s="17"/>
      <c r="M1178" s="17"/>
    </row>
    <row r="1179" spans="12:13" s="459" customFormat="1">
      <c r="L1179" s="17"/>
      <c r="M1179" s="17"/>
    </row>
    <row r="1180" spans="12:13" s="459" customFormat="1">
      <c r="L1180" s="17"/>
      <c r="M1180" s="17"/>
    </row>
    <row r="1181" spans="12:13" s="459" customFormat="1">
      <c r="L1181" s="17"/>
      <c r="M1181" s="17"/>
    </row>
    <row r="1182" spans="12:13" s="459" customFormat="1">
      <c r="L1182" s="17"/>
      <c r="M1182" s="17"/>
    </row>
    <row r="1183" spans="12:13" s="459" customFormat="1">
      <c r="L1183" s="17"/>
      <c r="M1183" s="17"/>
    </row>
    <row r="1184" spans="12:13" s="459" customFormat="1">
      <c r="L1184" s="17"/>
      <c r="M1184" s="17"/>
    </row>
    <row r="1185" spans="12:13" s="459" customFormat="1">
      <c r="L1185" s="17"/>
      <c r="M1185" s="17"/>
    </row>
    <row r="1186" spans="12:13" s="459" customFormat="1">
      <c r="L1186" s="17"/>
      <c r="M1186" s="17"/>
    </row>
    <row r="1187" spans="12:13" s="459" customFormat="1">
      <c r="L1187" s="17"/>
      <c r="M1187" s="17"/>
    </row>
    <row r="1188" spans="12:13" s="459" customFormat="1">
      <c r="L1188" s="17"/>
      <c r="M1188" s="17"/>
    </row>
    <row r="1189" spans="12:13" s="459" customFormat="1">
      <c r="L1189" s="17"/>
      <c r="M1189" s="17"/>
    </row>
    <row r="1190" spans="12:13" s="459" customFormat="1">
      <c r="L1190" s="17"/>
      <c r="M1190" s="17"/>
    </row>
    <row r="1191" spans="12:13" s="459" customFormat="1">
      <c r="L1191" s="17"/>
      <c r="M1191" s="17"/>
    </row>
    <row r="1192" spans="12:13" s="459" customFormat="1">
      <c r="L1192" s="17"/>
      <c r="M1192" s="17"/>
    </row>
    <row r="1193" spans="12:13" s="459" customFormat="1">
      <c r="L1193" s="17"/>
      <c r="M1193" s="17"/>
    </row>
    <row r="1194" spans="12:13" s="459" customFormat="1">
      <c r="L1194" s="17"/>
      <c r="M1194" s="17"/>
    </row>
    <row r="1195" spans="12:13" s="459" customFormat="1">
      <c r="L1195" s="17"/>
      <c r="M1195" s="17"/>
    </row>
    <row r="1196" spans="12:13" s="459" customFormat="1">
      <c r="L1196" s="17"/>
      <c r="M1196" s="17"/>
    </row>
    <row r="1197" spans="12:13" s="459" customFormat="1">
      <c r="L1197" s="17"/>
      <c r="M1197" s="17"/>
    </row>
    <row r="1198" spans="12:13" s="459" customFormat="1">
      <c r="L1198" s="17"/>
      <c r="M1198" s="17"/>
    </row>
    <row r="1199" spans="12:13" s="459" customFormat="1">
      <c r="L1199" s="17"/>
      <c r="M1199" s="17"/>
    </row>
    <row r="1200" spans="12:13" s="459" customFormat="1">
      <c r="L1200" s="17"/>
      <c r="M1200" s="17"/>
    </row>
    <row r="1201" spans="12:13" s="459" customFormat="1">
      <c r="L1201" s="17"/>
      <c r="M1201" s="17"/>
    </row>
    <row r="1202" spans="12:13" s="459" customFormat="1">
      <c r="L1202" s="17"/>
      <c r="M1202" s="17"/>
    </row>
    <row r="1203" spans="12:13" s="459" customFormat="1">
      <c r="L1203" s="17"/>
      <c r="M1203" s="17"/>
    </row>
    <row r="1204" spans="12:13" s="459" customFormat="1">
      <c r="L1204" s="17"/>
      <c r="M1204" s="17"/>
    </row>
    <row r="1205" spans="12:13" s="459" customFormat="1">
      <c r="L1205" s="17"/>
      <c r="M1205" s="17"/>
    </row>
    <row r="1206" spans="12:13" s="459" customFormat="1">
      <c r="L1206" s="17"/>
      <c r="M1206" s="17"/>
    </row>
    <row r="1207" spans="12:13" s="459" customFormat="1">
      <c r="L1207" s="17"/>
      <c r="M1207" s="17"/>
    </row>
    <row r="1208" spans="12:13" s="459" customFormat="1">
      <c r="L1208" s="17"/>
      <c r="M1208" s="17"/>
    </row>
    <row r="1209" spans="12:13" s="459" customFormat="1">
      <c r="L1209" s="17"/>
      <c r="M1209" s="17"/>
    </row>
    <row r="1210" spans="12:13" s="459" customFormat="1">
      <c r="L1210" s="17"/>
      <c r="M1210" s="17"/>
    </row>
    <row r="1211" spans="12:13" s="459" customFormat="1">
      <c r="L1211" s="17"/>
      <c r="M1211" s="17"/>
    </row>
    <row r="1212" spans="12:13" s="459" customFormat="1">
      <c r="L1212" s="17"/>
      <c r="M1212" s="17"/>
    </row>
    <row r="1213" spans="12:13" s="459" customFormat="1">
      <c r="L1213" s="17"/>
      <c r="M1213" s="17"/>
    </row>
    <row r="1214" spans="12:13" s="459" customFormat="1">
      <c r="L1214" s="17"/>
      <c r="M1214" s="17"/>
    </row>
    <row r="1215" spans="12:13" s="459" customFormat="1">
      <c r="L1215" s="17"/>
      <c r="M1215" s="17"/>
    </row>
    <row r="1216" spans="12:13" s="459" customFormat="1">
      <c r="L1216" s="17"/>
      <c r="M1216" s="17"/>
    </row>
    <row r="1217" spans="12:13" s="459" customFormat="1">
      <c r="L1217" s="17"/>
      <c r="M1217" s="17"/>
    </row>
    <row r="1218" spans="12:13" s="459" customFormat="1">
      <c r="L1218" s="17"/>
      <c r="M1218" s="17"/>
    </row>
    <row r="1219" spans="12:13" s="459" customFormat="1">
      <c r="L1219" s="17"/>
      <c r="M1219" s="17"/>
    </row>
    <row r="1220" spans="12:13" s="459" customFormat="1">
      <c r="L1220" s="17"/>
      <c r="M1220" s="17"/>
    </row>
    <row r="1221" spans="12:13" s="459" customFormat="1">
      <c r="L1221" s="17"/>
      <c r="M1221" s="17"/>
    </row>
    <row r="1222" spans="12:13" s="459" customFormat="1">
      <c r="L1222" s="17"/>
      <c r="M1222" s="17"/>
    </row>
    <row r="1223" spans="12:13" s="459" customFormat="1">
      <c r="L1223" s="17"/>
      <c r="M1223" s="17"/>
    </row>
    <row r="1224" spans="12:13" s="459" customFormat="1">
      <c r="L1224" s="17"/>
      <c r="M1224" s="17"/>
    </row>
    <row r="1225" spans="12:13" s="459" customFormat="1">
      <c r="L1225" s="17"/>
      <c r="M1225" s="17"/>
    </row>
    <row r="1226" spans="12:13" s="459" customFormat="1">
      <c r="L1226" s="17"/>
      <c r="M1226" s="17"/>
    </row>
    <row r="1227" spans="12:13" s="459" customFormat="1">
      <c r="L1227" s="17"/>
      <c r="M1227" s="17"/>
    </row>
    <row r="1228" spans="12:13" s="459" customFormat="1">
      <c r="L1228" s="17"/>
      <c r="M1228" s="17"/>
    </row>
    <row r="1229" spans="12:13" s="459" customFormat="1">
      <c r="L1229" s="17"/>
      <c r="M1229" s="17"/>
    </row>
    <row r="1230" spans="12:13" s="459" customFormat="1">
      <c r="L1230" s="17"/>
      <c r="M1230" s="17"/>
    </row>
    <row r="1231" spans="12:13" s="459" customFormat="1">
      <c r="L1231" s="17"/>
      <c r="M1231" s="17"/>
    </row>
    <row r="1232" spans="12:13" s="459" customFormat="1">
      <c r="L1232" s="17"/>
      <c r="M1232" s="17"/>
    </row>
    <row r="1233" spans="12:13" s="459" customFormat="1">
      <c r="L1233" s="17"/>
      <c r="M1233" s="17"/>
    </row>
    <row r="1234" spans="12:13" s="459" customFormat="1">
      <c r="L1234" s="17"/>
      <c r="M1234" s="17"/>
    </row>
    <row r="1235" spans="12:13" s="459" customFormat="1">
      <c r="L1235" s="17"/>
      <c r="M1235" s="17"/>
    </row>
    <row r="1236" spans="12:13" s="459" customFormat="1">
      <c r="L1236" s="17"/>
      <c r="M1236" s="17"/>
    </row>
    <row r="1237" spans="12:13" s="459" customFormat="1">
      <c r="L1237" s="17"/>
      <c r="M1237" s="17"/>
    </row>
    <row r="1238" spans="12:13" s="459" customFormat="1">
      <c r="L1238" s="17"/>
      <c r="M1238" s="17"/>
    </row>
    <row r="1239" spans="12:13" s="459" customFormat="1">
      <c r="L1239" s="17"/>
      <c r="M1239" s="17"/>
    </row>
    <row r="1240" spans="12:13" s="459" customFormat="1">
      <c r="L1240" s="17"/>
      <c r="M1240" s="17"/>
    </row>
    <row r="1241" spans="12:13" s="459" customFormat="1">
      <c r="L1241" s="17"/>
      <c r="M1241" s="17"/>
    </row>
    <row r="1242" spans="12:13" s="459" customFormat="1">
      <c r="L1242" s="17"/>
      <c r="M1242" s="17"/>
    </row>
    <row r="1243" spans="12:13" s="459" customFormat="1">
      <c r="L1243" s="17"/>
      <c r="M1243" s="17"/>
    </row>
    <row r="1244" spans="12:13" s="459" customFormat="1">
      <c r="L1244" s="17"/>
      <c r="M1244" s="17"/>
    </row>
    <row r="1245" spans="12:13" s="459" customFormat="1">
      <c r="L1245" s="17"/>
      <c r="M1245" s="17"/>
    </row>
    <row r="1246" spans="12:13" s="459" customFormat="1">
      <c r="L1246" s="17"/>
      <c r="M1246" s="17"/>
    </row>
    <row r="1247" spans="12:13" s="459" customFormat="1">
      <c r="L1247" s="17"/>
      <c r="M1247" s="17"/>
    </row>
    <row r="1248" spans="12:13" s="459" customFormat="1">
      <c r="L1248" s="17"/>
      <c r="M1248" s="17"/>
    </row>
    <row r="1249" spans="12:13" s="459" customFormat="1">
      <c r="L1249" s="17"/>
      <c r="M1249" s="17"/>
    </row>
    <row r="1250" spans="12:13" s="459" customFormat="1">
      <c r="L1250" s="17"/>
      <c r="M1250" s="17"/>
    </row>
    <row r="1251" spans="12:13" s="459" customFormat="1">
      <c r="L1251" s="17"/>
      <c r="M1251" s="17"/>
    </row>
    <row r="1252" spans="12:13" s="459" customFormat="1">
      <c r="L1252" s="17"/>
      <c r="M1252" s="17"/>
    </row>
    <row r="1253" spans="12:13" s="459" customFormat="1">
      <c r="L1253" s="17"/>
      <c r="M1253" s="17"/>
    </row>
    <row r="1254" spans="12:13" s="459" customFormat="1">
      <c r="L1254" s="17"/>
      <c r="M1254" s="17"/>
    </row>
    <row r="1255" spans="12:13" s="459" customFormat="1">
      <c r="L1255" s="17"/>
      <c r="M1255" s="17"/>
    </row>
    <row r="1256" spans="12:13" s="459" customFormat="1">
      <c r="L1256" s="17"/>
      <c r="M1256" s="17"/>
    </row>
    <row r="1257" spans="12:13" s="459" customFormat="1">
      <c r="L1257" s="17"/>
      <c r="M1257" s="17"/>
    </row>
    <row r="1258" spans="12:13" s="459" customFormat="1">
      <c r="L1258" s="17"/>
      <c r="M1258" s="17"/>
    </row>
    <row r="1259" spans="12:13" s="459" customFormat="1">
      <c r="L1259" s="17"/>
      <c r="M1259" s="17"/>
    </row>
    <row r="1260" spans="12:13" s="459" customFormat="1">
      <c r="L1260" s="17"/>
      <c r="M1260" s="17"/>
    </row>
    <row r="1261" spans="12:13" s="459" customFormat="1">
      <c r="L1261" s="17"/>
      <c r="M1261" s="17"/>
    </row>
    <row r="1262" spans="12:13" s="459" customFormat="1">
      <c r="L1262" s="17"/>
      <c r="M1262" s="17"/>
    </row>
    <row r="1263" spans="12:13" s="459" customFormat="1">
      <c r="L1263" s="17"/>
      <c r="M1263" s="17"/>
    </row>
    <row r="1264" spans="12:13" s="459" customFormat="1">
      <c r="L1264" s="17"/>
      <c r="M1264" s="17"/>
    </row>
    <row r="1265" spans="12:13" s="459" customFormat="1">
      <c r="L1265" s="17"/>
      <c r="M1265" s="17"/>
    </row>
    <row r="1266" spans="12:13" s="459" customFormat="1">
      <c r="L1266" s="17"/>
      <c r="M1266" s="17"/>
    </row>
    <row r="1267" spans="12:13" s="459" customFormat="1">
      <c r="L1267" s="17"/>
      <c r="M1267" s="17"/>
    </row>
    <row r="1268" spans="12:13" s="459" customFormat="1">
      <c r="L1268" s="17"/>
      <c r="M1268" s="17"/>
    </row>
    <row r="1269" spans="12:13" s="459" customFormat="1">
      <c r="L1269" s="17"/>
      <c r="M1269" s="17"/>
    </row>
    <row r="1270" spans="12:13" s="459" customFormat="1">
      <c r="L1270" s="17"/>
      <c r="M1270" s="17"/>
    </row>
    <row r="1271" spans="12:13" s="459" customFormat="1">
      <c r="L1271" s="17"/>
      <c r="M1271" s="17"/>
    </row>
    <row r="1272" spans="12:13" s="459" customFormat="1">
      <c r="L1272" s="17"/>
      <c r="M1272" s="17"/>
    </row>
    <row r="1273" spans="12:13" s="459" customFormat="1">
      <c r="L1273" s="17"/>
      <c r="M1273" s="17"/>
    </row>
    <row r="1274" spans="12:13" s="459" customFormat="1">
      <c r="L1274" s="17"/>
      <c r="M1274" s="17"/>
    </row>
    <row r="1275" spans="12:13" s="459" customFormat="1">
      <c r="L1275" s="17"/>
      <c r="M1275" s="17"/>
    </row>
    <row r="1276" spans="12:13" s="459" customFormat="1">
      <c r="L1276" s="17"/>
      <c r="M1276" s="17"/>
    </row>
    <row r="1277" spans="12:13" s="459" customFormat="1">
      <c r="L1277" s="17"/>
      <c r="M1277" s="17"/>
    </row>
    <row r="1278" spans="12:13" s="459" customFormat="1">
      <c r="L1278" s="17"/>
      <c r="M1278" s="17"/>
    </row>
    <row r="1279" spans="12:13" s="459" customFormat="1">
      <c r="L1279" s="17"/>
      <c r="M1279" s="17"/>
    </row>
    <row r="1280" spans="12:13" s="459" customFormat="1">
      <c r="L1280" s="17"/>
      <c r="M1280" s="17"/>
    </row>
    <row r="1281" spans="12:13" s="459" customFormat="1">
      <c r="L1281" s="17"/>
      <c r="M1281" s="17"/>
    </row>
    <row r="1282" spans="12:13" s="459" customFormat="1">
      <c r="L1282" s="17"/>
      <c r="M1282" s="17"/>
    </row>
    <row r="1283" spans="12:13" s="459" customFormat="1">
      <c r="L1283" s="17"/>
      <c r="M1283" s="17"/>
    </row>
    <row r="1284" spans="12:13" s="459" customFormat="1">
      <c r="L1284" s="17"/>
      <c r="M1284" s="17"/>
    </row>
    <row r="1285" spans="12:13" s="459" customFormat="1">
      <c r="L1285" s="17"/>
      <c r="M1285" s="17"/>
    </row>
    <row r="1286" spans="12:13" s="459" customFormat="1">
      <c r="L1286" s="17"/>
      <c r="M1286" s="17"/>
    </row>
    <row r="1287" spans="12:13" s="459" customFormat="1">
      <c r="L1287" s="17"/>
      <c r="M1287" s="17"/>
    </row>
    <row r="1288" spans="12:13" s="459" customFormat="1">
      <c r="L1288" s="17"/>
      <c r="M1288" s="17"/>
    </row>
    <row r="1289" spans="12:13" s="459" customFormat="1">
      <c r="L1289" s="17"/>
      <c r="M1289" s="17"/>
    </row>
    <row r="1290" spans="12:13" s="459" customFormat="1">
      <c r="L1290" s="17"/>
      <c r="M1290" s="17"/>
    </row>
    <row r="1291" spans="12:13" s="459" customFormat="1">
      <c r="L1291" s="17"/>
      <c r="M1291" s="17"/>
    </row>
    <row r="1292" spans="12:13" s="459" customFormat="1">
      <c r="L1292" s="17"/>
      <c r="M1292" s="17"/>
    </row>
    <row r="1293" spans="12:13" s="459" customFormat="1">
      <c r="L1293" s="17"/>
      <c r="M1293" s="17"/>
    </row>
    <row r="1294" spans="12:13" s="459" customFormat="1">
      <c r="L1294" s="17"/>
      <c r="M1294" s="17"/>
    </row>
    <row r="1295" spans="12:13" s="459" customFormat="1">
      <c r="L1295" s="17"/>
      <c r="M1295" s="17"/>
    </row>
    <row r="1296" spans="12:13" s="459" customFormat="1">
      <c r="L1296" s="17"/>
      <c r="M1296" s="17"/>
    </row>
    <row r="1297" spans="12:13" s="459" customFormat="1">
      <c r="L1297" s="17"/>
      <c r="M1297" s="17"/>
    </row>
    <row r="1298" spans="12:13" s="459" customFormat="1">
      <c r="L1298" s="17"/>
      <c r="M1298" s="17"/>
    </row>
    <row r="1299" spans="12:13" s="459" customFormat="1">
      <c r="L1299" s="17"/>
      <c r="M1299" s="17"/>
    </row>
    <row r="1300" spans="12:13" s="459" customFormat="1">
      <c r="L1300" s="17"/>
      <c r="M1300" s="17"/>
    </row>
    <row r="1301" spans="12:13" s="459" customFormat="1">
      <c r="L1301" s="17"/>
      <c r="M1301" s="17"/>
    </row>
    <row r="1302" spans="12:13" s="459" customFormat="1">
      <c r="L1302" s="17"/>
      <c r="M1302" s="17"/>
    </row>
    <row r="1303" spans="12:13" s="459" customFormat="1">
      <c r="L1303" s="17"/>
      <c r="M1303" s="17"/>
    </row>
    <row r="1304" spans="12:13" s="459" customFormat="1">
      <c r="L1304" s="17"/>
      <c r="M1304" s="17"/>
    </row>
    <row r="1305" spans="12:13" s="459" customFormat="1">
      <c r="L1305" s="17"/>
      <c r="M1305" s="17"/>
    </row>
    <row r="1306" spans="12:13" s="459" customFormat="1">
      <c r="L1306" s="17"/>
      <c r="M1306" s="17"/>
    </row>
    <row r="1307" spans="12:13" s="459" customFormat="1">
      <c r="L1307" s="17"/>
      <c r="M1307" s="17"/>
    </row>
    <row r="1308" spans="12:13" s="459" customFormat="1">
      <c r="L1308" s="17"/>
      <c r="M1308" s="17"/>
    </row>
    <row r="1309" spans="12:13" s="459" customFormat="1">
      <c r="L1309" s="17"/>
      <c r="M1309" s="17"/>
    </row>
    <row r="1310" spans="12:13" s="459" customFormat="1">
      <c r="L1310" s="17"/>
      <c r="M1310" s="17"/>
    </row>
    <row r="1311" spans="12:13" s="459" customFormat="1">
      <c r="L1311" s="17"/>
      <c r="M1311" s="17"/>
    </row>
    <row r="1312" spans="12:13" s="459" customFormat="1">
      <c r="L1312" s="17"/>
      <c r="M1312" s="17"/>
    </row>
    <row r="1313" spans="12:13" s="459" customFormat="1">
      <c r="L1313" s="17"/>
      <c r="M1313" s="17"/>
    </row>
    <row r="1314" spans="12:13" s="459" customFormat="1">
      <c r="L1314" s="17"/>
      <c r="M1314" s="17"/>
    </row>
    <row r="1315" spans="12:13" s="459" customFormat="1">
      <c r="L1315" s="17"/>
      <c r="M1315" s="17"/>
    </row>
    <row r="1316" spans="12:13" s="459" customFormat="1">
      <c r="L1316" s="17"/>
      <c r="M1316" s="17"/>
    </row>
    <row r="1317" spans="12:13" s="459" customFormat="1">
      <c r="L1317" s="17"/>
      <c r="M1317" s="17"/>
    </row>
    <row r="1318" spans="12:13" s="459" customFormat="1">
      <c r="L1318" s="17"/>
      <c r="M1318" s="17"/>
    </row>
    <row r="1319" spans="12:13" s="459" customFormat="1">
      <c r="L1319" s="17"/>
      <c r="M1319" s="17"/>
    </row>
    <row r="1320" spans="12:13" s="459" customFormat="1">
      <c r="L1320" s="17"/>
      <c r="M1320" s="17"/>
    </row>
    <row r="1321" spans="12:13" s="459" customFormat="1">
      <c r="L1321" s="17"/>
      <c r="M1321" s="17"/>
    </row>
    <row r="1322" spans="12:13" s="459" customFormat="1">
      <c r="L1322" s="17"/>
      <c r="M1322" s="17"/>
    </row>
    <row r="1323" spans="12:13" s="459" customFormat="1">
      <c r="L1323" s="17"/>
      <c r="M1323" s="17"/>
    </row>
    <row r="1324" spans="12:13" s="459" customFormat="1">
      <c r="L1324" s="17"/>
      <c r="M1324" s="17"/>
    </row>
    <row r="1325" spans="12:13" s="459" customFormat="1">
      <c r="L1325" s="17"/>
      <c r="M1325" s="17"/>
    </row>
    <row r="1326" spans="12:13" s="459" customFormat="1">
      <c r="L1326" s="17"/>
      <c r="M1326" s="17"/>
    </row>
    <row r="1327" spans="12:13" s="459" customFormat="1">
      <c r="L1327" s="17"/>
      <c r="M1327" s="17"/>
    </row>
    <row r="1328" spans="12:13" s="459" customFormat="1">
      <c r="L1328" s="17"/>
      <c r="M1328" s="17"/>
    </row>
    <row r="1329" spans="12:13" s="459" customFormat="1">
      <c r="L1329" s="17"/>
      <c r="M1329" s="17"/>
    </row>
    <row r="1330" spans="12:13" s="459" customFormat="1">
      <c r="L1330" s="17"/>
      <c r="M1330" s="17"/>
    </row>
    <row r="1331" spans="12:13" s="459" customFormat="1">
      <c r="L1331" s="17"/>
      <c r="M1331" s="17"/>
    </row>
    <row r="1332" spans="12:13" s="459" customFormat="1">
      <c r="L1332" s="17"/>
      <c r="M1332" s="17"/>
    </row>
    <row r="1333" spans="12:13" s="459" customFormat="1">
      <c r="L1333" s="17"/>
      <c r="M1333" s="17"/>
    </row>
    <row r="1334" spans="12:13" s="459" customFormat="1">
      <c r="L1334" s="17"/>
      <c r="M1334" s="17"/>
    </row>
    <row r="1335" spans="12:13" s="459" customFormat="1">
      <c r="L1335" s="17"/>
      <c r="M1335" s="17"/>
    </row>
    <row r="1336" spans="12:13" s="459" customFormat="1">
      <c r="L1336" s="17"/>
      <c r="M1336" s="17"/>
    </row>
    <row r="1337" spans="12:13" s="459" customFormat="1">
      <c r="L1337" s="17"/>
      <c r="M1337" s="17"/>
    </row>
    <row r="1338" spans="12:13" s="459" customFormat="1">
      <c r="L1338" s="17"/>
      <c r="M1338" s="17"/>
    </row>
    <row r="1339" spans="12:13" s="459" customFormat="1">
      <c r="L1339" s="17"/>
      <c r="M1339" s="17"/>
    </row>
    <row r="1340" spans="12:13" s="459" customFormat="1">
      <c r="L1340" s="17"/>
      <c r="M1340" s="17"/>
    </row>
    <row r="1341" spans="12:13" s="459" customFormat="1">
      <c r="L1341" s="17"/>
      <c r="M1341" s="17"/>
    </row>
    <row r="1342" spans="12:13" s="459" customFormat="1">
      <c r="L1342" s="17"/>
      <c r="M1342" s="17"/>
    </row>
    <row r="1343" spans="12:13" s="459" customFormat="1">
      <c r="L1343" s="17"/>
      <c r="M1343" s="17"/>
    </row>
    <row r="1344" spans="12:13" s="459" customFormat="1">
      <c r="L1344" s="17"/>
      <c r="M1344" s="17"/>
    </row>
    <row r="1345" spans="12:13" s="459" customFormat="1">
      <c r="L1345" s="17"/>
      <c r="M1345" s="17"/>
    </row>
    <row r="1346" spans="12:13" s="459" customFormat="1">
      <c r="L1346" s="17"/>
      <c r="M1346" s="17"/>
    </row>
    <row r="1347" spans="12:13" s="459" customFormat="1">
      <c r="L1347" s="17"/>
      <c r="M1347" s="17"/>
    </row>
    <row r="1348" spans="12:13" s="459" customFormat="1">
      <c r="L1348" s="17"/>
      <c r="M1348" s="17"/>
    </row>
    <row r="1349" spans="12:13" s="459" customFormat="1">
      <c r="L1349" s="17"/>
      <c r="M1349" s="17"/>
    </row>
    <row r="1350" spans="12:13" s="459" customFormat="1">
      <c r="L1350" s="17"/>
      <c r="M1350" s="17"/>
    </row>
    <row r="1351" spans="12:13" s="459" customFormat="1">
      <c r="L1351" s="17"/>
      <c r="M1351" s="17"/>
    </row>
    <row r="1352" spans="12:13" s="459" customFormat="1">
      <c r="L1352" s="17"/>
      <c r="M1352" s="17"/>
    </row>
    <row r="1353" spans="12:13" s="459" customFormat="1">
      <c r="L1353" s="17"/>
      <c r="M1353" s="17"/>
    </row>
    <row r="1354" spans="12:13" s="459" customFormat="1">
      <c r="L1354" s="17"/>
      <c r="M1354" s="17"/>
    </row>
    <row r="1355" spans="12:13" s="459" customFormat="1">
      <c r="L1355" s="17"/>
      <c r="M1355" s="17"/>
    </row>
    <row r="1356" spans="12:13" s="459" customFormat="1">
      <c r="L1356" s="17"/>
      <c r="M1356" s="17"/>
    </row>
    <row r="1357" spans="12:13" s="459" customFormat="1">
      <c r="L1357" s="17"/>
      <c r="M1357" s="17"/>
    </row>
    <row r="1358" spans="12:13" s="459" customFormat="1">
      <c r="L1358" s="17"/>
      <c r="M1358" s="17"/>
    </row>
    <row r="1359" spans="12:13" s="459" customFormat="1">
      <c r="L1359" s="17"/>
      <c r="M1359" s="17"/>
    </row>
    <row r="1360" spans="12:13" s="459" customFormat="1">
      <c r="L1360" s="17"/>
      <c r="M1360" s="17"/>
    </row>
    <row r="1361" spans="12:13" s="459" customFormat="1">
      <c r="L1361" s="17"/>
      <c r="M1361" s="17"/>
    </row>
    <row r="1362" spans="12:13" s="459" customFormat="1">
      <c r="L1362" s="17"/>
      <c r="M1362" s="17"/>
    </row>
    <row r="1363" spans="12:13" s="459" customFormat="1">
      <c r="L1363" s="17"/>
      <c r="M1363" s="17"/>
    </row>
    <row r="1364" spans="12:13" s="459" customFormat="1">
      <c r="L1364" s="17"/>
      <c r="M1364" s="17"/>
    </row>
    <row r="1365" spans="12:13" s="459" customFormat="1">
      <c r="L1365" s="17"/>
      <c r="M1365" s="17"/>
    </row>
    <row r="1366" spans="12:13" s="459" customFormat="1">
      <c r="L1366" s="17"/>
      <c r="M1366" s="17"/>
    </row>
    <row r="1367" spans="12:13" s="459" customFormat="1">
      <c r="L1367" s="17"/>
      <c r="M1367" s="17"/>
    </row>
    <row r="1368" spans="12:13" s="459" customFormat="1">
      <c r="L1368" s="17"/>
      <c r="M1368" s="17"/>
    </row>
    <row r="1369" spans="12:13" s="459" customFormat="1">
      <c r="L1369" s="17"/>
      <c r="M1369" s="17"/>
    </row>
    <row r="1370" spans="12:13" s="459" customFormat="1">
      <c r="L1370" s="17"/>
      <c r="M1370" s="17"/>
    </row>
    <row r="1371" spans="12:13" s="459" customFormat="1">
      <c r="L1371" s="17"/>
      <c r="M1371" s="17"/>
    </row>
    <row r="1372" spans="12:13" s="459" customFormat="1">
      <c r="L1372" s="17"/>
      <c r="M1372" s="17"/>
    </row>
    <row r="1373" spans="12:13" s="459" customFormat="1">
      <c r="L1373" s="17"/>
      <c r="M1373" s="17"/>
    </row>
    <row r="1374" spans="12:13" s="459" customFormat="1">
      <c r="L1374" s="17"/>
      <c r="M1374" s="17"/>
    </row>
    <row r="1375" spans="12:13" s="459" customFormat="1">
      <c r="L1375" s="17"/>
      <c r="M1375" s="17"/>
    </row>
    <row r="1376" spans="12:13" s="459" customFormat="1">
      <c r="L1376" s="17"/>
      <c r="M1376" s="17"/>
    </row>
    <row r="1377" spans="12:13" s="459" customFormat="1">
      <c r="L1377" s="17"/>
      <c r="M1377" s="17"/>
    </row>
    <row r="1378" spans="12:13" s="459" customFormat="1">
      <c r="L1378" s="17"/>
      <c r="M1378" s="17"/>
    </row>
    <row r="1379" spans="12:13" s="459" customFormat="1">
      <c r="L1379" s="17"/>
      <c r="M1379" s="17"/>
    </row>
    <row r="1380" spans="12:13" s="459" customFormat="1">
      <c r="L1380" s="17"/>
      <c r="M1380" s="17"/>
    </row>
    <row r="1381" spans="12:13" s="459" customFormat="1">
      <c r="L1381" s="17"/>
      <c r="M1381" s="17"/>
    </row>
    <row r="1382" spans="12:13" s="459" customFormat="1">
      <c r="L1382" s="17"/>
      <c r="M1382" s="17"/>
    </row>
    <row r="1383" spans="12:13" s="459" customFormat="1">
      <c r="L1383" s="17"/>
      <c r="M1383" s="17"/>
    </row>
    <row r="1384" spans="12:13" s="459" customFormat="1">
      <c r="L1384" s="17"/>
      <c r="M1384" s="17"/>
    </row>
    <row r="1385" spans="12:13" s="459" customFormat="1">
      <c r="L1385" s="17"/>
      <c r="M1385" s="17"/>
    </row>
    <row r="1386" spans="12:13" s="459" customFormat="1">
      <c r="L1386" s="17"/>
      <c r="M1386" s="17"/>
    </row>
    <row r="1387" spans="12:13" s="459" customFormat="1">
      <c r="L1387" s="17"/>
      <c r="M1387" s="17"/>
    </row>
    <row r="1388" spans="12:13" s="459" customFormat="1">
      <c r="L1388" s="17"/>
      <c r="M1388" s="17"/>
    </row>
    <row r="1389" spans="12:13" s="459" customFormat="1">
      <c r="L1389" s="17"/>
      <c r="M1389" s="17"/>
    </row>
    <row r="1390" spans="12:13" s="459" customFormat="1">
      <c r="L1390" s="17"/>
      <c r="M1390" s="17"/>
    </row>
    <row r="1391" spans="12:13" s="459" customFormat="1">
      <c r="L1391" s="17"/>
      <c r="M1391" s="17"/>
    </row>
    <row r="1392" spans="12:13" s="459" customFormat="1">
      <c r="L1392" s="17"/>
      <c r="M1392" s="17"/>
    </row>
    <row r="1393" spans="12:13" s="459" customFormat="1">
      <c r="L1393" s="17"/>
      <c r="M1393" s="17"/>
    </row>
    <row r="1394" spans="12:13" s="459" customFormat="1">
      <c r="L1394" s="17"/>
      <c r="M1394" s="17"/>
    </row>
    <row r="1395" spans="12:13" s="459" customFormat="1">
      <c r="L1395" s="17"/>
      <c r="M1395" s="17"/>
    </row>
    <row r="1396" spans="12:13" s="459" customFormat="1">
      <c r="L1396" s="17"/>
      <c r="M1396" s="17"/>
    </row>
    <row r="1397" spans="12:13" s="459" customFormat="1">
      <c r="L1397" s="17"/>
      <c r="M1397" s="17"/>
    </row>
    <row r="1398" spans="12:13" s="459" customFormat="1">
      <c r="L1398" s="17"/>
      <c r="M1398" s="17"/>
    </row>
    <row r="1399" spans="12:13" s="459" customFormat="1">
      <c r="L1399" s="17"/>
      <c r="M1399" s="17"/>
    </row>
    <row r="1400" spans="12:13" s="459" customFormat="1">
      <c r="L1400" s="17"/>
      <c r="M1400" s="17"/>
    </row>
    <row r="1401" spans="12:13" s="459" customFormat="1">
      <c r="L1401" s="17"/>
      <c r="M1401" s="17"/>
    </row>
    <row r="1402" spans="12:13" s="459" customFormat="1">
      <c r="L1402" s="17"/>
      <c r="M1402" s="17"/>
    </row>
    <row r="1403" spans="12:13" s="459" customFormat="1">
      <c r="L1403" s="17"/>
      <c r="M1403" s="17"/>
    </row>
    <row r="1404" spans="12:13" s="459" customFormat="1">
      <c r="L1404" s="17"/>
      <c r="M1404" s="17"/>
    </row>
    <row r="1405" spans="12:13" s="459" customFormat="1">
      <c r="L1405" s="17"/>
      <c r="M1405" s="17"/>
    </row>
    <row r="1406" spans="12:13" s="459" customFormat="1">
      <c r="L1406" s="17"/>
      <c r="M1406" s="17"/>
    </row>
    <row r="1407" spans="12:13" s="459" customFormat="1">
      <c r="L1407" s="17"/>
      <c r="M1407" s="17"/>
    </row>
    <row r="1408" spans="12:13" s="459" customFormat="1">
      <c r="L1408" s="17"/>
      <c r="M1408" s="17"/>
    </row>
    <row r="1409" spans="12:13" s="459" customFormat="1">
      <c r="L1409" s="17"/>
      <c r="M1409" s="17"/>
    </row>
    <row r="1410" spans="12:13" s="459" customFormat="1">
      <c r="L1410" s="17"/>
      <c r="M1410" s="17"/>
    </row>
    <row r="1411" spans="12:13" s="459" customFormat="1">
      <c r="L1411" s="17"/>
      <c r="M1411" s="17"/>
    </row>
    <row r="1412" spans="12:13" s="459" customFormat="1">
      <c r="L1412" s="17"/>
      <c r="M1412" s="17"/>
    </row>
    <row r="1413" spans="12:13" s="459" customFormat="1">
      <c r="L1413" s="17"/>
      <c r="M1413" s="17"/>
    </row>
    <row r="1414" spans="12:13" s="459" customFormat="1">
      <c r="L1414" s="17"/>
      <c r="M1414" s="17"/>
    </row>
    <row r="1415" spans="12:13" s="459" customFormat="1">
      <c r="L1415" s="17"/>
      <c r="M1415" s="17"/>
    </row>
    <row r="1416" spans="12:13" s="459" customFormat="1">
      <c r="L1416" s="17"/>
      <c r="M1416" s="17"/>
    </row>
    <row r="1417" spans="12:13" s="459" customFormat="1">
      <c r="L1417" s="17"/>
      <c r="M1417" s="17"/>
    </row>
    <row r="1418" spans="12:13" s="459" customFormat="1">
      <c r="L1418" s="17"/>
      <c r="M1418" s="17"/>
    </row>
    <row r="1419" spans="12:13" s="459" customFormat="1">
      <c r="L1419" s="17"/>
      <c r="M1419" s="17"/>
    </row>
    <row r="1420" spans="12:13" s="459" customFormat="1">
      <c r="L1420" s="17"/>
      <c r="M1420" s="17"/>
    </row>
    <row r="1421" spans="12:13" s="459" customFormat="1">
      <c r="L1421" s="17"/>
      <c r="M1421" s="17"/>
    </row>
    <row r="1422" spans="12:13" s="459" customFormat="1">
      <c r="L1422" s="17"/>
      <c r="M1422" s="17"/>
    </row>
    <row r="1423" spans="12:13" s="459" customFormat="1">
      <c r="L1423" s="17"/>
      <c r="M1423" s="17"/>
    </row>
    <row r="1424" spans="12:13" s="459" customFormat="1">
      <c r="L1424" s="17"/>
      <c r="M1424" s="17"/>
    </row>
    <row r="1425" spans="12:13" s="459" customFormat="1">
      <c r="L1425" s="17"/>
      <c r="M1425" s="17"/>
    </row>
    <row r="1426" spans="12:13" s="459" customFormat="1">
      <c r="L1426" s="17"/>
      <c r="M1426" s="17"/>
    </row>
    <row r="1427" spans="12:13" s="459" customFormat="1">
      <c r="L1427" s="17"/>
      <c r="M1427" s="17"/>
    </row>
    <row r="1428" spans="12:13" s="459" customFormat="1">
      <c r="L1428" s="17"/>
      <c r="M1428" s="17"/>
    </row>
    <row r="1429" spans="12:13" s="459" customFormat="1">
      <c r="L1429" s="17"/>
      <c r="M1429" s="17"/>
    </row>
    <row r="1430" spans="12:13" s="459" customFormat="1">
      <c r="L1430" s="17"/>
      <c r="M1430" s="17"/>
    </row>
    <row r="1431" spans="12:13" s="459" customFormat="1">
      <c r="L1431" s="17"/>
      <c r="M1431" s="17"/>
    </row>
    <row r="1432" spans="12:13" s="459" customFormat="1">
      <c r="L1432" s="17"/>
      <c r="M1432" s="17"/>
    </row>
    <row r="1433" spans="12:13" s="459" customFormat="1">
      <c r="L1433" s="17"/>
      <c r="M1433" s="17"/>
    </row>
    <row r="1434" spans="12:13" s="459" customFormat="1">
      <c r="L1434" s="17"/>
      <c r="M1434" s="17"/>
    </row>
    <row r="1435" spans="12:13" s="459" customFormat="1">
      <c r="L1435" s="17"/>
      <c r="M1435" s="17"/>
    </row>
    <row r="1436" spans="12:13" s="459" customFormat="1">
      <c r="L1436" s="17"/>
      <c r="M1436" s="17"/>
    </row>
    <row r="1437" spans="12:13" s="459" customFormat="1">
      <c r="L1437" s="17"/>
      <c r="M1437" s="17"/>
    </row>
    <row r="1438" spans="12:13" s="459" customFormat="1">
      <c r="L1438" s="17"/>
      <c r="M1438" s="17"/>
    </row>
    <row r="1439" spans="12:13" s="459" customFormat="1">
      <c r="L1439" s="17"/>
      <c r="M1439" s="17"/>
    </row>
    <row r="1440" spans="12:13" s="459" customFormat="1">
      <c r="L1440" s="17"/>
      <c r="M1440" s="17"/>
    </row>
    <row r="1441" spans="12:13" s="459" customFormat="1">
      <c r="L1441" s="17"/>
      <c r="M1441" s="17"/>
    </row>
    <row r="1442" spans="12:13" s="459" customFormat="1">
      <c r="L1442" s="17"/>
      <c r="M1442" s="17"/>
    </row>
    <row r="1443" spans="12:13" s="459" customFormat="1">
      <c r="L1443" s="17"/>
      <c r="M1443" s="17"/>
    </row>
    <row r="1444" spans="12:13" s="459" customFormat="1">
      <c r="L1444" s="17"/>
      <c r="M1444" s="17"/>
    </row>
    <row r="1445" spans="12:13" s="459" customFormat="1">
      <c r="L1445" s="17"/>
      <c r="M1445" s="17"/>
    </row>
    <row r="1446" spans="12:13" s="459" customFormat="1">
      <c r="L1446" s="17"/>
      <c r="M1446" s="17"/>
    </row>
    <row r="1447" spans="12:13" s="459" customFormat="1">
      <c r="L1447" s="17"/>
      <c r="M1447" s="17"/>
    </row>
    <row r="1448" spans="12:13" s="459" customFormat="1">
      <c r="L1448" s="17"/>
      <c r="M1448" s="17"/>
    </row>
    <row r="1449" spans="12:13" s="459" customFormat="1">
      <c r="L1449" s="17"/>
      <c r="M1449" s="17"/>
    </row>
    <row r="1450" spans="12:13" s="459" customFormat="1">
      <c r="L1450" s="17"/>
      <c r="M1450" s="17"/>
    </row>
    <row r="1451" spans="12:13" s="459" customFormat="1">
      <c r="L1451" s="17"/>
      <c r="M1451" s="17"/>
    </row>
    <row r="1452" spans="12:13" s="459" customFormat="1">
      <c r="L1452" s="17"/>
      <c r="M1452" s="17"/>
    </row>
    <row r="1453" spans="12:13" s="459" customFormat="1">
      <c r="L1453" s="17"/>
      <c r="M1453" s="17"/>
    </row>
    <row r="1454" spans="12:13" s="459" customFormat="1">
      <c r="L1454" s="17"/>
      <c r="M1454" s="17"/>
    </row>
    <row r="1455" spans="12:13" s="459" customFormat="1">
      <c r="L1455" s="17"/>
      <c r="M1455" s="17"/>
    </row>
    <row r="1456" spans="12:13" s="459" customFormat="1">
      <c r="L1456" s="17"/>
      <c r="M1456" s="17"/>
    </row>
    <row r="1457" spans="12:13" s="459" customFormat="1">
      <c r="L1457" s="17"/>
      <c r="M1457" s="17"/>
    </row>
    <row r="1458" spans="12:13" s="459" customFormat="1">
      <c r="L1458" s="17"/>
      <c r="M1458" s="17"/>
    </row>
    <row r="1459" spans="12:13" s="459" customFormat="1">
      <c r="L1459" s="17"/>
      <c r="M1459" s="17"/>
    </row>
    <row r="1460" spans="12:13" s="459" customFormat="1">
      <c r="L1460" s="17"/>
      <c r="M1460" s="17"/>
    </row>
    <row r="1461" spans="12:13" s="459" customFormat="1">
      <c r="L1461" s="17"/>
      <c r="M1461" s="17"/>
    </row>
    <row r="1462" spans="12:13" s="459" customFormat="1">
      <c r="L1462" s="17"/>
      <c r="M1462" s="17"/>
    </row>
    <row r="1463" spans="12:13" s="459" customFormat="1">
      <c r="L1463" s="17"/>
      <c r="M1463" s="17"/>
    </row>
    <row r="1464" spans="12:13" s="459" customFormat="1">
      <c r="L1464" s="17"/>
      <c r="M1464" s="17"/>
    </row>
    <row r="1465" spans="12:13" s="459" customFormat="1">
      <c r="L1465" s="17"/>
      <c r="M1465" s="17"/>
    </row>
    <row r="1466" spans="12:13" s="459" customFormat="1">
      <c r="L1466" s="17"/>
      <c r="M1466" s="17"/>
    </row>
    <row r="1467" spans="12:13" s="459" customFormat="1">
      <c r="L1467" s="17"/>
      <c r="M1467" s="17"/>
    </row>
    <row r="1468" spans="12:13" s="459" customFormat="1">
      <c r="L1468" s="17"/>
      <c r="M1468" s="17"/>
    </row>
    <row r="1469" spans="12:13" s="459" customFormat="1">
      <c r="L1469" s="17"/>
      <c r="M1469" s="17"/>
    </row>
    <row r="1470" spans="12:13" s="459" customFormat="1">
      <c r="L1470" s="17"/>
      <c r="M1470" s="17"/>
    </row>
    <row r="1471" spans="12:13" s="459" customFormat="1">
      <c r="L1471" s="17"/>
      <c r="M1471" s="17"/>
    </row>
    <row r="1472" spans="12:13" s="459" customFormat="1">
      <c r="L1472" s="17"/>
      <c r="M1472" s="17"/>
    </row>
    <row r="1473" spans="12:13" s="459" customFormat="1">
      <c r="L1473" s="17"/>
      <c r="M1473" s="17"/>
    </row>
    <row r="1474" spans="12:13" s="459" customFormat="1">
      <c r="L1474" s="17"/>
      <c r="M1474" s="17"/>
    </row>
    <row r="1475" spans="12:13" s="459" customFormat="1">
      <c r="L1475" s="17"/>
      <c r="M1475" s="17"/>
    </row>
    <row r="1476" spans="12:13" s="459" customFormat="1">
      <c r="L1476" s="17"/>
      <c r="M1476" s="17"/>
    </row>
    <row r="1477" spans="12:13" s="459" customFormat="1">
      <c r="L1477" s="17"/>
      <c r="M1477" s="17"/>
    </row>
    <row r="1478" spans="12:13" s="459" customFormat="1">
      <c r="L1478" s="17"/>
      <c r="M1478" s="17"/>
    </row>
    <row r="1479" spans="12:13" s="459" customFormat="1">
      <c r="L1479" s="17"/>
      <c r="M1479" s="17"/>
    </row>
    <row r="1480" spans="12:13" s="459" customFormat="1">
      <c r="L1480" s="17"/>
      <c r="M1480" s="17"/>
    </row>
    <row r="1481" spans="12:13" s="459" customFormat="1">
      <c r="L1481" s="17"/>
      <c r="M1481" s="17"/>
    </row>
    <row r="1482" spans="12:13" s="459" customFormat="1">
      <c r="L1482" s="17"/>
      <c r="M1482" s="17"/>
    </row>
    <row r="1483" spans="12:13" s="459" customFormat="1">
      <c r="L1483" s="17"/>
      <c r="M1483" s="17"/>
    </row>
    <row r="1484" spans="12:13" s="459" customFormat="1">
      <c r="L1484" s="17"/>
      <c r="M1484" s="17"/>
    </row>
    <row r="1485" spans="12:13" s="459" customFormat="1">
      <c r="L1485" s="17"/>
      <c r="M1485" s="17"/>
    </row>
    <row r="1486" spans="12:13" s="459" customFormat="1">
      <c r="L1486" s="17"/>
      <c r="M1486" s="17"/>
    </row>
    <row r="1487" spans="12:13" s="459" customFormat="1">
      <c r="L1487" s="17"/>
      <c r="M1487" s="17"/>
    </row>
    <row r="1488" spans="12:13" s="459" customFormat="1">
      <c r="L1488" s="17"/>
      <c r="M1488" s="17"/>
    </row>
    <row r="1489" spans="12:13" s="459" customFormat="1">
      <c r="L1489" s="17"/>
      <c r="M1489" s="17"/>
    </row>
    <row r="1490" spans="12:13" s="459" customFormat="1">
      <c r="L1490" s="17"/>
      <c r="M1490" s="17"/>
    </row>
    <row r="1491" spans="12:13" s="459" customFormat="1">
      <c r="L1491" s="17"/>
      <c r="M1491" s="17"/>
    </row>
    <row r="1492" spans="12:13" s="459" customFormat="1">
      <c r="L1492" s="17"/>
      <c r="M1492" s="17"/>
    </row>
    <row r="1493" spans="12:13" s="459" customFormat="1">
      <c r="L1493" s="17"/>
      <c r="M1493" s="17"/>
    </row>
    <row r="1494" spans="12:13" s="459" customFormat="1">
      <c r="L1494" s="17"/>
      <c r="M1494" s="17"/>
    </row>
    <row r="1495" spans="12:13" s="459" customFormat="1">
      <c r="L1495" s="17"/>
      <c r="M1495" s="17"/>
    </row>
    <row r="1496" spans="12:13" s="459" customFormat="1">
      <c r="L1496" s="17"/>
      <c r="M1496" s="17"/>
    </row>
    <row r="1497" spans="12:13" s="459" customFormat="1">
      <c r="L1497" s="17"/>
      <c r="M1497" s="17"/>
    </row>
    <row r="1498" spans="12:13" s="459" customFormat="1">
      <c r="L1498" s="17"/>
      <c r="M1498" s="17"/>
    </row>
    <row r="1499" spans="12:13" s="459" customFormat="1">
      <c r="L1499" s="17"/>
      <c r="M1499" s="17"/>
    </row>
    <row r="1500" spans="12:13" s="459" customFormat="1">
      <c r="L1500" s="17"/>
      <c r="M1500" s="17"/>
    </row>
    <row r="1501" spans="12:13" s="459" customFormat="1">
      <c r="L1501" s="17"/>
      <c r="M1501" s="17"/>
    </row>
    <row r="1502" spans="12:13" s="459" customFormat="1">
      <c r="L1502" s="17"/>
      <c r="M1502" s="17"/>
    </row>
    <row r="1503" spans="12:13" s="459" customFormat="1">
      <c r="L1503" s="17"/>
      <c r="M1503" s="17"/>
    </row>
    <row r="1504" spans="12:13" s="459" customFormat="1">
      <c r="L1504" s="17"/>
      <c r="M1504" s="17"/>
    </row>
    <row r="1505" spans="12:13" s="459" customFormat="1">
      <c r="L1505" s="17"/>
      <c r="M1505" s="17"/>
    </row>
    <row r="1506" spans="12:13" s="459" customFormat="1">
      <c r="L1506" s="17"/>
      <c r="M1506" s="17"/>
    </row>
    <row r="1507" spans="12:13" s="459" customFormat="1">
      <c r="L1507" s="17"/>
      <c r="M1507" s="17"/>
    </row>
    <row r="1508" spans="12:13" s="459" customFormat="1">
      <c r="L1508" s="17"/>
      <c r="M1508" s="17"/>
    </row>
    <row r="1509" spans="12:13" s="459" customFormat="1">
      <c r="L1509" s="17"/>
      <c r="M1509" s="17"/>
    </row>
    <row r="1510" spans="12:13" s="459" customFormat="1">
      <c r="L1510" s="17"/>
      <c r="M1510" s="17"/>
    </row>
    <row r="1511" spans="12:13" s="459" customFormat="1">
      <c r="L1511" s="17"/>
      <c r="M1511" s="17"/>
    </row>
    <row r="1512" spans="12:13" s="459" customFormat="1">
      <c r="L1512" s="17"/>
      <c r="M1512" s="17"/>
    </row>
    <row r="1513" spans="12:13" s="459" customFormat="1">
      <c r="L1513" s="17"/>
      <c r="M1513" s="17"/>
    </row>
    <row r="1514" spans="12:13" s="459" customFormat="1">
      <c r="L1514" s="17"/>
      <c r="M1514" s="17"/>
    </row>
    <row r="1515" spans="12:13" s="459" customFormat="1">
      <c r="L1515" s="17"/>
      <c r="M1515" s="17"/>
    </row>
    <row r="1516" spans="12:13" s="459" customFormat="1">
      <c r="L1516" s="17"/>
      <c r="M1516" s="17"/>
    </row>
    <row r="1517" spans="12:13" s="459" customFormat="1">
      <c r="L1517" s="17"/>
      <c r="M1517" s="17"/>
    </row>
    <row r="1518" spans="12:13" s="459" customFormat="1">
      <c r="L1518" s="17"/>
      <c r="M1518" s="17"/>
    </row>
    <row r="1519" spans="12:13" s="459" customFormat="1">
      <c r="L1519" s="17"/>
      <c r="M1519" s="17"/>
    </row>
    <row r="1520" spans="12:13" s="459" customFormat="1">
      <c r="L1520" s="17"/>
      <c r="M1520" s="17"/>
    </row>
    <row r="1521" spans="12:13" s="459" customFormat="1">
      <c r="L1521" s="17"/>
      <c r="M1521" s="17"/>
    </row>
    <row r="1522" spans="12:13" s="459" customFormat="1">
      <c r="L1522" s="17"/>
      <c r="M1522" s="17"/>
    </row>
    <row r="1523" spans="12:13" s="459" customFormat="1">
      <c r="L1523" s="17"/>
      <c r="M1523" s="17"/>
    </row>
    <row r="1524" spans="12:13" s="459" customFormat="1">
      <c r="L1524" s="17"/>
      <c r="M1524" s="17"/>
    </row>
    <row r="1525" spans="12:13" s="459" customFormat="1">
      <c r="L1525" s="17"/>
      <c r="M1525" s="17"/>
    </row>
    <row r="1526" spans="12:13" s="459" customFormat="1">
      <c r="L1526" s="17"/>
      <c r="M1526" s="17"/>
    </row>
    <row r="1527" spans="12:13" s="459" customFormat="1">
      <c r="L1527" s="17"/>
      <c r="M1527" s="17"/>
    </row>
    <row r="1528" spans="12:13" s="459" customFormat="1">
      <c r="L1528" s="17"/>
      <c r="M1528" s="17"/>
    </row>
    <row r="1529" spans="12:13" s="459" customFormat="1">
      <c r="L1529" s="17"/>
      <c r="M1529" s="17"/>
    </row>
    <row r="1530" spans="12:13" s="459" customFormat="1">
      <c r="L1530" s="17"/>
      <c r="M1530" s="17"/>
    </row>
    <row r="1531" spans="12:13" s="459" customFormat="1">
      <c r="L1531" s="17"/>
      <c r="M1531" s="17"/>
    </row>
    <row r="1532" spans="12:13" s="459" customFormat="1">
      <c r="L1532" s="17"/>
      <c r="M1532" s="17"/>
    </row>
    <row r="1533" spans="12:13" s="459" customFormat="1">
      <c r="L1533" s="17"/>
      <c r="M1533" s="17"/>
    </row>
    <row r="1534" spans="12:13" s="459" customFormat="1">
      <c r="L1534" s="17"/>
      <c r="M1534" s="17"/>
    </row>
    <row r="1535" spans="12:13" s="459" customFormat="1">
      <c r="L1535" s="17"/>
      <c r="M1535" s="17"/>
    </row>
    <row r="1536" spans="12:13" s="459" customFormat="1">
      <c r="L1536" s="17"/>
      <c r="M1536" s="17"/>
    </row>
    <row r="1537" spans="12:13" s="459" customFormat="1">
      <c r="L1537" s="17"/>
      <c r="M1537" s="17"/>
    </row>
    <row r="1538" spans="12:13" s="459" customFormat="1">
      <c r="L1538" s="17"/>
      <c r="M1538" s="17"/>
    </row>
    <row r="1539" spans="12:13" s="459" customFormat="1">
      <c r="L1539" s="17"/>
      <c r="M1539" s="17"/>
    </row>
    <row r="1540" spans="12:13" s="459" customFormat="1">
      <c r="L1540" s="17"/>
      <c r="M1540" s="17"/>
    </row>
    <row r="1541" spans="12:13" s="459" customFormat="1">
      <c r="L1541" s="17"/>
      <c r="M1541" s="17"/>
    </row>
    <row r="1542" spans="12:13" s="459" customFormat="1">
      <c r="L1542" s="17"/>
      <c r="M1542" s="17"/>
    </row>
    <row r="1543" spans="12:13" s="459" customFormat="1">
      <c r="L1543" s="17"/>
      <c r="M1543" s="17"/>
    </row>
    <row r="1544" spans="12:13" s="459" customFormat="1">
      <c r="L1544" s="17"/>
      <c r="M1544" s="17"/>
    </row>
    <row r="1545" spans="12:13" s="459" customFormat="1">
      <c r="L1545" s="17"/>
      <c r="M1545" s="17"/>
    </row>
    <row r="1546" spans="12:13" s="459" customFormat="1">
      <c r="L1546" s="17"/>
      <c r="M1546" s="17"/>
    </row>
    <row r="1547" spans="12:13" s="459" customFormat="1">
      <c r="L1547" s="17"/>
      <c r="M1547" s="17"/>
    </row>
    <row r="1548" spans="12:13" s="459" customFormat="1">
      <c r="L1548" s="17"/>
      <c r="M1548" s="17"/>
    </row>
    <row r="1549" spans="12:13" s="459" customFormat="1">
      <c r="L1549" s="17"/>
      <c r="M1549" s="17"/>
    </row>
    <row r="1550" spans="12:13" s="459" customFormat="1">
      <c r="L1550" s="17"/>
      <c r="M1550" s="17"/>
    </row>
    <row r="1551" spans="12:13" s="459" customFormat="1">
      <c r="L1551" s="17"/>
      <c r="M1551" s="17"/>
    </row>
    <row r="1552" spans="12:13" s="459" customFormat="1">
      <c r="L1552" s="17"/>
      <c r="M1552" s="17"/>
    </row>
    <row r="1553" spans="12:13" s="459" customFormat="1">
      <c r="L1553" s="17"/>
      <c r="M1553" s="17"/>
    </row>
    <row r="1554" spans="12:13" s="459" customFormat="1">
      <c r="L1554" s="17"/>
      <c r="M1554" s="17"/>
    </row>
    <row r="1555" spans="12:13" s="459" customFormat="1">
      <c r="L1555" s="17"/>
      <c r="M1555" s="17"/>
    </row>
    <row r="1556" spans="12:13" s="459" customFormat="1">
      <c r="L1556" s="17"/>
      <c r="M1556" s="17"/>
    </row>
    <row r="1557" spans="12:13" s="459" customFormat="1">
      <c r="L1557" s="17"/>
      <c r="M1557" s="17"/>
    </row>
    <row r="1558" spans="12:13" s="459" customFormat="1">
      <c r="L1558" s="17"/>
      <c r="M1558" s="17"/>
    </row>
    <row r="1559" spans="12:13" s="459" customFormat="1">
      <c r="L1559" s="17"/>
      <c r="M1559" s="17"/>
    </row>
    <row r="1560" spans="12:13" s="459" customFormat="1">
      <c r="L1560" s="17"/>
      <c r="M1560" s="17"/>
    </row>
    <row r="1561" spans="12:13" s="459" customFormat="1">
      <c r="L1561" s="17"/>
      <c r="M1561" s="17"/>
    </row>
    <row r="1562" spans="12:13" s="459" customFormat="1">
      <c r="L1562" s="17"/>
      <c r="M1562" s="17"/>
    </row>
    <row r="1563" spans="12:13" s="459" customFormat="1">
      <c r="L1563" s="17"/>
      <c r="M1563" s="17"/>
    </row>
    <row r="1564" spans="12:13" s="459" customFormat="1">
      <c r="L1564" s="17"/>
      <c r="M1564" s="17"/>
    </row>
    <row r="1565" spans="12:13" s="459" customFormat="1">
      <c r="L1565" s="17"/>
      <c r="M1565" s="17"/>
    </row>
    <row r="1566" spans="12:13" s="459" customFormat="1">
      <c r="L1566" s="17"/>
      <c r="M1566" s="17"/>
    </row>
    <row r="1567" spans="12:13" s="459" customFormat="1">
      <c r="L1567" s="17"/>
      <c r="M1567" s="17"/>
    </row>
    <row r="1568" spans="12:13" s="459" customFormat="1">
      <c r="L1568" s="17"/>
      <c r="M1568" s="17"/>
    </row>
    <row r="1569" spans="12:13" s="459" customFormat="1">
      <c r="L1569" s="17"/>
      <c r="M1569" s="17"/>
    </row>
    <row r="1570" spans="12:13" s="459" customFormat="1">
      <c r="L1570" s="17"/>
      <c r="M1570" s="17"/>
    </row>
    <row r="1571" spans="12:13" s="459" customFormat="1">
      <c r="L1571" s="17"/>
      <c r="M1571" s="17"/>
    </row>
    <row r="1572" spans="12:13" s="459" customFormat="1">
      <c r="L1572" s="17"/>
      <c r="M1572" s="17"/>
    </row>
    <row r="1573" spans="12:13" s="459" customFormat="1">
      <c r="L1573" s="17"/>
      <c r="M1573" s="17"/>
    </row>
    <row r="1574" spans="12:13" s="459" customFormat="1">
      <c r="L1574" s="17"/>
      <c r="M1574" s="17"/>
    </row>
    <row r="1575" spans="12:13" s="459" customFormat="1">
      <c r="L1575" s="17"/>
      <c r="M1575" s="17"/>
    </row>
    <row r="1576" spans="12:13" s="459" customFormat="1">
      <c r="L1576" s="17"/>
      <c r="M1576" s="17"/>
    </row>
    <row r="1577" spans="12:13" s="459" customFormat="1">
      <c r="L1577" s="17"/>
      <c r="M1577" s="17"/>
    </row>
    <row r="1578" spans="12:13" s="459" customFormat="1">
      <c r="L1578" s="17"/>
      <c r="M1578" s="17"/>
    </row>
    <row r="1579" spans="12:13" s="459" customFormat="1">
      <c r="L1579" s="17"/>
      <c r="M1579" s="17"/>
    </row>
    <row r="1580" spans="12:13" s="459" customFormat="1">
      <c r="L1580" s="17"/>
      <c r="M1580" s="17"/>
    </row>
    <row r="1581" spans="12:13" s="459" customFormat="1">
      <c r="L1581" s="17"/>
      <c r="M1581" s="17"/>
    </row>
    <row r="1582" spans="12:13" s="459" customFormat="1">
      <c r="L1582" s="17"/>
      <c r="M1582" s="17"/>
    </row>
    <row r="1583" spans="12:13" s="459" customFormat="1">
      <c r="L1583" s="17"/>
      <c r="M1583" s="17"/>
    </row>
    <row r="1584" spans="12:13" s="459" customFormat="1">
      <c r="L1584" s="17"/>
      <c r="M1584" s="17"/>
    </row>
    <row r="1585" spans="12:13" s="459" customFormat="1">
      <c r="L1585" s="17"/>
      <c r="M1585" s="17"/>
    </row>
    <row r="1586" spans="12:13" s="459" customFormat="1">
      <c r="L1586" s="17"/>
      <c r="M1586" s="17"/>
    </row>
    <row r="1587" spans="12:13" s="459" customFormat="1">
      <c r="L1587" s="17"/>
      <c r="M1587" s="17"/>
    </row>
    <row r="1588" spans="12:13" s="459" customFormat="1">
      <c r="L1588" s="17"/>
      <c r="M1588" s="17"/>
    </row>
    <row r="1589" spans="12:13" s="459" customFormat="1">
      <c r="L1589" s="17"/>
      <c r="M1589" s="17"/>
    </row>
    <row r="1590" spans="12:13" s="459" customFormat="1">
      <c r="L1590" s="17"/>
      <c r="M1590" s="17"/>
    </row>
    <row r="1591" spans="12:13" s="459" customFormat="1">
      <c r="L1591" s="17"/>
      <c r="M1591" s="17"/>
    </row>
    <row r="1592" spans="12:13" s="459" customFormat="1">
      <c r="L1592" s="17"/>
      <c r="M1592" s="17"/>
    </row>
    <row r="1593" spans="12:13" s="459" customFormat="1">
      <c r="L1593" s="17"/>
      <c r="M1593" s="17"/>
    </row>
    <row r="1594" spans="12:13" s="459" customFormat="1">
      <c r="L1594" s="17"/>
      <c r="M1594" s="17"/>
    </row>
    <row r="1595" spans="12:13" s="459" customFormat="1">
      <c r="L1595" s="17"/>
      <c r="M1595" s="17"/>
    </row>
    <row r="1596" spans="12:13" s="459" customFormat="1">
      <c r="L1596" s="17"/>
      <c r="M1596" s="17"/>
    </row>
    <row r="1597" spans="12:13" s="459" customFormat="1">
      <c r="L1597" s="17"/>
      <c r="M1597" s="17"/>
    </row>
    <row r="1598" spans="12:13" s="459" customFormat="1">
      <c r="L1598" s="17"/>
      <c r="M1598" s="17"/>
    </row>
    <row r="1599" spans="12:13" s="459" customFormat="1">
      <c r="L1599" s="17"/>
      <c r="M1599" s="17"/>
    </row>
    <row r="1600" spans="12:13" s="459" customFormat="1">
      <c r="L1600" s="17"/>
      <c r="M1600" s="17"/>
    </row>
    <row r="1601" spans="12:13" s="459" customFormat="1">
      <c r="L1601" s="17"/>
      <c r="M1601" s="17"/>
    </row>
    <row r="1602" spans="12:13" s="459" customFormat="1">
      <c r="L1602" s="17"/>
      <c r="M1602" s="17"/>
    </row>
    <row r="1603" spans="12:13" s="459" customFormat="1">
      <c r="L1603" s="17"/>
      <c r="M1603" s="17"/>
    </row>
    <row r="1604" spans="12:13" s="459" customFormat="1">
      <c r="L1604" s="17"/>
      <c r="M1604" s="17"/>
    </row>
    <row r="1605" spans="12:13" s="459" customFormat="1">
      <c r="L1605" s="17"/>
      <c r="M1605" s="17"/>
    </row>
    <row r="1606" spans="12:13" s="459" customFormat="1">
      <c r="L1606" s="17"/>
      <c r="M1606" s="17"/>
    </row>
    <row r="1607" spans="12:13" s="459" customFormat="1">
      <c r="L1607" s="17"/>
      <c r="M1607" s="17"/>
    </row>
    <row r="1608" spans="12:13" s="459" customFormat="1">
      <c r="L1608" s="17"/>
      <c r="M1608" s="17"/>
    </row>
    <row r="1609" spans="12:13" s="459" customFormat="1">
      <c r="L1609" s="17"/>
      <c r="M1609" s="17"/>
    </row>
    <row r="1610" spans="12:13" s="459" customFormat="1">
      <c r="L1610" s="17"/>
      <c r="M1610" s="17"/>
    </row>
    <row r="1611" spans="12:13" s="459" customFormat="1">
      <c r="L1611" s="17"/>
      <c r="M1611" s="17"/>
    </row>
    <row r="1612" spans="12:13" s="459" customFormat="1">
      <c r="L1612" s="17"/>
      <c r="M1612" s="17"/>
    </row>
    <row r="1613" spans="12:13" s="459" customFormat="1">
      <c r="L1613" s="17"/>
      <c r="M1613" s="17"/>
    </row>
    <row r="1614" spans="12:13" s="459" customFormat="1">
      <c r="L1614" s="17"/>
      <c r="M1614" s="17"/>
    </row>
    <row r="1615" spans="12:13" s="459" customFormat="1">
      <c r="L1615" s="17"/>
      <c r="M1615" s="17"/>
    </row>
    <row r="1616" spans="12:13" s="459" customFormat="1">
      <c r="L1616" s="17"/>
      <c r="M1616" s="17"/>
    </row>
    <row r="1617" spans="12:13" s="459" customFormat="1">
      <c r="L1617" s="17"/>
      <c r="M1617" s="17"/>
    </row>
    <row r="1618" spans="12:13" s="459" customFormat="1">
      <c r="L1618" s="17"/>
      <c r="M1618" s="17"/>
    </row>
    <row r="1619" spans="12:13" s="459" customFormat="1">
      <c r="L1619" s="17"/>
      <c r="M1619" s="17"/>
    </row>
    <row r="1620" spans="12:13" s="459" customFormat="1">
      <c r="L1620" s="17"/>
      <c r="M1620" s="17"/>
    </row>
    <row r="1621" spans="12:13" s="459" customFormat="1">
      <c r="L1621" s="17"/>
      <c r="M1621" s="17"/>
    </row>
    <row r="1622" spans="12:13" s="459" customFormat="1">
      <c r="L1622" s="17"/>
      <c r="M1622" s="17"/>
    </row>
    <row r="1623" spans="12:13" s="459" customFormat="1">
      <c r="L1623" s="17"/>
      <c r="M1623" s="17"/>
    </row>
    <row r="1624" spans="12:13" s="459" customFormat="1">
      <c r="L1624" s="17"/>
      <c r="M1624" s="17"/>
    </row>
    <row r="1625" spans="12:13" s="459" customFormat="1">
      <c r="L1625" s="17"/>
      <c r="M1625" s="17"/>
    </row>
    <row r="1626" spans="12:13" s="459" customFormat="1">
      <c r="L1626" s="17"/>
      <c r="M1626" s="17"/>
    </row>
    <row r="1627" spans="12:13" s="459" customFormat="1">
      <c r="L1627" s="17"/>
      <c r="M1627" s="17"/>
    </row>
    <row r="1628" spans="12:13" s="459" customFormat="1">
      <c r="L1628" s="17"/>
      <c r="M1628" s="17"/>
    </row>
    <row r="1629" spans="12:13" s="459" customFormat="1">
      <c r="L1629" s="17"/>
      <c r="M1629" s="17"/>
    </row>
    <row r="1630" spans="12:13" s="459" customFormat="1">
      <c r="L1630" s="17"/>
      <c r="M1630" s="17"/>
    </row>
    <row r="1631" spans="12:13" s="459" customFormat="1">
      <c r="L1631" s="17"/>
      <c r="M1631" s="17"/>
    </row>
    <row r="1632" spans="12:13" s="459" customFormat="1">
      <c r="L1632" s="17"/>
      <c r="M1632" s="17"/>
    </row>
    <row r="1633" spans="12:13" s="459" customFormat="1">
      <c r="L1633" s="17"/>
      <c r="M1633" s="17"/>
    </row>
    <row r="1634" spans="12:13" s="459" customFormat="1">
      <c r="L1634" s="17"/>
      <c r="M1634" s="17"/>
    </row>
    <row r="1635" spans="12:13" s="459" customFormat="1">
      <c r="L1635" s="17"/>
      <c r="M1635" s="17"/>
    </row>
    <row r="1636" spans="12:13" s="459" customFormat="1">
      <c r="L1636" s="17"/>
      <c r="M1636" s="17"/>
    </row>
    <row r="1637" spans="12:13" s="459" customFormat="1">
      <c r="L1637" s="17"/>
      <c r="M1637" s="17"/>
    </row>
    <row r="1638" spans="12:13" s="459" customFormat="1">
      <c r="L1638" s="17"/>
      <c r="M1638" s="17"/>
    </row>
    <row r="1639" spans="12:13" s="459" customFormat="1">
      <c r="L1639" s="17"/>
      <c r="M1639" s="17"/>
    </row>
    <row r="1640" spans="12:13" s="459" customFormat="1">
      <c r="L1640" s="17"/>
      <c r="M1640" s="17"/>
    </row>
    <row r="1641" spans="12:13" s="459" customFormat="1">
      <c r="L1641" s="17"/>
      <c r="M1641" s="17"/>
    </row>
    <row r="1642" spans="12:13" s="459" customFormat="1">
      <c r="L1642" s="17"/>
      <c r="M1642" s="17"/>
    </row>
    <row r="1643" spans="12:13" s="459" customFormat="1">
      <c r="L1643" s="17"/>
      <c r="M1643" s="17"/>
    </row>
    <row r="1644" spans="12:13" s="459" customFormat="1">
      <c r="L1644" s="17"/>
      <c r="M1644" s="17"/>
    </row>
    <row r="1645" spans="12:13" s="459" customFormat="1">
      <c r="L1645" s="17"/>
      <c r="M1645" s="17"/>
    </row>
    <row r="1646" spans="12:13" s="459" customFormat="1">
      <c r="L1646" s="17"/>
      <c r="M1646" s="17"/>
    </row>
    <row r="1647" spans="12:13" s="459" customFormat="1">
      <c r="L1647" s="17"/>
      <c r="M1647" s="17"/>
    </row>
    <row r="1648" spans="12:13" s="459" customFormat="1">
      <c r="L1648" s="17"/>
      <c r="M1648" s="17"/>
    </row>
    <row r="1649" spans="12:13" s="459" customFormat="1">
      <c r="L1649" s="17"/>
      <c r="M1649" s="17"/>
    </row>
    <row r="1650" spans="12:13" s="459" customFormat="1">
      <c r="L1650" s="17"/>
      <c r="M1650" s="17"/>
    </row>
    <row r="1651" spans="12:13" s="459" customFormat="1">
      <c r="L1651" s="17"/>
      <c r="M1651" s="17"/>
    </row>
    <row r="1652" spans="12:13" s="459" customFormat="1">
      <c r="L1652" s="17"/>
      <c r="M1652" s="17"/>
    </row>
    <row r="1653" spans="12:13" s="459" customFormat="1">
      <c r="L1653" s="17"/>
      <c r="M1653" s="17"/>
    </row>
    <row r="1654" spans="12:13" s="459" customFormat="1">
      <c r="L1654" s="17"/>
      <c r="M1654" s="17"/>
    </row>
    <row r="1655" spans="12:13" s="459" customFormat="1">
      <c r="L1655" s="17"/>
      <c r="M1655" s="17"/>
    </row>
    <row r="1656" spans="12:13" s="459" customFormat="1">
      <c r="L1656" s="17"/>
      <c r="M1656" s="17"/>
    </row>
    <row r="1657" spans="12:13" s="459" customFormat="1">
      <c r="L1657" s="17"/>
      <c r="M1657" s="17"/>
    </row>
    <row r="1658" spans="12:13" s="459" customFormat="1">
      <c r="L1658" s="17"/>
      <c r="M1658" s="17"/>
    </row>
    <row r="1659" spans="12:13" s="459" customFormat="1">
      <c r="L1659" s="17"/>
      <c r="M1659" s="17"/>
    </row>
    <row r="1660" spans="12:13" s="459" customFormat="1">
      <c r="L1660" s="17"/>
      <c r="M1660" s="17"/>
    </row>
    <row r="1661" spans="12:13" s="459" customFormat="1">
      <c r="L1661" s="17"/>
      <c r="M1661" s="17"/>
    </row>
    <row r="1662" spans="12:13" s="459" customFormat="1">
      <c r="L1662" s="17"/>
      <c r="M1662" s="17"/>
    </row>
    <row r="1663" spans="12:13" s="459" customFormat="1">
      <c r="L1663" s="17"/>
      <c r="M1663" s="17"/>
    </row>
    <row r="1664" spans="12:13" s="459" customFormat="1">
      <c r="L1664" s="17"/>
      <c r="M1664" s="17"/>
    </row>
    <row r="1665" spans="12:13" s="459" customFormat="1">
      <c r="L1665" s="17"/>
      <c r="M1665" s="17"/>
    </row>
    <row r="1666" spans="12:13" s="459" customFormat="1">
      <c r="L1666" s="17"/>
      <c r="M1666" s="17"/>
    </row>
    <row r="1667" spans="12:13" s="459" customFormat="1">
      <c r="L1667" s="17"/>
      <c r="M1667" s="17"/>
    </row>
    <row r="1668" spans="12:13" s="459" customFormat="1">
      <c r="L1668" s="17"/>
      <c r="M1668" s="17"/>
    </row>
    <row r="1669" spans="12:13" s="459" customFormat="1">
      <c r="L1669" s="17"/>
      <c r="M1669" s="17"/>
    </row>
    <row r="1670" spans="12:13" s="459" customFormat="1">
      <c r="L1670" s="17"/>
      <c r="M1670" s="17"/>
    </row>
    <row r="1671" spans="12:13" s="459" customFormat="1">
      <c r="L1671" s="17"/>
      <c r="M1671" s="17"/>
    </row>
    <row r="1672" spans="12:13" s="459" customFormat="1">
      <c r="L1672" s="17"/>
      <c r="M1672" s="17"/>
    </row>
    <row r="1673" spans="12:13" s="459" customFormat="1">
      <c r="L1673" s="17"/>
      <c r="M1673" s="17"/>
    </row>
    <row r="1674" spans="12:13" s="459" customFormat="1">
      <c r="L1674" s="17"/>
      <c r="M1674" s="17"/>
    </row>
    <row r="1675" spans="12:13" s="459" customFormat="1">
      <c r="L1675" s="17"/>
      <c r="M1675" s="17"/>
    </row>
    <row r="1676" spans="12:13" s="459" customFormat="1">
      <c r="L1676" s="17"/>
      <c r="M1676" s="17"/>
    </row>
    <row r="1677" spans="12:13" s="459" customFormat="1">
      <c r="L1677" s="17"/>
      <c r="M1677" s="17"/>
    </row>
    <row r="1678" spans="12:13" s="459" customFormat="1">
      <c r="L1678" s="17"/>
      <c r="M1678" s="17"/>
    </row>
    <row r="1679" spans="12:13" s="459" customFormat="1">
      <c r="L1679" s="17"/>
      <c r="M1679" s="17"/>
    </row>
    <row r="1680" spans="12:13" s="459" customFormat="1">
      <c r="L1680" s="17"/>
      <c r="M1680" s="17"/>
    </row>
    <row r="1681" spans="12:13" s="459" customFormat="1">
      <c r="L1681" s="17"/>
      <c r="M1681" s="17"/>
    </row>
    <row r="1682" spans="12:13" s="459" customFormat="1">
      <c r="L1682" s="17"/>
      <c r="M1682" s="17"/>
    </row>
    <row r="1683" spans="12:13" s="459" customFormat="1">
      <c r="L1683" s="17"/>
      <c r="M1683" s="17"/>
    </row>
    <row r="1684" spans="12:13" s="459" customFormat="1">
      <c r="L1684" s="17"/>
      <c r="M1684" s="17"/>
    </row>
    <row r="1685" spans="12:13" s="459" customFormat="1">
      <c r="L1685" s="17"/>
      <c r="M1685" s="17"/>
    </row>
    <row r="1686" spans="12:13" s="459" customFormat="1">
      <c r="L1686" s="17"/>
      <c r="M1686" s="17"/>
    </row>
    <row r="1687" spans="12:13" s="459" customFormat="1">
      <c r="L1687" s="17"/>
      <c r="M1687" s="17"/>
    </row>
    <row r="1688" spans="12:13" s="459" customFormat="1">
      <c r="L1688" s="17"/>
      <c r="M1688" s="17"/>
    </row>
    <row r="1689" spans="12:13" s="459" customFormat="1">
      <c r="L1689" s="17"/>
      <c r="M1689" s="17"/>
    </row>
    <row r="1690" spans="12:13" s="459" customFormat="1">
      <c r="L1690" s="17"/>
      <c r="M1690" s="17"/>
    </row>
    <row r="1691" spans="12:13" s="459" customFormat="1">
      <c r="L1691" s="17"/>
      <c r="M1691" s="17"/>
    </row>
    <row r="1692" spans="12:13" s="459" customFormat="1">
      <c r="L1692" s="17"/>
      <c r="M1692" s="17"/>
    </row>
    <row r="1693" spans="12:13" s="459" customFormat="1">
      <c r="L1693" s="17"/>
      <c r="M1693" s="17"/>
    </row>
    <row r="1694" spans="12:13" s="459" customFormat="1">
      <c r="L1694" s="17"/>
      <c r="M1694" s="17"/>
    </row>
    <row r="1695" spans="12:13" s="459" customFormat="1">
      <c r="L1695" s="17"/>
      <c r="M1695" s="17"/>
    </row>
    <row r="1696" spans="12:13" s="459" customFormat="1">
      <c r="L1696" s="17"/>
      <c r="M1696" s="17"/>
    </row>
    <row r="1697" spans="12:13" s="459" customFormat="1">
      <c r="L1697" s="17"/>
      <c r="M1697" s="17"/>
    </row>
    <row r="1698" spans="12:13" s="459" customFormat="1">
      <c r="L1698" s="17"/>
      <c r="M1698" s="17"/>
    </row>
    <row r="1699" spans="12:13" s="459" customFormat="1">
      <c r="L1699" s="17"/>
      <c r="M1699" s="17"/>
    </row>
    <row r="1700" spans="12:13" s="459" customFormat="1">
      <c r="L1700" s="17"/>
      <c r="M1700" s="17"/>
    </row>
    <row r="1701" spans="12:13" s="459" customFormat="1">
      <c r="L1701" s="17"/>
      <c r="M1701" s="17"/>
    </row>
    <row r="1702" spans="12:13" s="459" customFormat="1">
      <c r="L1702" s="17"/>
      <c r="M1702" s="17"/>
    </row>
    <row r="1703" spans="12:13" s="459" customFormat="1">
      <c r="L1703" s="17"/>
      <c r="M1703" s="17"/>
    </row>
    <row r="1704" spans="12:13" s="459" customFormat="1">
      <c r="L1704" s="17"/>
      <c r="M1704" s="17"/>
    </row>
    <row r="1705" spans="12:13" s="459" customFormat="1">
      <c r="L1705" s="17"/>
      <c r="M1705" s="17"/>
    </row>
    <row r="1706" spans="12:13" s="459" customFormat="1">
      <c r="L1706" s="17"/>
      <c r="M1706" s="17"/>
    </row>
    <row r="1707" spans="12:13" s="459" customFormat="1">
      <c r="L1707" s="17"/>
      <c r="M1707" s="17"/>
    </row>
    <row r="1708" spans="12:13" s="459" customFormat="1">
      <c r="L1708" s="17"/>
      <c r="M1708" s="17"/>
    </row>
    <row r="1709" spans="12:13" s="459" customFormat="1">
      <c r="L1709" s="17"/>
      <c r="M1709" s="17"/>
    </row>
    <row r="1710" spans="12:13" s="459" customFormat="1">
      <c r="L1710" s="17"/>
      <c r="M1710" s="17"/>
    </row>
    <row r="1711" spans="12:13" s="459" customFormat="1">
      <c r="L1711" s="17"/>
      <c r="M1711" s="17"/>
    </row>
    <row r="1712" spans="12:13" s="459" customFormat="1">
      <c r="L1712" s="17"/>
      <c r="M1712" s="17"/>
    </row>
    <row r="1713" spans="12:13" s="459" customFormat="1">
      <c r="L1713" s="17"/>
      <c r="M1713" s="17"/>
    </row>
    <row r="1714" spans="12:13" s="459" customFormat="1">
      <c r="L1714" s="17"/>
      <c r="M1714" s="17"/>
    </row>
    <row r="1715" spans="12:13" s="459" customFormat="1">
      <c r="L1715" s="17"/>
      <c r="M1715" s="17"/>
    </row>
    <row r="1716" spans="12:13" s="459" customFormat="1">
      <c r="L1716" s="17"/>
      <c r="M1716" s="17"/>
    </row>
    <row r="1717" spans="12:13" s="459" customFormat="1">
      <c r="L1717" s="17"/>
      <c r="M1717" s="17"/>
    </row>
    <row r="1718" spans="12:13" s="459" customFormat="1">
      <c r="L1718" s="17"/>
      <c r="M1718" s="17"/>
    </row>
    <row r="1719" spans="12:13" s="459" customFormat="1">
      <c r="L1719" s="17"/>
      <c r="M1719" s="17"/>
    </row>
    <row r="1720" spans="12:13" s="459" customFormat="1">
      <c r="L1720" s="17"/>
      <c r="M1720" s="17"/>
    </row>
    <row r="1721" spans="12:13" s="459" customFormat="1">
      <c r="L1721" s="17"/>
      <c r="M1721" s="17"/>
    </row>
    <row r="1722" spans="12:13" s="459" customFormat="1">
      <c r="L1722" s="17"/>
      <c r="M1722" s="17"/>
    </row>
    <row r="1723" spans="12:13" s="459" customFormat="1">
      <c r="L1723" s="17"/>
      <c r="M1723" s="17"/>
    </row>
    <row r="1724" spans="12:13" s="459" customFormat="1">
      <c r="L1724" s="17"/>
      <c r="M1724" s="17"/>
    </row>
    <row r="1725" spans="12:13" s="459" customFormat="1">
      <c r="L1725" s="17"/>
      <c r="M1725" s="17"/>
    </row>
    <row r="1726" spans="12:13" s="459" customFormat="1">
      <c r="L1726" s="17"/>
      <c r="M1726" s="17"/>
    </row>
    <row r="1727" spans="12:13" s="459" customFormat="1">
      <c r="L1727" s="17"/>
      <c r="M1727" s="17"/>
    </row>
    <row r="1728" spans="12:13" s="459" customFormat="1">
      <c r="L1728" s="17"/>
      <c r="M1728" s="17"/>
    </row>
    <row r="1729" spans="12:13" s="459" customFormat="1">
      <c r="L1729" s="17"/>
      <c r="M1729" s="17"/>
    </row>
    <row r="1730" spans="12:13" s="459" customFormat="1">
      <c r="L1730" s="17"/>
      <c r="M1730" s="17"/>
    </row>
    <row r="1731" spans="12:13" s="459" customFormat="1">
      <c r="L1731" s="17"/>
      <c r="M1731" s="17"/>
    </row>
    <row r="1732" spans="12:13" s="459" customFormat="1">
      <c r="L1732" s="17"/>
      <c r="M1732" s="17"/>
    </row>
    <row r="1733" spans="12:13" s="459" customFormat="1">
      <c r="L1733" s="17"/>
      <c r="M1733" s="17"/>
    </row>
    <row r="1734" spans="12:13" s="459" customFormat="1">
      <c r="L1734" s="17"/>
      <c r="M1734" s="17"/>
    </row>
    <row r="1735" spans="12:13" s="459" customFormat="1">
      <c r="L1735" s="17"/>
      <c r="M1735" s="17"/>
    </row>
    <row r="1736" spans="12:13" s="459" customFormat="1">
      <c r="L1736" s="17"/>
      <c r="M1736" s="17"/>
    </row>
    <row r="1737" spans="12:13" s="459" customFormat="1">
      <c r="L1737" s="17"/>
      <c r="M1737" s="17"/>
    </row>
    <row r="1738" spans="12:13" s="459" customFormat="1">
      <c r="L1738" s="17"/>
      <c r="M1738" s="17"/>
    </row>
    <row r="1739" spans="12:13" s="459" customFormat="1">
      <c r="L1739" s="17"/>
      <c r="M1739" s="17"/>
    </row>
    <row r="1740" spans="12:13" s="459" customFormat="1">
      <c r="L1740" s="17"/>
      <c r="M1740" s="17"/>
    </row>
    <row r="1741" spans="12:13" s="459" customFormat="1">
      <c r="L1741" s="17"/>
      <c r="M1741" s="17"/>
    </row>
    <row r="1742" spans="12:13" s="459" customFormat="1">
      <c r="L1742" s="17"/>
      <c r="M1742" s="17"/>
    </row>
    <row r="1743" spans="12:13" s="459" customFormat="1">
      <c r="L1743" s="17"/>
      <c r="M1743" s="17"/>
    </row>
    <row r="1744" spans="12:13" s="459" customFormat="1">
      <c r="L1744" s="17"/>
      <c r="M1744" s="17"/>
    </row>
    <row r="1745" spans="12:13" s="459" customFormat="1">
      <c r="L1745" s="17"/>
      <c r="M1745" s="17"/>
    </row>
    <row r="1746" spans="12:13" s="459" customFormat="1">
      <c r="L1746" s="17"/>
      <c r="M1746" s="17"/>
    </row>
    <row r="1747" spans="12:13" s="459" customFormat="1">
      <c r="L1747" s="17"/>
      <c r="M1747" s="17"/>
    </row>
    <row r="1748" spans="12:13" s="459" customFormat="1">
      <c r="L1748" s="17"/>
      <c r="M1748" s="17"/>
    </row>
    <row r="1749" spans="12:13" s="459" customFormat="1">
      <c r="L1749" s="17"/>
      <c r="M1749" s="17"/>
    </row>
    <row r="1750" spans="12:13" s="459" customFormat="1">
      <c r="L1750" s="17"/>
      <c r="M1750" s="17"/>
    </row>
    <row r="1751" spans="12:13" s="459" customFormat="1">
      <c r="L1751" s="17"/>
      <c r="M1751" s="17"/>
    </row>
    <row r="1752" spans="12:13" s="459" customFormat="1">
      <c r="L1752" s="17"/>
      <c r="M1752" s="17"/>
    </row>
    <row r="1753" spans="12:13" s="459" customFormat="1">
      <c r="L1753" s="17"/>
      <c r="M1753" s="17"/>
    </row>
    <row r="1754" spans="12:13" s="459" customFormat="1">
      <c r="L1754" s="17"/>
      <c r="M1754" s="17"/>
    </row>
    <row r="1755" spans="12:13" s="459" customFormat="1">
      <c r="L1755" s="17"/>
      <c r="M1755" s="17"/>
    </row>
    <row r="1756" spans="12:13" s="459" customFormat="1">
      <c r="L1756" s="17"/>
      <c r="M1756" s="17"/>
    </row>
    <row r="1757" spans="12:13" s="459" customFormat="1">
      <c r="L1757" s="17"/>
      <c r="M1757" s="17"/>
    </row>
    <row r="1758" spans="12:13" s="459" customFormat="1">
      <c r="L1758" s="17"/>
      <c r="M1758" s="17"/>
    </row>
    <row r="1759" spans="12:13" s="459" customFormat="1">
      <c r="L1759" s="17"/>
      <c r="M1759" s="17"/>
    </row>
    <row r="1760" spans="12:13" s="459" customFormat="1">
      <c r="L1760" s="17"/>
      <c r="M1760" s="17"/>
    </row>
    <row r="1761" spans="12:13" s="459" customFormat="1">
      <c r="L1761" s="17"/>
      <c r="M1761" s="17"/>
    </row>
    <row r="1762" spans="12:13" s="459" customFormat="1">
      <c r="L1762" s="17"/>
      <c r="M1762" s="17"/>
    </row>
    <row r="1763" spans="12:13" s="459" customFormat="1">
      <c r="L1763" s="17"/>
      <c r="M1763" s="17"/>
    </row>
    <row r="1764" spans="12:13" s="459" customFormat="1">
      <c r="L1764" s="17"/>
      <c r="M1764" s="17"/>
    </row>
    <row r="1765" spans="12:13" s="459" customFormat="1">
      <c r="L1765" s="17"/>
      <c r="M1765" s="17"/>
    </row>
    <row r="1766" spans="12:13" s="459" customFormat="1">
      <c r="L1766" s="17"/>
      <c r="M1766" s="17"/>
    </row>
    <row r="1767" spans="12:13" s="459" customFormat="1">
      <c r="L1767" s="17"/>
      <c r="M1767" s="17"/>
    </row>
    <row r="1768" spans="12:13" s="459" customFormat="1">
      <c r="L1768" s="17"/>
      <c r="M1768" s="17"/>
    </row>
    <row r="1769" spans="12:13" s="459" customFormat="1">
      <c r="L1769" s="17"/>
      <c r="M1769" s="17"/>
    </row>
    <row r="1770" spans="12:13" s="459" customFormat="1">
      <c r="L1770" s="17"/>
      <c r="M1770" s="17"/>
    </row>
    <row r="1771" spans="12:13" s="459" customFormat="1">
      <c r="L1771" s="17"/>
      <c r="M1771" s="17"/>
    </row>
    <row r="1772" spans="12:13" s="459" customFormat="1">
      <c r="L1772" s="17"/>
      <c r="M1772" s="17"/>
    </row>
    <row r="1773" spans="12:13" s="459" customFormat="1">
      <c r="L1773" s="17"/>
      <c r="M1773" s="17"/>
    </row>
    <row r="1774" spans="12:13" s="459" customFormat="1">
      <c r="L1774" s="17"/>
      <c r="M1774" s="17"/>
    </row>
    <row r="1775" spans="12:13" s="459" customFormat="1">
      <c r="L1775" s="17"/>
      <c r="M1775" s="17"/>
    </row>
    <row r="1776" spans="12:13" s="459" customFormat="1">
      <c r="L1776" s="17"/>
      <c r="M1776" s="17"/>
    </row>
    <row r="1777" spans="12:13" s="459" customFormat="1">
      <c r="L1777" s="17"/>
      <c r="M1777" s="17"/>
    </row>
    <row r="1778" spans="12:13" s="459" customFormat="1">
      <c r="L1778" s="17"/>
      <c r="M1778" s="17"/>
    </row>
    <row r="1779" spans="12:13" s="459" customFormat="1">
      <c r="L1779" s="17"/>
      <c r="M1779" s="17"/>
    </row>
    <row r="1780" spans="12:13" s="459" customFormat="1">
      <c r="L1780" s="17"/>
      <c r="M1780" s="17"/>
    </row>
    <row r="1781" spans="12:13" s="459" customFormat="1">
      <c r="L1781" s="17"/>
      <c r="M1781" s="17"/>
    </row>
    <row r="1782" spans="12:13" s="459" customFormat="1">
      <c r="L1782" s="17"/>
      <c r="M1782" s="17"/>
    </row>
    <row r="1783" spans="12:13" s="459" customFormat="1">
      <c r="L1783" s="17"/>
      <c r="M1783" s="17"/>
    </row>
    <row r="1784" spans="12:13" s="459" customFormat="1">
      <c r="L1784" s="17"/>
      <c r="M1784" s="17"/>
    </row>
    <row r="1785" spans="12:13" s="459" customFormat="1">
      <c r="L1785" s="17"/>
      <c r="M1785" s="17"/>
    </row>
    <row r="1786" spans="12:13" s="459" customFormat="1">
      <c r="L1786" s="17"/>
      <c r="M1786" s="17"/>
    </row>
    <row r="1787" spans="12:13" s="459" customFormat="1">
      <c r="L1787" s="17"/>
      <c r="M1787" s="17"/>
    </row>
    <row r="1788" spans="12:13" s="459" customFormat="1">
      <c r="L1788" s="17"/>
      <c r="M1788" s="17"/>
    </row>
    <row r="1789" spans="12:13" s="459" customFormat="1">
      <c r="L1789" s="17"/>
      <c r="M1789" s="17"/>
    </row>
    <row r="1790" spans="12:13" s="459" customFormat="1">
      <c r="L1790" s="17"/>
      <c r="M1790" s="17"/>
    </row>
    <row r="1791" spans="12:13" s="459" customFormat="1">
      <c r="L1791" s="17"/>
      <c r="M1791" s="17"/>
    </row>
    <row r="1792" spans="12:13" s="459" customFormat="1">
      <c r="L1792" s="17"/>
      <c r="M1792" s="17"/>
    </row>
    <row r="1793" spans="12:13" s="459" customFormat="1">
      <c r="L1793" s="17"/>
      <c r="M1793" s="17"/>
    </row>
    <row r="1794" spans="12:13" s="459" customFormat="1">
      <c r="L1794" s="17"/>
      <c r="M1794" s="17"/>
    </row>
    <row r="1795" spans="12:13" s="459" customFormat="1">
      <c r="L1795" s="17"/>
      <c r="M1795" s="17"/>
    </row>
    <row r="1796" spans="12:13" s="459" customFormat="1">
      <c r="L1796" s="17"/>
      <c r="M1796" s="17"/>
    </row>
    <row r="1797" spans="12:13" s="459" customFormat="1">
      <c r="L1797" s="17"/>
      <c r="M1797" s="17"/>
    </row>
    <row r="1798" spans="12:13" s="459" customFormat="1">
      <c r="L1798" s="17"/>
      <c r="M1798" s="17"/>
    </row>
    <row r="1799" spans="12:13" s="459" customFormat="1">
      <c r="L1799" s="17"/>
      <c r="M1799" s="17"/>
    </row>
    <row r="1800" spans="12:13" s="459" customFormat="1">
      <c r="L1800" s="17"/>
      <c r="M1800" s="17"/>
    </row>
    <row r="1801" spans="12:13" s="459" customFormat="1">
      <c r="L1801" s="17"/>
      <c r="M1801" s="17"/>
    </row>
    <row r="1802" spans="12:13" s="459" customFormat="1">
      <c r="L1802" s="17"/>
      <c r="M1802" s="17"/>
    </row>
    <row r="1803" spans="12:13" s="459" customFormat="1">
      <c r="L1803" s="17"/>
      <c r="M1803" s="17"/>
    </row>
    <row r="1804" spans="12:13" s="459" customFormat="1">
      <c r="L1804" s="17"/>
      <c r="M1804" s="17"/>
    </row>
    <row r="1805" spans="12:13" s="459" customFormat="1">
      <c r="L1805" s="17"/>
      <c r="M1805" s="17"/>
    </row>
    <row r="1806" spans="12:13" s="459" customFormat="1">
      <c r="L1806" s="17"/>
      <c r="M1806" s="17"/>
    </row>
    <row r="1807" spans="12:13" s="459" customFormat="1">
      <c r="L1807" s="17"/>
      <c r="M1807" s="17"/>
    </row>
    <row r="1808" spans="12:13" s="459" customFormat="1">
      <c r="L1808" s="17"/>
      <c r="M1808" s="17"/>
    </row>
    <row r="1809" spans="12:13" s="459" customFormat="1">
      <c r="L1809" s="17"/>
      <c r="M1809" s="17"/>
    </row>
    <row r="1810" spans="12:13" s="459" customFormat="1">
      <c r="L1810" s="17"/>
      <c r="M1810" s="17"/>
    </row>
    <row r="1811" spans="12:13" s="459" customFormat="1">
      <c r="L1811" s="17"/>
      <c r="M1811" s="17"/>
    </row>
    <row r="1812" spans="12:13" s="459" customFormat="1">
      <c r="L1812" s="17"/>
      <c r="M1812" s="17"/>
    </row>
    <row r="1813" spans="12:13" s="459" customFormat="1">
      <c r="L1813" s="17"/>
      <c r="M1813" s="17"/>
    </row>
    <row r="1814" spans="12:13" s="459" customFormat="1">
      <c r="L1814" s="17"/>
      <c r="M1814" s="17"/>
    </row>
    <row r="1815" spans="12:13" s="459" customFormat="1">
      <c r="L1815" s="17"/>
      <c r="M1815" s="17"/>
    </row>
    <row r="1816" spans="12:13" s="459" customFormat="1">
      <c r="L1816" s="17"/>
      <c r="M1816" s="17"/>
    </row>
    <row r="1817" spans="12:13" s="459" customFormat="1">
      <c r="L1817" s="17"/>
      <c r="M1817" s="17"/>
    </row>
    <row r="1818" spans="12:13" s="459" customFormat="1">
      <c r="L1818" s="17"/>
      <c r="M1818" s="17"/>
    </row>
    <row r="1819" spans="12:13" s="459" customFormat="1">
      <c r="L1819" s="17"/>
      <c r="M1819" s="17"/>
    </row>
    <row r="1820" spans="12:13" s="459" customFormat="1">
      <c r="L1820" s="17"/>
      <c r="M1820" s="17"/>
    </row>
    <row r="1821" spans="12:13" s="459" customFormat="1">
      <c r="L1821" s="17"/>
      <c r="M1821" s="17"/>
    </row>
    <row r="1822" spans="12:13" s="459" customFormat="1">
      <c r="L1822" s="17"/>
      <c r="M1822" s="17"/>
    </row>
    <row r="1823" spans="12:13" s="459" customFormat="1">
      <c r="L1823" s="17"/>
      <c r="M1823" s="17"/>
    </row>
    <row r="1824" spans="12:13" s="459" customFormat="1">
      <c r="L1824" s="17"/>
      <c r="M1824" s="17"/>
    </row>
    <row r="1825" spans="12:13" s="459" customFormat="1">
      <c r="L1825" s="17"/>
      <c r="M1825" s="17"/>
    </row>
    <row r="1826" spans="12:13" s="459" customFormat="1">
      <c r="L1826" s="17"/>
      <c r="M1826" s="17"/>
    </row>
    <row r="1827" spans="12:13" s="459" customFormat="1">
      <c r="L1827" s="17"/>
      <c r="M1827" s="17"/>
    </row>
    <row r="1828" spans="12:13" s="459" customFormat="1">
      <c r="L1828" s="17"/>
      <c r="M1828" s="17"/>
    </row>
    <row r="1829" spans="12:13" s="459" customFormat="1">
      <c r="L1829" s="17"/>
      <c r="M1829" s="17"/>
    </row>
    <row r="1830" spans="12:13" s="459" customFormat="1">
      <c r="L1830" s="17"/>
      <c r="M1830" s="17"/>
    </row>
    <row r="1831" spans="12:13" s="459" customFormat="1">
      <c r="L1831" s="17"/>
      <c r="M1831" s="17"/>
    </row>
    <row r="1832" spans="12:13" s="459" customFormat="1">
      <c r="L1832" s="17"/>
      <c r="M1832" s="17"/>
    </row>
    <row r="1833" spans="12:13" s="459" customFormat="1">
      <c r="L1833" s="17"/>
      <c r="M1833" s="17"/>
    </row>
    <row r="1834" spans="12:13" s="459" customFormat="1">
      <c r="L1834" s="17"/>
      <c r="M1834" s="17"/>
    </row>
    <row r="1835" spans="12:13" s="459" customFormat="1">
      <c r="L1835" s="17"/>
      <c r="M1835" s="17"/>
    </row>
    <row r="1836" spans="12:13" s="459" customFormat="1">
      <c r="L1836" s="17"/>
      <c r="M1836" s="17"/>
    </row>
    <row r="1837" spans="12:13" s="459" customFormat="1">
      <c r="L1837" s="17"/>
      <c r="M1837" s="17"/>
    </row>
    <row r="1838" spans="12:13" s="459" customFormat="1">
      <c r="L1838" s="17"/>
      <c r="M1838" s="17"/>
    </row>
    <row r="1839" spans="12:13" s="459" customFormat="1">
      <c r="L1839" s="17"/>
      <c r="M1839" s="17"/>
    </row>
    <row r="1840" spans="12:13" s="459" customFormat="1">
      <c r="L1840" s="17"/>
      <c r="M1840" s="17"/>
    </row>
    <row r="1841" spans="12:13" s="459" customFormat="1">
      <c r="L1841" s="17"/>
      <c r="M1841" s="17"/>
    </row>
    <row r="1842" spans="12:13" s="459" customFormat="1">
      <c r="L1842" s="17"/>
      <c r="M1842" s="17"/>
    </row>
    <row r="1843" spans="12:13" s="459" customFormat="1">
      <c r="L1843" s="17"/>
      <c r="M1843" s="17"/>
    </row>
    <row r="1844" spans="12:13" s="459" customFormat="1">
      <c r="L1844" s="17"/>
      <c r="M1844" s="17"/>
    </row>
    <row r="1845" spans="12:13" s="459" customFormat="1">
      <c r="L1845" s="17"/>
      <c r="M1845" s="17"/>
    </row>
    <row r="1846" spans="12:13" s="459" customFormat="1">
      <c r="L1846" s="17"/>
      <c r="M1846" s="17"/>
    </row>
    <row r="1847" spans="12:13" s="459" customFormat="1">
      <c r="L1847" s="17"/>
      <c r="M1847" s="17"/>
    </row>
    <row r="1848" spans="12:13" s="459" customFormat="1">
      <c r="L1848" s="17"/>
      <c r="M1848" s="17"/>
    </row>
    <row r="1849" spans="12:13" s="459" customFormat="1">
      <c r="L1849" s="17"/>
      <c r="M1849" s="17"/>
    </row>
    <row r="1850" spans="12:13" s="459" customFormat="1">
      <c r="L1850" s="17"/>
      <c r="M1850" s="17"/>
    </row>
    <row r="1851" spans="12:13" s="459" customFormat="1">
      <c r="L1851" s="17"/>
      <c r="M1851" s="17"/>
    </row>
    <row r="1852" spans="12:13" s="459" customFormat="1">
      <c r="L1852" s="17"/>
      <c r="M1852" s="17"/>
    </row>
    <row r="1853" spans="12:13" s="459" customFormat="1">
      <c r="L1853" s="17"/>
      <c r="M1853" s="17"/>
    </row>
    <row r="1854" spans="12:13" s="459" customFormat="1">
      <c r="L1854" s="17"/>
      <c r="M1854" s="17"/>
    </row>
    <row r="1855" spans="12:13" s="459" customFormat="1">
      <c r="L1855" s="17"/>
      <c r="M1855" s="17"/>
    </row>
    <row r="1856" spans="12:13" s="459" customFormat="1">
      <c r="L1856" s="17"/>
      <c r="M1856" s="17"/>
    </row>
    <row r="1857" spans="12:13" s="459" customFormat="1">
      <c r="L1857" s="17"/>
      <c r="M1857" s="17"/>
    </row>
    <row r="1858" spans="12:13" s="459" customFormat="1">
      <c r="L1858" s="17"/>
      <c r="M1858" s="17"/>
    </row>
    <row r="1859" spans="12:13" s="459" customFormat="1">
      <c r="L1859" s="17"/>
      <c r="M1859" s="17"/>
    </row>
    <row r="1860" spans="12:13" s="459" customFormat="1">
      <c r="L1860" s="17"/>
      <c r="M1860" s="17"/>
    </row>
    <row r="1861" spans="12:13" s="459" customFormat="1">
      <c r="L1861" s="17"/>
      <c r="M1861" s="17"/>
    </row>
    <row r="1862" spans="12:13" s="459" customFormat="1">
      <c r="L1862" s="17"/>
      <c r="M1862" s="17"/>
    </row>
    <row r="1863" spans="12:13" s="459" customFormat="1">
      <c r="L1863" s="17"/>
      <c r="M1863" s="17"/>
    </row>
    <row r="1864" spans="12:13" s="459" customFormat="1">
      <c r="L1864" s="17"/>
      <c r="M1864" s="17"/>
    </row>
    <row r="1865" spans="12:13" s="459" customFormat="1">
      <c r="L1865" s="17"/>
      <c r="M1865" s="17"/>
    </row>
    <row r="1866" spans="12:13" s="459" customFormat="1">
      <c r="L1866" s="17"/>
      <c r="M1866" s="17"/>
    </row>
    <row r="1867" spans="12:13" s="459" customFormat="1">
      <c r="L1867" s="17"/>
      <c r="M1867" s="17"/>
    </row>
    <row r="1868" spans="12:13" s="459" customFormat="1">
      <c r="L1868" s="17"/>
      <c r="M1868" s="17"/>
    </row>
    <row r="1869" spans="12:13" s="459" customFormat="1">
      <c r="L1869" s="17"/>
      <c r="M1869" s="17"/>
    </row>
    <row r="1870" spans="12:13" s="459" customFormat="1">
      <c r="L1870" s="17"/>
      <c r="M1870" s="17"/>
    </row>
    <row r="1871" spans="12:13" s="459" customFormat="1">
      <c r="L1871" s="17"/>
      <c r="M1871" s="17"/>
    </row>
    <row r="1872" spans="12:13" s="459" customFormat="1">
      <c r="L1872" s="17"/>
      <c r="M1872" s="17"/>
    </row>
    <row r="1873" spans="12:13" s="459" customFormat="1">
      <c r="L1873" s="17"/>
      <c r="M1873" s="17"/>
    </row>
    <row r="1874" spans="12:13" s="459" customFormat="1">
      <c r="L1874" s="17"/>
      <c r="M1874" s="17"/>
    </row>
    <row r="1875" spans="12:13" s="459" customFormat="1">
      <c r="L1875" s="17"/>
      <c r="M1875" s="17"/>
    </row>
    <row r="1876" spans="12:13" s="459" customFormat="1">
      <c r="L1876" s="17"/>
      <c r="M1876" s="17"/>
    </row>
    <row r="1877" spans="12:13" s="459" customFormat="1">
      <c r="L1877" s="17"/>
      <c r="M1877" s="17"/>
    </row>
    <row r="1878" spans="12:13" s="459" customFormat="1">
      <c r="L1878" s="17"/>
      <c r="M1878" s="17"/>
    </row>
    <row r="1879" spans="12:13" s="459" customFormat="1">
      <c r="L1879" s="17"/>
      <c r="M1879" s="17"/>
    </row>
    <row r="1880" spans="12:13" s="459" customFormat="1">
      <c r="L1880" s="17"/>
      <c r="M1880" s="17"/>
    </row>
    <row r="1881" spans="12:13" s="459" customFormat="1">
      <c r="L1881" s="17"/>
      <c r="M1881" s="17"/>
    </row>
    <row r="1882" spans="12:13" s="459" customFormat="1">
      <c r="L1882" s="17"/>
      <c r="M1882" s="17"/>
    </row>
    <row r="1883" spans="12:13" s="459" customFormat="1">
      <c r="L1883" s="17"/>
      <c r="M1883" s="17"/>
    </row>
    <row r="1884" spans="12:13" s="459" customFormat="1">
      <c r="L1884" s="17"/>
      <c r="M1884" s="17"/>
    </row>
    <row r="1885" spans="12:13" s="459" customFormat="1">
      <c r="L1885" s="17"/>
      <c r="M1885" s="17"/>
    </row>
    <row r="1886" spans="12:13" s="459" customFormat="1">
      <c r="L1886" s="17"/>
      <c r="M1886" s="17"/>
    </row>
    <row r="1887" spans="12:13" s="459" customFormat="1">
      <c r="L1887" s="17"/>
      <c r="M1887" s="17"/>
    </row>
    <row r="1888" spans="12:13" s="459" customFormat="1">
      <c r="L1888" s="17"/>
      <c r="M1888" s="17"/>
    </row>
    <row r="1889" spans="12:13" s="459" customFormat="1">
      <c r="L1889" s="17"/>
      <c r="M1889" s="17"/>
    </row>
    <row r="1890" spans="12:13" s="459" customFormat="1">
      <c r="L1890" s="17"/>
      <c r="M1890" s="17"/>
    </row>
    <row r="1891" spans="12:13" s="459" customFormat="1">
      <c r="L1891" s="17"/>
      <c r="M1891" s="17"/>
    </row>
    <row r="1892" spans="12:13" s="459" customFormat="1">
      <c r="L1892" s="17"/>
      <c r="M1892" s="17"/>
    </row>
    <row r="1893" spans="12:13" s="459" customFormat="1">
      <c r="L1893" s="17"/>
      <c r="M1893" s="17"/>
    </row>
    <row r="1894" spans="12:13" s="459" customFormat="1">
      <c r="L1894" s="17"/>
      <c r="M1894" s="17"/>
    </row>
    <row r="1895" spans="12:13" s="459" customFormat="1">
      <c r="L1895" s="17"/>
      <c r="M1895" s="17"/>
    </row>
    <row r="1896" spans="12:13" s="459" customFormat="1">
      <c r="L1896" s="17"/>
      <c r="M1896" s="17"/>
    </row>
    <row r="1897" spans="12:13" s="459" customFormat="1">
      <c r="L1897" s="17"/>
      <c r="M1897" s="17"/>
    </row>
    <row r="1898" spans="12:13" s="459" customFormat="1">
      <c r="L1898" s="17"/>
      <c r="M1898" s="17"/>
    </row>
    <row r="1899" spans="12:13" s="459" customFormat="1">
      <c r="L1899" s="17"/>
      <c r="M1899" s="17"/>
    </row>
    <row r="1900" spans="12:13" s="459" customFormat="1">
      <c r="L1900" s="17"/>
      <c r="M1900" s="17"/>
    </row>
    <row r="1901" spans="12:13" s="459" customFormat="1">
      <c r="L1901" s="17"/>
      <c r="M1901" s="17"/>
    </row>
    <row r="1902" spans="12:13" s="459" customFormat="1">
      <c r="L1902" s="17"/>
      <c r="M1902" s="17"/>
    </row>
    <row r="1903" spans="12:13" s="459" customFormat="1">
      <c r="L1903" s="17"/>
      <c r="M1903" s="17"/>
    </row>
    <row r="1904" spans="12:13" s="459" customFormat="1">
      <c r="L1904" s="17"/>
      <c r="M1904" s="17"/>
    </row>
    <row r="1905" spans="12:13" s="459" customFormat="1">
      <c r="L1905" s="17"/>
      <c r="M1905" s="17"/>
    </row>
    <row r="1906" spans="12:13" s="459" customFormat="1">
      <c r="L1906" s="17"/>
      <c r="M1906" s="17"/>
    </row>
    <row r="1907" spans="12:13" s="459" customFormat="1">
      <c r="L1907" s="17"/>
      <c r="M1907" s="17"/>
    </row>
    <row r="1908" spans="12:13" s="459" customFormat="1">
      <c r="L1908" s="17"/>
      <c r="M1908" s="17"/>
    </row>
    <row r="1909" spans="12:13" s="459" customFormat="1">
      <c r="L1909" s="17"/>
      <c r="M1909" s="17"/>
    </row>
    <row r="1910" spans="12:13" s="459" customFormat="1">
      <c r="L1910" s="17"/>
      <c r="M1910" s="17"/>
    </row>
    <row r="1911" spans="12:13" s="459" customFormat="1">
      <c r="L1911" s="17"/>
      <c r="M1911" s="17"/>
    </row>
    <row r="1912" spans="12:13" s="459" customFormat="1">
      <c r="L1912" s="17"/>
      <c r="M1912" s="17"/>
    </row>
    <row r="1913" spans="12:13" s="459" customFormat="1">
      <c r="L1913" s="17"/>
      <c r="M1913" s="17"/>
    </row>
    <row r="1914" spans="12:13" s="459" customFormat="1">
      <c r="L1914" s="17"/>
      <c r="M1914" s="17"/>
    </row>
    <row r="1915" spans="12:13" s="459" customFormat="1">
      <c r="L1915" s="17"/>
      <c r="M1915" s="17"/>
    </row>
    <row r="1916" spans="12:13" s="459" customFormat="1">
      <c r="L1916" s="17"/>
      <c r="M1916" s="17"/>
    </row>
    <row r="1917" spans="12:13" s="459" customFormat="1">
      <c r="L1917" s="17"/>
      <c r="M1917" s="17"/>
    </row>
    <row r="1918" spans="12:13" s="459" customFormat="1">
      <c r="L1918" s="17"/>
      <c r="M1918" s="17"/>
    </row>
    <row r="1919" spans="12:13" s="459" customFormat="1">
      <c r="L1919" s="17"/>
      <c r="M1919" s="17"/>
    </row>
    <row r="1920" spans="12:13" s="459" customFormat="1">
      <c r="L1920" s="17"/>
      <c r="M1920" s="17"/>
    </row>
    <row r="1921" spans="12:13" s="459" customFormat="1">
      <c r="L1921" s="17"/>
      <c r="M1921" s="17"/>
    </row>
    <row r="1922" spans="12:13" s="459" customFormat="1">
      <c r="L1922" s="17"/>
      <c r="M1922" s="17"/>
    </row>
    <row r="1923" spans="12:13" s="459" customFormat="1">
      <c r="L1923" s="17"/>
      <c r="M1923" s="17"/>
    </row>
    <row r="1924" spans="12:13" s="459" customFormat="1">
      <c r="L1924" s="17"/>
      <c r="M1924" s="17"/>
    </row>
    <row r="1925" spans="12:13" s="459" customFormat="1">
      <c r="L1925" s="17"/>
      <c r="M1925" s="17"/>
    </row>
    <row r="1926" spans="12:13" s="459" customFormat="1">
      <c r="L1926" s="17"/>
      <c r="M1926" s="17"/>
    </row>
    <row r="1927" spans="12:13" s="459" customFormat="1">
      <c r="L1927" s="17"/>
      <c r="M1927" s="17"/>
    </row>
    <row r="1928" spans="12:13" s="459" customFormat="1">
      <c r="L1928" s="17"/>
      <c r="M1928" s="17"/>
    </row>
    <row r="1929" spans="12:13" s="459" customFormat="1">
      <c r="L1929" s="17"/>
      <c r="M1929" s="17"/>
    </row>
    <row r="1930" spans="12:13" s="459" customFormat="1">
      <c r="L1930" s="17"/>
      <c r="M1930" s="17"/>
    </row>
    <row r="1931" spans="12:13" s="459" customFormat="1">
      <c r="L1931" s="17"/>
      <c r="M1931" s="17"/>
    </row>
    <row r="1932" spans="12:13" s="459" customFormat="1">
      <c r="L1932" s="17"/>
      <c r="M1932" s="17"/>
    </row>
    <row r="1933" spans="12:13" s="459" customFormat="1">
      <c r="L1933" s="17"/>
      <c r="M1933" s="17"/>
    </row>
    <row r="1934" spans="12:13" s="459" customFormat="1">
      <c r="L1934" s="17"/>
      <c r="M1934" s="17"/>
    </row>
    <row r="1935" spans="12:13" s="459" customFormat="1">
      <c r="L1935" s="17"/>
      <c r="M1935" s="17"/>
    </row>
    <row r="1936" spans="12:13" s="459" customFormat="1">
      <c r="L1936" s="17"/>
      <c r="M1936" s="17"/>
    </row>
    <row r="1937" spans="12:13" s="459" customFormat="1">
      <c r="L1937" s="17"/>
      <c r="M1937" s="17"/>
    </row>
    <row r="1938" spans="12:13" s="459" customFormat="1">
      <c r="L1938" s="17"/>
      <c r="M1938" s="17"/>
    </row>
    <row r="1939" spans="12:13" s="459" customFormat="1">
      <c r="L1939" s="17"/>
      <c r="M1939" s="17"/>
    </row>
    <row r="1940" spans="12:13" s="459" customFormat="1">
      <c r="L1940" s="17"/>
      <c r="M1940" s="17"/>
    </row>
    <row r="1941" spans="12:13" s="459" customFormat="1">
      <c r="L1941" s="17"/>
      <c r="M1941" s="17"/>
    </row>
    <row r="1942" spans="12:13" s="459" customFormat="1">
      <c r="L1942" s="17"/>
      <c r="M1942" s="17"/>
    </row>
    <row r="1943" spans="12:13" s="459" customFormat="1">
      <c r="L1943" s="17"/>
      <c r="M1943" s="17"/>
    </row>
    <row r="1944" spans="12:13" s="459" customFormat="1">
      <c r="L1944" s="17"/>
      <c r="M1944" s="17"/>
    </row>
    <row r="1945" spans="12:13" s="459" customFormat="1">
      <c r="L1945" s="17"/>
      <c r="M1945" s="17"/>
    </row>
    <row r="1946" spans="12:13" s="459" customFormat="1">
      <c r="L1946" s="17"/>
      <c r="M1946" s="17"/>
    </row>
    <row r="1947" spans="12:13" s="459" customFormat="1">
      <c r="L1947" s="17"/>
      <c r="M1947" s="17"/>
    </row>
    <row r="1948" spans="12:13" s="459" customFormat="1">
      <c r="L1948" s="17"/>
      <c r="M1948" s="17"/>
    </row>
    <row r="1949" spans="12:13" s="459" customFormat="1">
      <c r="L1949" s="17"/>
      <c r="M1949" s="17"/>
    </row>
    <row r="1950" spans="12:13" s="459" customFormat="1">
      <c r="L1950" s="17"/>
      <c r="M1950" s="17"/>
    </row>
    <row r="1951" spans="12:13" s="459" customFormat="1">
      <c r="L1951" s="17"/>
      <c r="M1951" s="17"/>
    </row>
    <row r="1952" spans="12:13" s="459" customFormat="1">
      <c r="L1952" s="17"/>
      <c r="M1952" s="17"/>
    </row>
    <row r="1953" spans="12:13" s="459" customFormat="1">
      <c r="L1953" s="17"/>
      <c r="M1953" s="17"/>
    </row>
    <row r="1954" spans="12:13" s="459" customFormat="1">
      <c r="L1954" s="17"/>
      <c r="M1954" s="17"/>
    </row>
    <row r="1955" spans="12:13" s="459" customFormat="1">
      <c r="L1955" s="17"/>
      <c r="M1955" s="17"/>
    </row>
    <row r="1956" spans="12:13" s="459" customFormat="1">
      <c r="L1956" s="17"/>
      <c r="M1956" s="17"/>
    </row>
    <row r="1957" spans="12:13" s="459" customFormat="1">
      <c r="L1957" s="17"/>
      <c r="M1957" s="17"/>
    </row>
    <row r="1958" spans="12:13" s="459" customFormat="1">
      <c r="L1958" s="17"/>
      <c r="M1958" s="17"/>
    </row>
    <row r="1959" spans="12:13" s="459" customFormat="1">
      <c r="L1959" s="17"/>
      <c r="M1959" s="17"/>
    </row>
    <row r="1960" spans="12:13" s="459" customFormat="1">
      <c r="L1960" s="17"/>
      <c r="M1960" s="17"/>
    </row>
    <row r="1961" spans="12:13" s="459" customFormat="1">
      <c r="L1961" s="17"/>
      <c r="M1961" s="17"/>
    </row>
    <row r="1962" spans="12:13" s="459" customFormat="1">
      <c r="L1962" s="17"/>
      <c r="M1962" s="17"/>
    </row>
    <row r="1963" spans="12:13" s="459" customFormat="1">
      <c r="L1963" s="17"/>
      <c r="M1963" s="17"/>
    </row>
    <row r="1964" spans="12:13" s="459" customFormat="1">
      <c r="L1964" s="17"/>
      <c r="M1964" s="17"/>
    </row>
    <row r="1965" spans="12:13" s="459" customFormat="1">
      <c r="L1965" s="17"/>
      <c r="M1965" s="17"/>
    </row>
    <row r="1966" spans="12:13" s="459" customFormat="1">
      <c r="L1966" s="17"/>
      <c r="M1966" s="17"/>
    </row>
    <row r="1967" spans="12:13" s="459" customFormat="1">
      <c r="L1967" s="17"/>
      <c r="M1967" s="17"/>
    </row>
    <row r="1968" spans="12:13" s="459" customFormat="1">
      <c r="L1968" s="17"/>
      <c r="M1968" s="17"/>
    </row>
    <row r="1969" spans="12:13" s="459" customFormat="1">
      <c r="L1969" s="17"/>
      <c r="M1969" s="17"/>
    </row>
    <row r="1970" spans="12:13" s="459" customFormat="1">
      <c r="L1970" s="17"/>
      <c r="M1970" s="17"/>
    </row>
    <row r="1971" spans="12:13" s="459" customFormat="1">
      <c r="L1971" s="17"/>
      <c r="M1971" s="17"/>
    </row>
    <row r="1972" spans="12:13" s="459" customFormat="1">
      <c r="L1972" s="17"/>
      <c r="M1972" s="17"/>
    </row>
    <row r="1973" spans="12:13" s="459" customFormat="1">
      <c r="L1973" s="17"/>
      <c r="M1973" s="17"/>
    </row>
    <row r="1974" spans="12:13" s="459" customFormat="1">
      <c r="L1974" s="17"/>
      <c r="M1974" s="17"/>
    </row>
    <row r="1975" spans="12:13" s="459" customFormat="1">
      <c r="L1975" s="17"/>
      <c r="M1975" s="17"/>
    </row>
    <row r="1976" spans="12:13" s="459" customFormat="1">
      <c r="L1976" s="17"/>
      <c r="M1976" s="17"/>
    </row>
    <row r="1977" spans="12:13" s="459" customFormat="1">
      <c r="L1977" s="17"/>
      <c r="M1977" s="17"/>
    </row>
    <row r="1978" spans="12:13" s="459" customFormat="1">
      <c r="L1978" s="17"/>
      <c r="M1978" s="17"/>
    </row>
    <row r="1979" spans="12:13" s="459" customFormat="1">
      <c r="L1979" s="17"/>
      <c r="M1979" s="17"/>
    </row>
    <row r="1980" spans="12:13" s="459" customFormat="1">
      <c r="L1980" s="17"/>
      <c r="M1980" s="17"/>
    </row>
    <row r="1981" spans="12:13" s="459" customFormat="1">
      <c r="L1981" s="17"/>
      <c r="M1981" s="17"/>
    </row>
    <row r="1982" spans="12:13" s="459" customFormat="1">
      <c r="L1982" s="17"/>
      <c r="M1982" s="17"/>
    </row>
    <row r="1983" spans="12:13" s="459" customFormat="1">
      <c r="L1983" s="17"/>
      <c r="M1983" s="17"/>
    </row>
    <row r="1984" spans="12:13" s="459" customFormat="1">
      <c r="L1984" s="17"/>
      <c r="M1984" s="17"/>
    </row>
    <row r="1985" spans="12:13" s="459" customFormat="1">
      <c r="L1985" s="17"/>
      <c r="M1985" s="17"/>
    </row>
    <row r="1986" spans="12:13" s="459" customFormat="1">
      <c r="L1986" s="17"/>
      <c r="M1986" s="17"/>
    </row>
    <row r="1987" spans="12:13" s="459" customFormat="1">
      <c r="L1987" s="17"/>
      <c r="M1987" s="17"/>
    </row>
    <row r="1988" spans="12:13" s="459" customFormat="1">
      <c r="L1988" s="17"/>
      <c r="M1988" s="17"/>
    </row>
    <row r="1989" spans="12:13" s="459" customFormat="1">
      <c r="L1989" s="17"/>
      <c r="M1989" s="17"/>
    </row>
    <row r="1990" spans="12:13" s="459" customFormat="1">
      <c r="L1990" s="17"/>
      <c r="M1990" s="17"/>
    </row>
    <row r="1991" spans="12:13" s="459" customFormat="1">
      <c r="L1991" s="17"/>
      <c r="M1991" s="17"/>
    </row>
    <row r="1992" spans="12:13" s="459" customFormat="1">
      <c r="L1992" s="17"/>
      <c r="M1992" s="17"/>
    </row>
    <row r="1993" spans="12:13" s="459" customFormat="1">
      <c r="L1993" s="17"/>
      <c r="M1993" s="17"/>
    </row>
    <row r="1994" spans="12:13" s="459" customFormat="1">
      <c r="L1994" s="17"/>
      <c r="M1994" s="17"/>
    </row>
    <row r="1995" spans="12:13" s="459" customFormat="1">
      <c r="L1995" s="17"/>
      <c r="M1995" s="17"/>
    </row>
    <row r="1996" spans="12:13" s="459" customFormat="1">
      <c r="L1996" s="17"/>
      <c r="M1996" s="17"/>
    </row>
    <row r="1997" spans="12:13" s="459" customFormat="1">
      <c r="L1997" s="17"/>
      <c r="M1997" s="17"/>
    </row>
    <row r="1998" spans="12:13" s="459" customFormat="1">
      <c r="L1998" s="17"/>
      <c r="M1998" s="17"/>
    </row>
    <row r="1999" spans="12:13" s="459" customFormat="1">
      <c r="L1999" s="17"/>
      <c r="M1999" s="17"/>
    </row>
    <row r="2000" spans="12:13" s="459" customFormat="1">
      <c r="L2000" s="17"/>
      <c r="M2000" s="17"/>
    </row>
    <row r="2001" spans="12:13" s="459" customFormat="1">
      <c r="L2001" s="17"/>
      <c r="M2001" s="17"/>
    </row>
    <row r="2002" spans="12:13" s="459" customFormat="1">
      <c r="L2002" s="17"/>
      <c r="M2002" s="17"/>
    </row>
    <row r="2003" spans="12:13" s="459" customFormat="1">
      <c r="L2003" s="17"/>
      <c r="M2003" s="17"/>
    </row>
    <row r="2004" spans="12:13" s="459" customFormat="1">
      <c r="L2004" s="17"/>
      <c r="M2004" s="17"/>
    </row>
    <row r="2005" spans="12:13" s="459" customFormat="1">
      <c r="L2005" s="17"/>
      <c r="M2005" s="17"/>
    </row>
    <row r="2006" spans="12:13" s="459" customFormat="1">
      <c r="L2006" s="17"/>
      <c r="M2006" s="17"/>
    </row>
    <row r="2007" spans="12:13" s="459" customFormat="1">
      <c r="L2007" s="17"/>
      <c r="M2007" s="17"/>
    </row>
    <row r="2008" spans="12:13" s="459" customFormat="1">
      <c r="L2008" s="17"/>
      <c r="M2008" s="17"/>
    </row>
    <row r="2009" spans="12:13" s="459" customFormat="1">
      <c r="L2009" s="17"/>
      <c r="M2009" s="17"/>
    </row>
    <row r="2010" spans="12:13" s="459" customFormat="1">
      <c r="L2010" s="17"/>
      <c r="M2010" s="17"/>
    </row>
    <row r="2011" spans="12:13" s="459" customFormat="1">
      <c r="L2011" s="17"/>
      <c r="M2011" s="17"/>
    </row>
    <row r="2012" spans="12:13" s="459" customFormat="1">
      <c r="L2012" s="17"/>
      <c r="M2012" s="17"/>
    </row>
    <row r="2013" spans="12:13" s="459" customFormat="1">
      <c r="L2013" s="17"/>
      <c r="M2013" s="17"/>
    </row>
    <row r="2014" spans="12:13" s="459" customFormat="1">
      <c r="L2014" s="17"/>
      <c r="M2014" s="17"/>
    </row>
    <row r="2015" spans="12:13" s="459" customFormat="1">
      <c r="L2015" s="17"/>
      <c r="M2015" s="17"/>
    </row>
    <row r="2016" spans="12:13" s="459" customFormat="1">
      <c r="L2016" s="17"/>
      <c r="M2016" s="17"/>
    </row>
    <row r="2017" spans="12:13" s="459" customFormat="1">
      <c r="L2017" s="17"/>
      <c r="M2017" s="17"/>
    </row>
    <row r="2018" spans="12:13" s="459" customFormat="1">
      <c r="L2018" s="17"/>
      <c r="M2018" s="17"/>
    </row>
    <row r="2019" spans="12:13" s="459" customFormat="1">
      <c r="L2019" s="17"/>
      <c r="M2019" s="17"/>
    </row>
    <row r="2020" spans="12:13" s="459" customFormat="1">
      <c r="L2020" s="17"/>
      <c r="M2020" s="17"/>
    </row>
    <row r="2021" spans="12:13" s="459" customFormat="1">
      <c r="L2021" s="17"/>
      <c r="M2021" s="17"/>
    </row>
    <row r="2022" spans="12:13" s="459" customFormat="1">
      <c r="L2022" s="17"/>
      <c r="M2022" s="17"/>
    </row>
    <row r="2023" spans="12:13" s="459" customFormat="1">
      <c r="L2023" s="17"/>
      <c r="M2023" s="17"/>
    </row>
    <row r="2024" spans="12:13" s="459" customFormat="1">
      <c r="L2024" s="17"/>
      <c r="M2024" s="17"/>
    </row>
    <row r="2025" spans="12:13" s="459" customFormat="1">
      <c r="L2025" s="17"/>
      <c r="M2025" s="17"/>
    </row>
    <row r="2026" spans="12:13" s="459" customFormat="1">
      <c r="L2026" s="17"/>
      <c r="M2026" s="17"/>
    </row>
    <row r="2027" spans="12:13" s="459" customFormat="1">
      <c r="L2027" s="17"/>
      <c r="M2027" s="17"/>
    </row>
    <row r="2028" spans="12:13" s="459" customFormat="1">
      <c r="L2028" s="17"/>
      <c r="M2028" s="17"/>
    </row>
    <row r="2029" spans="12:13" s="459" customFormat="1">
      <c r="L2029" s="17"/>
      <c r="M2029" s="17"/>
    </row>
    <row r="2030" spans="12:13" s="459" customFormat="1">
      <c r="L2030" s="17"/>
      <c r="M2030" s="17"/>
    </row>
    <row r="2031" spans="12:13" s="459" customFormat="1">
      <c r="L2031" s="17"/>
      <c r="M2031" s="17"/>
    </row>
    <row r="2032" spans="12:13" s="459" customFormat="1">
      <c r="L2032" s="17"/>
      <c r="M2032" s="17"/>
    </row>
    <row r="2033" spans="12:13" s="459" customFormat="1">
      <c r="L2033" s="17"/>
      <c r="M2033" s="17"/>
    </row>
    <row r="2034" spans="12:13" s="459" customFormat="1">
      <c r="L2034" s="17"/>
      <c r="M2034" s="17"/>
    </row>
    <row r="2035" spans="12:13" s="459" customFormat="1">
      <c r="L2035" s="17"/>
      <c r="M2035" s="17"/>
    </row>
    <row r="2036" spans="12:13" s="459" customFormat="1">
      <c r="L2036" s="17"/>
      <c r="M2036" s="17"/>
    </row>
    <row r="2037" spans="12:13" s="459" customFormat="1">
      <c r="L2037" s="17"/>
      <c r="M2037" s="17"/>
    </row>
    <row r="2038" spans="12:13" s="459" customFormat="1">
      <c r="L2038" s="17"/>
      <c r="M2038" s="17"/>
    </row>
    <row r="2039" spans="12:13" s="459" customFormat="1">
      <c r="L2039" s="17"/>
      <c r="M2039" s="17"/>
    </row>
    <row r="2040" spans="12:13" s="459" customFormat="1">
      <c r="L2040" s="17"/>
      <c r="M2040" s="17"/>
    </row>
    <row r="2041" spans="12:13" s="459" customFormat="1">
      <c r="L2041" s="17"/>
      <c r="M2041" s="17"/>
    </row>
    <row r="2042" spans="12:13" s="459" customFormat="1">
      <c r="L2042" s="17"/>
      <c r="M2042" s="17"/>
    </row>
    <row r="2043" spans="12:13" s="459" customFormat="1">
      <c r="L2043" s="17"/>
      <c r="M2043" s="17"/>
    </row>
    <row r="2044" spans="12:13" s="459" customFormat="1">
      <c r="L2044" s="17"/>
      <c r="M2044" s="17"/>
    </row>
    <row r="2045" spans="12:13" s="459" customFormat="1">
      <c r="L2045" s="17"/>
      <c r="M2045" s="17"/>
    </row>
    <row r="2046" spans="12:13" s="459" customFormat="1">
      <c r="L2046" s="17"/>
      <c r="M2046" s="17"/>
    </row>
    <row r="2047" spans="12:13" s="459" customFormat="1">
      <c r="L2047" s="17"/>
      <c r="M2047" s="17"/>
    </row>
    <row r="2048" spans="12:13" s="459" customFormat="1">
      <c r="L2048" s="17"/>
      <c r="M2048" s="17"/>
    </row>
    <row r="2049" spans="12:13" s="459" customFormat="1">
      <c r="L2049" s="17"/>
      <c r="M2049" s="17"/>
    </row>
    <row r="2050" spans="12:13" s="459" customFormat="1">
      <c r="L2050" s="17"/>
      <c r="M2050" s="17"/>
    </row>
    <row r="2051" spans="12:13" s="459" customFormat="1">
      <c r="L2051" s="17"/>
      <c r="M2051" s="17"/>
    </row>
    <row r="2052" spans="12:13" s="459" customFormat="1">
      <c r="L2052" s="17"/>
      <c r="M2052" s="17"/>
    </row>
    <row r="2053" spans="12:13" s="459" customFormat="1">
      <c r="L2053" s="17"/>
      <c r="M2053" s="17"/>
    </row>
    <row r="2054" spans="12:13" s="459" customFormat="1">
      <c r="L2054" s="17"/>
      <c r="M2054" s="17"/>
    </row>
    <row r="2055" spans="12:13" s="459" customFormat="1">
      <c r="L2055" s="17"/>
      <c r="M2055" s="17"/>
    </row>
    <row r="2056" spans="12:13" s="459" customFormat="1">
      <c r="L2056" s="17"/>
      <c r="M2056" s="17"/>
    </row>
    <row r="2057" spans="12:13" s="459" customFormat="1">
      <c r="L2057" s="17"/>
      <c r="M2057" s="17"/>
    </row>
    <row r="2058" spans="12:13" s="459" customFormat="1">
      <c r="L2058" s="17"/>
      <c r="M2058" s="17"/>
    </row>
    <row r="2059" spans="12:13" s="459" customFormat="1">
      <c r="L2059" s="17"/>
      <c r="M2059" s="17"/>
    </row>
    <row r="2060" spans="12:13" s="459" customFormat="1">
      <c r="L2060" s="17"/>
      <c r="M2060" s="17"/>
    </row>
    <row r="2061" spans="12:13" s="459" customFormat="1">
      <c r="L2061" s="17"/>
      <c r="M2061" s="17"/>
    </row>
    <row r="2062" spans="12:13" s="459" customFormat="1">
      <c r="L2062" s="17"/>
      <c r="M2062" s="17"/>
    </row>
    <row r="2063" spans="12:13" s="459" customFormat="1">
      <c r="L2063" s="17"/>
      <c r="M2063" s="17"/>
    </row>
    <row r="2064" spans="12:13" s="459" customFormat="1">
      <c r="L2064" s="17"/>
      <c r="M2064" s="17"/>
    </row>
    <row r="2065" spans="12:13" s="459" customFormat="1">
      <c r="L2065" s="17"/>
      <c r="M2065" s="17"/>
    </row>
    <row r="2066" spans="12:13" s="459" customFormat="1">
      <c r="L2066" s="17"/>
      <c r="M2066" s="17"/>
    </row>
    <row r="2067" spans="12:13" s="459" customFormat="1">
      <c r="L2067" s="17"/>
      <c r="M2067" s="17"/>
    </row>
    <row r="2068" spans="12:13" s="459" customFormat="1">
      <c r="L2068" s="17"/>
      <c r="M2068" s="17"/>
    </row>
    <row r="2069" spans="12:13" s="459" customFormat="1">
      <c r="L2069" s="17"/>
      <c r="M2069" s="17"/>
    </row>
    <row r="2070" spans="12:13" s="459" customFormat="1">
      <c r="L2070" s="17"/>
      <c r="M2070" s="17"/>
    </row>
    <row r="2071" spans="12:13" s="459" customFormat="1">
      <c r="L2071" s="17"/>
      <c r="M2071" s="17"/>
    </row>
    <row r="2072" spans="12:13" s="459" customFormat="1">
      <c r="L2072" s="17"/>
      <c r="M2072" s="17"/>
    </row>
    <row r="2073" spans="12:13" s="459" customFormat="1">
      <c r="L2073" s="17"/>
      <c r="M2073" s="17"/>
    </row>
    <row r="2074" spans="12:13" s="459" customFormat="1">
      <c r="L2074" s="17"/>
      <c r="M2074" s="17"/>
    </row>
    <row r="2075" spans="12:13" s="459" customFormat="1">
      <c r="L2075" s="17"/>
      <c r="M2075" s="17"/>
    </row>
    <row r="2076" spans="12:13" s="459" customFormat="1">
      <c r="L2076" s="17"/>
      <c r="M2076" s="17"/>
    </row>
    <row r="2077" spans="12:13" s="459" customFormat="1">
      <c r="L2077" s="17"/>
      <c r="M2077" s="17"/>
    </row>
    <row r="2078" spans="12:13" s="459" customFormat="1">
      <c r="L2078" s="17"/>
      <c r="M2078" s="17"/>
    </row>
    <row r="2079" spans="12:13" s="459" customFormat="1">
      <c r="L2079" s="17"/>
      <c r="M2079" s="17"/>
    </row>
    <row r="2080" spans="12:13" s="459" customFormat="1">
      <c r="L2080" s="17"/>
      <c r="M2080" s="17"/>
    </row>
    <row r="2081" spans="12:13" s="459" customFormat="1">
      <c r="L2081" s="17"/>
      <c r="M2081" s="17"/>
    </row>
    <row r="2082" spans="12:13" s="459" customFormat="1">
      <c r="L2082" s="17"/>
      <c r="M2082" s="17"/>
    </row>
    <row r="2083" spans="12:13" s="459" customFormat="1">
      <c r="L2083" s="17"/>
      <c r="M2083" s="17"/>
    </row>
    <row r="2084" spans="12:13" s="459" customFormat="1">
      <c r="L2084" s="17"/>
      <c r="M2084" s="17"/>
    </row>
    <row r="2085" spans="12:13" s="459" customFormat="1">
      <c r="L2085" s="17"/>
      <c r="M2085" s="17"/>
    </row>
    <row r="2086" spans="12:13" s="459" customFormat="1">
      <c r="L2086" s="17"/>
      <c r="M2086" s="17"/>
    </row>
    <row r="2087" spans="12:13" s="459" customFormat="1">
      <c r="L2087" s="17"/>
      <c r="M2087" s="17"/>
    </row>
    <row r="2088" spans="12:13" s="459" customFormat="1">
      <c r="L2088" s="17"/>
      <c r="M2088" s="17"/>
    </row>
    <row r="2089" spans="12:13" s="459" customFormat="1">
      <c r="L2089" s="17"/>
      <c r="M2089" s="17"/>
    </row>
    <row r="2090" spans="12:13" s="459" customFormat="1">
      <c r="L2090" s="17"/>
      <c r="M2090" s="17"/>
    </row>
    <row r="2091" spans="12:13" s="459" customFormat="1">
      <c r="L2091" s="17"/>
      <c r="M2091" s="17"/>
    </row>
    <row r="2092" spans="12:13" s="459" customFormat="1">
      <c r="L2092" s="17"/>
      <c r="M2092" s="17"/>
    </row>
    <row r="2093" spans="12:13" s="459" customFormat="1">
      <c r="L2093" s="17"/>
      <c r="M2093" s="17"/>
    </row>
    <row r="2094" spans="12:13" s="459" customFormat="1">
      <c r="L2094" s="17"/>
      <c r="M2094" s="17"/>
    </row>
    <row r="2095" spans="12:13" s="459" customFormat="1">
      <c r="L2095" s="17"/>
      <c r="M2095" s="17"/>
    </row>
    <row r="2096" spans="12:13" s="459" customFormat="1">
      <c r="L2096" s="17"/>
      <c r="M2096" s="17"/>
    </row>
    <row r="2097" spans="12:13" s="459" customFormat="1">
      <c r="L2097" s="17"/>
      <c r="M2097" s="17"/>
    </row>
    <row r="2098" spans="12:13" s="459" customFormat="1">
      <c r="L2098" s="17"/>
      <c r="M2098" s="17"/>
    </row>
    <row r="2099" spans="12:13" s="459" customFormat="1">
      <c r="L2099" s="17"/>
      <c r="M2099" s="17"/>
    </row>
    <row r="2100" spans="12:13" s="459" customFormat="1">
      <c r="L2100" s="17"/>
      <c r="M2100" s="17"/>
    </row>
    <row r="2101" spans="12:13" s="459" customFormat="1">
      <c r="L2101" s="17"/>
      <c r="M2101" s="17"/>
    </row>
    <row r="2102" spans="12:13" s="459" customFormat="1">
      <c r="L2102" s="17"/>
      <c r="M2102" s="17"/>
    </row>
    <row r="2103" spans="12:13" s="459" customFormat="1">
      <c r="L2103" s="17"/>
      <c r="M2103" s="17"/>
    </row>
    <row r="2104" spans="12:13" s="459" customFormat="1">
      <c r="L2104" s="17"/>
      <c r="M2104" s="17"/>
    </row>
    <row r="2105" spans="12:13" s="459" customFormat="1">
      <c r="L2105" s="17"/>
      <c r="M2105" s="17"/>
    </row>
    <row r="2106" spans="12:13" s="459" customFormat="1">
      <c r="L2106" s="17"/>
      <c r="M2106" s="17"/>
    </row>
    <row r="2107" spans="12:13" s="459" customFormat="1">
      <c r="L2107" s="17"/>
      <c r="M2107" s="17"/>
    </row>
    <row r="2108" spans="12:13" s="459" customFormat="1">
      <c r="L2108" s="17"/>
      <c r="M2108" s="17"/>
    </row>
    <row r="2109" spans="12:13" s="459" customFormat="1">
      <c r="L2109" s="17"/>
      <c r="M2109" s="17"/>
    </row>
    <row r="2110" spans="12:13" s="459" customFormat="1">
      <c r="L2110" s="17"/>
      <c r="M2110" s="17"/>
    </row>
    <row r="2111" spans="12:13" s="459" customFormat="1">
      <c r="L2111" s="17"/>
      <c r="M2111" s="17"/>
    </row>
    <row r="2112" spans="12:13" s="459" customFormat="1">
      <c r="L2112" s="17"/>
      <c r="M2112" s="17"/>
    </row>
    <row r="2113" spans="12:13" s="459" customFormat="1">
      <c r="L2113" s="17"/>
      <c r="M2113" s="17"/>
    </row>
    <row r="2114" spans="12:13" s="459" customFormat="1">
      <c r="L2114" s="17"/>
      <c r="M2114" s="17"/>
    </row>
    <row r="2115" spans="12:13" s="459" customFormat="1">
      <c r="L2115" s="17"/>
      <c r="M2115" s="17"/>
    </row>
    <row r="2116" spans="12:13" s="459" customFormat="1">
      <c r="L2116" s="17"/>
      <c r="M2116" s="17"/>
    </row>
    <row r="2117" spans="12:13" s="459" customFormat="1">
      <c r="L2117" s="17"/>
      <c r="M2117" s="17"/>
    </row>
    <row r="2118" spans="12:13" s="459" customFormat="1">
      <c r="L2118" s="17"/>
      <c r="M2118" s="17"/>
    </row>
    <row r="2119" spans="12:13" s="459" customFormat="1">
      <c r="L2119" s="17"/>
      <c r="M2119" s="17"/>
    </row>
    <row r="2120" spans="12:13" s="459" customFormat="1">
      <c r="L2120" s="17"/>
      <c r="M2120" s="17"/>
    </row>
    <row r="2121" spans="12:13" s="459" customFormat="1">
      <c r="L2121" s="17"/>
      <c r="M2121" s="17"/>
    </row>
    <row r="2122" spans="12:13" s="459" customFormat="1">
      <c r="L2122" s="17"/>
      <c r="M2122" s="17"/>
    </row>
    <row r="2123" spans="12:13" s="459" customFormat="1">
      <c r="L2123" s="17"/>
      <c r="M2123" s="17"/>
    </row>
    <row r="2124" spans="12:13" s="459" customFormat="1">
      <c r="L2124" s="17"/>
      <c r="M2124" s="17"/>
    </row>
    <row r="2125" spans="12:13" s="459" customFormat="1">
      <c r="L2125" s="17"/>
      <c r="M2125" s="17"/>
    </row>
    <row r="2126" spans="12:13" s="459" customFormat="1">
      <c r="L2126" s="17"/>
      <c r="M2126" s="17"/>
    </row>
    <row r="2127" spans="12:13" s="459" customFormat="1">
      <c r="L2127" s="17"/>
      <c r="M2127" s="17"/>
    </row>
    <row r="2128" spans="12:13" s="459" customFormat="1">
      <c r="L2128" s="17"/>
      <c r="M2128" s="17"/>
    </row>
    <row r="2129" spans="12:13" s="459" customFormat="1">
      <c r="L2129" s="17"/>
      <c r="M2129" s="17"/>
    </row>
    <row r="2130" spans="12:13" s="459" customFormat="1">
      <c r="L2130" s="17"/>
      <c r="M2130" s="17"/>
    </row>
    <row r="2131" spans="12:13" s="459" customFormat="1">
      <c r="L2131" s="17"/>
      <c r="M2131" s="17"/>
    </row>
    <row r="2132" spans="12:13" s="459" customFormat="1">
      <c r="L2132" s="17"/>
      <c r="M2132" s="17"/>
    </row>
    <row r="2133" spans="12:13" s="459" customFormat="1">
      <c r="L2133" s="17"/>
      <c r="M2133" s="17"/>
    </row>
    <row r="2134" spans="12:13" s="459" customFormat="1">
      <c r="L2134" s="17"/>
      <c r="M2134" s="17"/>
    </row>
    <row r="2135" spans="12:13" s="459" customFormat="1">
      <c r="L2135" s="17"/>
      <c r="M2135" s="17"/>
    </row>
    <row r="2136" spans="12:13" s="459" customFormat="1">
      <c r="L2136" s="17"/>
      <c r="M2136" s="17"/>
    </row>
    <row r="2137" spans="12:13" s="459" customFormat="1">
      <c r="L2137" s="17"/>
      <c r="M2137" s="17"/>
    </row>
    <row r="2138" spans="12:13" s="459" customFormat="1">
      <c r="L2138" s="17"/>
      <c r="M2138" s="17"/>
    </row>
    <row r="2139" spans="12:13" s="459" customFormat="1">
      <c r="L2139" s="17"/>
      <c r="M2139" s="17"/>
    </row>
    <row r="2140" spans="12:13" s="459" customFormat="1">
      <c r="L2140" s="17"/>
      <c r="M2140" s="17"/>
    </row>
    <row r="2141" spans="12:13" s="459" customFormat="1">
      <c r="L2141" s="17"/>
      <c r="M2141" s="17"/>
    </row>
    <row r="2142" spans="12:13" s="459" customFormat="1">
      <c r="L2142" s="17"/>
      <c r="M2142" s="17"/>
    </row>
    <row r="2143" spans="12:13" s="459" customFormat="1">
      <c r="L2143" s="17"/>
      <c r="M2143" s="17"/>
    </row>
    <row r="2144" spans="12:13" s="459" customFormat="1">
      <c r="L2144" s="17"/>
      <c r="M2144" s="17"/>
    </row>
    <row r="2145" spans="12:13" s="459" customFormat="1">
      <c r="L2145" s="17"/>
      <c r="M2145" s="17"/>
    </row>
    <row r="2146" spans="12:13" s="459" customFormat="1">
      <c r="L2146" s="17"/>
      <c r="M2146" s="17"/>
    </row>
    <row r="2147" spans="12:13" s="459" customFormat="1">
      <c r="L2147" s="17"/>
      <c r="M2147" s="17"/>
    </row>
    <row r="2148" spans="12:13" s="459" customFormat="1">
      <c r="L2148" s="17"/>
      <c r="M2148" s="17"/>
    </row>
    <row r="2149" spans="12:13" s="459" customFormat="1">
      <c r="L2149" s="17"/>
      <c r="M2149" s="17"/>
    </row>
    <row r="2150" spans="12:13" s="459" customFormat="1">
      <c r="L2150" s="17"/>
      <c r="M2150" s="17"/>
    </row>
    <row r="2151" spans="12:13" s="459" customFormat="1">
      <c r="L2151" s="17"/>
      <c r="M2151" s="17"/>
    </row>
    <row r="2152" spans="12:13" s="459" customFormat="1">
      <c r="L2152" s="17"/>
      <c r="M2152" s="17"/>
    </row>
    <row r="2153" spans="12:13" s="459" customFormat="1">
      <c r="L2153" s="17"/>
      <c r="M2153" s="17"/>
    </row>
    <row r="2154" spans="12:13" s="459" customFormat="1">
      <c r="L2154" s="17"/>
      <c r="M2154" s="17"/>
    </row>
    <row r="2155" spans="12:13" s="459" customFormat="1">
      <c r="L2155" s="17"/>
      <c r="M2155" s="17"/>
    </row>
    <row r="2156" spans="12:13" s="459" customFormat="1">
      <c r="L2156" s="17"/>
      <c r="M2156" s="17"/>
    </row>
    <row r="2157" spans="12:13" s="459" customFormat="1">
      <c r="L2157" s="17"/>
      <c r="M2157" s="17"/>
    </row>
    <row r="2158" spans="12:13" s="459" customFormat="1">
      <c r="L2158" s="17"/>
      <c r="M2158" s="17"/>
    </row>
    <row r="2159" spans="12:13" s="459" customFormat="1">
      <c r="L2159" s="17"/>
      <c r="M2159" s="17"/>
    </row>
    <row r="2160" spans="12:13" s="459" customFormat="1">
      <c r="L2160" s="17"/>
      <c r="M2160" s="17"/>
    </row>
    <row r="2161" spans="12:13" s="459" customFormat="1">
      <c r="L2161" s="17"/>
      <c r="M2161" s="17"/>
    </row>
    <row r="2162" spans="12:13" s="459" customFormat="1">
      <c r="L2162" s="17"/>
      <c r="M2162" s="17"/>
    </row>
    <row r="2163" spans="12:13" s="459" customFormat="1">
      <c r="L2163" s="17"/>
      <c r="M2163" s="17"/>
    </row>
    <row r="2164" spans="12:13" s="459" customFormat="1">
      <c r="L2164" s="17"/>
      <c r="M2164" s="17"/>
    </row>
    <row r="2165" spans="12:13" s="459" customFormat="1">
      <c r="L2165" s="17"/>
      <c r="M2165" s="17"/>
    </row>
    <row r="2166" spans="12:13" s="459" customFormat="1">
      <c r="L2166" s="17"/>
      <c r="M2166" s="17"/>
    </row>
    <row r="2167" spans="12:13" s="459" customFormat="1">
      <c r="L2167" s="17"/>
      <c r="M2167" s="17"/>
    </row>
    <row r="2168" spans="12:13" s="459" customFormat="1">
      <c r="L2168" s="17"/>
      <c r="M2168" s="17"/>
    </row>
    <row r="2169" spans="12:13" s="459" customFormat="1">
      <c r="L2169" s="17"/>
      <c r="M2169" s="17"/>
    </row>
    <row r="2170" spans="12:13" s="459" customFormat="1">
      <c r="L2170" s="17"/>
      <c r="M2170" s="17"/>
    </row>
    <row r="2171" spans="12:13" s="459" customFormat="1">
      <c r="L2171" s="17"/>
      <c r="M2171" s="17"/>
    </row>
    <row r="2172" spans="12:13" s="459" customFormat="1">
      <c r="L2172" s="17"/>
      <c r="M2172" s="17"/>
    </row>
    <row r="2173" spans="12:13" s="459" customFormat="1">
      <c r="L2173" s="17"/>
      <c r="M2173" s="17"/>
    </row>
    <row r="2174" spans="12:13" s="459" customFormat="1">
      <c r="L2174" s="17"/>
      <c r="M2174" s="17"/>
    </row>
    <row r="2175" spans="12:13" s="459" customFormat="1">
      <c r="L2175" s="17"/>
      <c r="M2175" s="17"/>
    </row>
    <row r="2176" spans="12:13" s="459" customFormat="1">
      <c r="L2176" s="17"/>
      <c r="M2176" s="17"/>
    </row>
    <row r="2177" spans="12:13" s="459" customFormat="1">
      <c r="L2177" s="17"/>
      <c r="M2177" s="17"/>
    </row>
    <row r="2178" spans="12:13" s="459" customFormat="1">
      <c r="L2178" s="17"/>
      <c r="M2178" s="17"/>
    </row>
    <row r="2179" spans="12:13" s="459" customFormat="1">
      <c r="L2179" s="17"/>
      <c r="M2179" s="17"/>
    </row>
    <row r="2180" spans="12:13" s="459" customFormat="1">
      <c r="L2180" s="17"/>
      <c r="M2180" s="17"/>
    </row>
    <row r="2181" spans="12:13" s="459" customFormat="1">
      <c r="L2181" s="17"/>
      <c r="M2181" s="17"/>
    </row>
    <row r="2182" spans="12:13" s="459" customFormat="1">
      <c r="L2182" s="17"/>
      <c r="M2182" s="17"/>
    </row>
    <row r="2183" spans="12:13" s="459" customFormat="1">
      <c r="L2183" s="17"/>
      <c r="M2183" s="17"/>
    </row>
    <row r="2184" spans="12:13" s="459" customFormat="1">
      <c r="L2184" s="17"/>
      <c r="M2184" s="17"/>
    </row>
    <row r="2185" spans="12:13" s="459" customFormat="1">
      <c r="L2185" s="17"/>
      <c r="M2185" s="17"/>
    </row>
    <row r="2186" spans="12:13" s="459" customFormat="1">
      <c r="L2186" s="17"/>
      <c r="M2186" s="17"/>
    </row>
    <row r="2187" spans="12:13" s="459" customFormat="1">
      <c r="L2187" s="17"/>
      <c r="M2187" s="17"/>
    </row>
    <row r="2188" spans="12:13" s="459" customFormat="1">
      <c r="L2188" s="17"/>
      <c r="M2188" s="17"/>
    </row>
    <row r="2189" spans="12:13" s="459" customFormat="1">
      <c r="L2189" s="17"/>
      <c r="M2189" s="17"/>
    </row>
    <row r="2190" spans="12:13" s="459" customFormat="1">
      <c r="L2190" s="17"/>
      <c r="M2190" s="17"/>
    </row>
    <row r="2191" spans="12:13" s="459" customFormat="1">
      <c r="L2191" s="17"/>
      <c r="M2191" s="17"/>
    </row>
    <row r="2192" spans="12:13" s="459" customFormat="1">
      <c r="L2192" s="17"/>
      <c r="M2192" s="17"/>
    </row>
    <row r="2193" spans="12:13" s="459" customFormat="1">
      <c r="L2193" s="17"/>
      <c r="M2193" s="17"/>
    </row>
    <row r="2194" spans="12:13" s="459" customFormat="1">
      <c r="L2194" s="17"/>
      <c r="M2194" s="17"/>
    </row>
    <row r="2195" spans="12:13" s="459" customFormat="1">
      <c r="L2195" s="17"/>
      <c r="M2195" s="17"/>
    </row>
    <row r="2196" spans="12:13" s="459" customFormat="1">
      <c r="L2196" s="17"/>
      <c r="M2196" s="17"/>
    </row>
    <row r="2197" spans="12:13" s="459" customFormat="1">
      <c r="L2197" s="17"/>
      <c r="M2197" s="17"/>
    </row>
    <row r="2198" spans="12:13" s="459" customFormat="1">
      <c r="L2198" s="17"/>
      <c r="M2198" s="17"/>
    </row>
    <row r="2199" spans="12:13" s="459" customFormat="1">
      <c r="L2199" s="17"/>
      <c r="M2199" s="17"/>
    </row>
    <row r="2200" spans="12:13" s="459" customFormat="1">
      <c r="L2200" s="17"/>
      <c r="M2200" s="17"/>
    </row>
    <row r="2201" spans="12:13" s="459" customFormat="1">
      <c r="L2201" s="17"/>
      <c r="M2201" s="17"/>
    </row>
    <row r="2202" spans="12:13" s="459" customFormat="1">
      <c r="L2202" s="17"/>
      <c r="M2202" s="17"/>
    </row>
    <row r="2203" spans="12:13" s="459" customFormat="1">
      <c r="L2203" s="17"/>
      <c r="M2203" s="17"/>
    </row>
    <row r="2204" spans="12:13" s="459" customFormat="1">
      <c r="L2204" s="17"/>
      <c r="M2204" s="17"/>
    </row>
    <row r="2205" spans="12:13" s="459" customFormat="1">
      <c r="L2205" s="17"/>
      <c r="M2205" s="17"/>
    </row>
    <row r="2206" spans="12:13" s="459" customFormat="1">
      <c r="L2206" s="17"/>
      <c r="M2206" s="17"/>
    </row>
    <row r="2207" spans="12:13" s="459" customFormat="1">
      <c r="L2207" s="17"/>
      <c r="M2207" s="17"/>
    </row>
    <row r="2208" spans="12:13" s="459" customFormat="1">
      <c r="L2208" s="17"/>
      <c r="M2208" s="17"/>
    </row>
    <row r="2209" spans="12:13" s="459" customFormat="1">
      <c r="L2209" s="17"/>
      <c r="M2209" s="17"/>
    </row>
    <row r="2210" spans="12:13" s="459" customFormat="1">
      <c r="L2210" s="17"/>
      <c r="M2210" s="17"/>
    </row>
    <row r="2211" spans="12:13" s="459" customFormat="1">
      <c r="L2211" s="17"/>
      <c r="M2211" s="17"/>
    </row>
    <row r="2212" spans="12:13" s="459" customFormat="1">
      <c r="L2212" s="17"/>
      <c r="M2212" s="17"/>
    </row>
    <row r="2213" spans="12:13" s="459" customFormat="1">
      <c r="L2213" s="17"/>
      <c r="M2213" s="17"/>
    </row>
    <row r="2214" spans="12:13" s="459" customFormat="1">
      <c r="L2214" s="17"/>
      <c r="M2214" s="17"/>
    </row>
    <row r="2215" spans="12:13" s="459" customFormat="1">
      <c r="L2215" s="17"/>
      <c r="M2215" s="17"/>
    </row>
    <row r="2216" spans="12:13" s="459" customFormat="1">
      <c r="L2216" s="17"/>
      <c r="M2216" s="17"/>
    </row>
    <row r="2217" spans="12:13" s="459" customFormat="1">
      <c r="L2217" s="17"/>
      <c r="M2217" s="17"/>
    </row>
    <row r="2218" spans="12:13" s="459" customFormat="1">
      <c r="L2218" s="17"/>
      <c r="M2218" s="17"/>
    </row>
    <row r="2219" spans="12:13" s="459" customFormat="1">
      <c r="L2219" s="17"/>
      <c r="M2219" s="17"/>
    </row>
    <row r="2220" spans="12:13" s="459" customFormat="1">
      <c r="L2220" s="17"/>
      <c r="M2220" s="17"/>
    </row>
    <row r="2221" spans="12:13" s="459" customFormat="1">
      <c r="L2221" s="17"/>
      <c r="M2221" s="17"/>
    </row>
    <row r="2222" spans="12:13" s="459" customFormat="1">
      <c r="L2222" s="17"/>
      <c r="M2222" s="17"/>
    </row>
    <row r="2223" spans="12:13" s="459" customFormat="1">
      <c r="L2223" s="17"/>
      <c r="M2223" s="17"/>
    </row>
    <row r="2224" spans="12:13" s="459" customFormat="1">
      <c r="L2224" s="17"/>
      <c r="M2224" s="17"/>
    </row>
    <row r="2225" spans="12:13" s="459" customFormat="1">
      <c r="L2225" s="17"/>
      <c r="M2225" s="17"/>
    </row>
    <row r="2226" spans="12:13" s="459" customFormat="1">
      <c r="L2226" s="17"/>
      <c r="M2226" s="17"/>
    </row>
    <row r="2227" spans="12:13" s="459" customFormat="1">
      <c r="L2227" s="17"/>
      <c r="M2227" s="17"/>
    </row>
    <row r="2228" spans="12:13" s="459" customFormat="1">
      <c r="L2228" s="17"/>
      <c r="M2228" s="17"/>
    </row>
    <row r="2229" spans="12:13" s="459" customFormat="1">
      <c r="L2229" s="17"/>
      <c r="M2229" s="17"/>
    </row>
    <row r="2230" spans="12:13" s="459" customFormat="1">
      <c r="L2230" s="17"/>
      <c r="M2230" s="17"/>
    </row>
    <row r="2231" spans="12:13" s="459" customFormat="1">
      <c r="L2231" s="17"/>
      <c r="M2231" s="17"/>
    </row>
    <row r="2232" spans="12:13" s="459" customFormat="1">
      <c r="L2232" s="17"/>
      <c r="M2232" s="17"/>
    </row>
    <row r="2233" spans="12:13" s="459" customFormat="1">
      <c r="L2233" s="17"/>
      <c r="M2233" s="17"/>
    </row>
    <row r="2234" spans="12:13" s="459" customFormat="1">
      <c r="L2234" s="17"/>
      <c r="M2234" s="17"/>
    </row>
    <row r="2235" spans="12:13" s="459" customFormat="1">
      <c r="L2235" s="17"/>
      <c r="M2235" s="17"/>
    </row>
    <row r="2236" spans="12:13" s="459" customFormat="1">
      <c r="L2236" s="17"/>
      <c r="M2236" s="17"/>
    </row>
    <row r="2237" spans="12:13" s="459" customFormat="1">
      <c r="L2237" s="17"/>
      <c r="M2237" s="17"/>
    </row>
    <row r="2238" spans="12:13" s="459" customFormat="1">
      <c r="L2238" s="17"/>
      <c r="M2238" s="17"/>
    </row>
    <row r="2239" spans="12:13" s="459" customFormat="1">
      <c r="L2239" s="17"/>
      <c r="M2239" s="17"/>
    </row>
    <row r="2240" spans="12:13" s="459" customFormat="1">
      <c r="L2240" s="17"/>
      <c r="M2240" s="17"/>
    </row>
    <row r="2241" spans="12:13" s="459" customFormat="1">
      <c r="L2241" s="17"/>
      <c r="M2241" s="17"/>
    </row>
    <row r="2242" spans="12:13" s="459" customFormat="1">
      <c r="L2242" s="17"/>
      <c r="M2242" s="17"/>
    </row>
    <row r="2243" spans="12:13" s="459" customFormat="1">
      <c r="L2243" s="17"/>
      <c r="M2243" s="17"/>
    </row>
    <row r="2244" spans="12:13" s="459" customFormat="1">
      <c r="L2244" s="17"/>
      <c r="M2244" s="17"/>
    </row>
    <row r="2245" spans="12:13" s="459" customFormat="1">
      <c r="L2245" s="17"/>
      <c r="M2245" s="17"/>
    </row>
    <row r="2246" spans="12:13" s="459" customFormat="1">
      <c r="L2246" s="17"/>
      <c r="M2246" s="17"/>
    </row>
    <row r="2247" spans="12:13" s="459" customFormat="1">
      <c r="L2247" s="17"/>
      <c r="M2247" s="17"/>
    </row>
    <row r="2248" spans="12:13" s="459" customFormat="1">
      <c r="L2248" s="17"/>
      <c r="M2248" s="17"/>
    </row>
    <row r="2249" spans="12:13" s="459" customFormat="1">
      <c r="L2249" s="17"/>
      <c r="M2249" s="17"/>
    </row>
    <row r="2250" spans="12:13" s="459" customFormat="1">
      <c r="L2250" s="17"/>
      <c r="M2250" s="17"/>
    </row>
    <row r="2251" spans="12:13" s="459" customFormat="1">
      <c r="L2251" s="17"/>
      <c r="M2251" s="17"/>
    </row>
    <row r="2252" spans="12:13" s="459" customFormat="1">
      <c r="L2252" s="17"/>
      <c r="M2252" s="17"/>
    </row>
    <row r="2253" spans="12:13" s="459" customFormat="1">
      <c r="L2253" s="17"/>
      <c r="M2253" s="17"/>
    </row>
    <row r="2254" spans="12:13" s="459" customFormat="1">
      <c r="L2254" s="17"/>
      <c r="M2254" s="17"/>
    </row>
    <row r="2255" spans="12:13" s="459" customFormat="1">
      <c r="L2255" s="17"/>
      <c r="M2255" s="17"/>
    </row>
    <row r="2256" spans="12:13" s="459" customFormat="1">
      <c r="L2256" s="17"/>
      <c r="M2256" s="17"/>
    </row>
    <row r="2257" spans="12:13" s="459" customFormat="1">
      <c r="L2257" s="17"/>
      <c r="M2257" s="17"/>
    </row>
    <row r="2258" spans="12:13" s="459" customFormat="1">
      <c r="L2258" s="17"/>
      <c r="M2258" s="17"/>
    </row>
    <row r="2259" spans="12:13" s="459" customFormat="1">
      <c r="L2259" s="17"/>
      <c r="M2259" s="17"/>
    </row>
    <row r="2260" spans="12:13" s="459" customFormat="1">
      <c r="L2260" s="17"/>
      <c r="M2260" s="17"/>
    </row>
    <row r="2261" spans="12:13" s="459" customFormat="1">
      <c r="L2261" s="17"/>
      <c r="M2261" s="17"/>
    </row>
    <row r="2262" spans="12:13" s="459" customFormat="1">
      <c r="L2262" s="17"/>
      <c r="M2262" s="17"/>
    </row>
    <row r="2263" spans="12:13" s="459" customFormat="1">
      <c r="L2263" s="17"/>
      <c r="M2263" s="17"/>
    </row>
    <row r="2264" spans="12:13" s="459" customFormat="1">
      <c r="L2264" s="17"/>
      <c r="M2264" s="17"/>
    </row>
    <row r="2265" spans="12:13" s="459" customFormat="1">
      <c r="L2265" s="17"/>
      <c r="M2265" s="17"/>
    </row>
    <row r="2266" spans="12:13" s="459" customFormat="1">
      <c r="L2266" s="17"/>
      <c r="M2266" s="17"/>
    </row>
    <row r="2267" spans="12:13" s="459" customFormat="1">
      <c r="L2267" s="17"/>
      <c r="M2267" s="17"/>
    </row>
    <row r="2268" spans="12:13" s="459" customFormat="1">
      <c r="L2268" s="17"/>
      <c r="M2268" s="17"/>
    </row>
    <row r="2269" spans="12:13" s="459" customFormat="1">
      <c r="L2269" s="17"/>
      <c r="M2269" s="17"/>
    </row>
    <row r="2270" spans="12:13" s="459" customFormat="1">
      <c r="L2270" s="17"/>
      <c r="M2270" s="17"/>
    </row>
    <row r="2271" spans="12:13" s="459" customFormat="1">
      <c r="L2271" s="17"/>
      <c r="M2271" s="17"/>
    </row>
    <row r="2272" spans="12:13" s="459" customFormat="1">
      <c r="L2272" s="17"/>
      <c r="M2272" s="17"/>
    </row>
    <row r="2273" spans="12:13" s="459" customFormat="1">
      <c r="L2273" s="17"/>
      <c r="M2273" s="17"/>
    </row>
    <row r="2274" spans="12:13" s="459" customFormat="1">
      <c r="L2274" s="17"/>
      <c r="M2274" s="17"/>
    </row>
    <row r="2275" spans="12:13" s="459" customFormat="1">
      <c r="L2275" s="17"/>
      <c r="M2275" s="17"/>
    </row>
    <row r="2276" spans="12:13" s="459" customFormat="1">
      <c r="L2276" s="17"/>
      <c r="M2276" s="17"/>
    </row>
    <row r="2277" spans="12:13" s="459" customFormat="1">
      <c r="L2277" s="17"/>
      <c r="M2277" s="17"/>
    </row>
    <row r="2278" spans="12:13" s="459" customFormat="1">
      <c r="L2278" s="17"/>
      <c r="M2278" s="17"/>
    </row>
    <row r="2279" spans="12:13" s="459" customFormat="1">
      <c r="L2279" s="17"/>
      <c r="M2279" s="17"/>
    </row>
    <row r="2280" spans="12:13" s="459" customFormat="1">
      <c r="L2280" s="17"/>
      <c r="M2280" s="17"/>
    </row>
    <row r="2281" spans="12:13" s="459" customFormat="1">
      <c r="L2281" s="17"/>
      <c r="M2281" s="17"/>
    </row>
    <row r="2282" spans="12:13" s="459" customFormat="1">
      <c r="L2282" s="17"/>
      <c r="M2282" s="17"/>
    </row>
    <row r="2283" spans="12:13" s="459" customFormat="1">
      <c r="L2283" s="17"/>
      <c r="M2283" s="17"/>
    </row>
    <row r="2284" spans="12:13" s="459" customFormat="1">
      <c r="L2284" s="17"/>
      <c r="M2284" s="17"/>
    </row>
    <row r="2285" spans="12:13" s="459" customFormat="1">
      <c r="L2285" s="17"/>
      <c r="M2285" s="17"/>
    </row>
    <row r="2286" spans="12:13" s="459" customFormat="1">
      <c r="L2286" s="17"/>
      <c r="M2286" s="17"/>
    </row>
    <row r="2287" spans="12:13" s="459" customFormat="1">
      <c r="L2287" s="17"/>
      <c r="M2287" s="17"/>
    </row>
    <row r="2288" spans="12:13" s="459" customFormat="1">
      <c r="L2288" s="17"/>
      <c r="M2288" s="17"/>
    </row>
    <row r="2289" spans="12:13" s="459" customFormat="1">
      <c r="L2289" s="17"/>
      <c r="M2289" s="17"/>
    </row>
    <row r="2290" spans="12:13" s="459" customFormat="1">
      <c r="L2290" s="17"/>
      <c r="M2290" s="17"/>
    </row>
    <row r="2291" spans="12:13" s="459" customFormat="1">
      <c r="L2291" s="17"/>
      <c r="M2291" s="17"/>
    </row>
    <row r="2292" spans="12:13" s="459" customFormat="1">
      <c r="L2292" s="17"/>
      <c r="M2292" s="17"/>
    </row>
    <row r="2293" spans="12:13" s="459" customFormat="1">
      <c r="L2293" s="17"/>
      <c r="M2293" s="17"/>
    </row>
    <row r="2294" spans="12:13" s="459" customFormat="1">
      <c r="L2294" s="17"/>
      <c r="M2294" s="17"/>
    </row>
    <row r="2295" spans="12:13" s="459" customFormat="1">
      <c r="L2295" s="17"/>
      <c r="M2295" s="17"/>
    </row>
    <row r="2296" spans="12:13" s="459" customFormat="1">
      <c r="L2296" s="17"/>
      <c r="M2296" s="17"/>
    </row>
    <row r="2297" spans="12:13" s="459" customFormat="1">
      <c r="L2297" s="17"/>
      <c r="M2297" s="17"/>
    </row>
    <row r="2298" spans="12:13" s="459" customFormat="1">
      <c r="L2298" s="17"/>
      <c r="M2298" s="17"/>
    </row>
    <row r="2299" spans="12:13" s="459" customFormat="1">
      <c r="L2299" s="17"/>
      <c r="M2299" s="17"/>
    </row>
    <row r="2300" spans="12:13" s="459" customFormat="1">
      <c r="L2300" s="17"/>
      <c r="M2300" s="17"/>
    </row>
    <row r="2301" spans="12:13" s="459" customFormat="1">
      <c r="L2301" s="17"/>
      <c r="M2301" s="17"/>
    </row>
    <row r="2302" spans="12:13" s="459" customFormat="1">
      <c r="L2302" s="17"/>
      <c r="M2302" s="17"/>
    </row>
    <row r="2303" spans="12:13" s="459" customFormat="1">
      <c r="L2303" s="17"/>
      <c r="M2303" s="17"/>
    </row>
    <row r="2304" spans="12:13" s="459" customFormat="1">
      <c r="L2304" s="17"/>
      <c r="M2304" s="17"/>
    </row>
    <row r="2305" spans="12:13" s="459" customFormat="1">
      <c r="L2305" s="17"/>
      <c r="M2305" s="17"/>
    </row>
    <row r="2306" spans="12:13" s="459" customFormat="1">
      <c r="L2306" s="17"/>
      <c r="M2306" s="17"/>
    </row>
    <row r="2307" spans="12:13" s="459" customFormat="1">
      <c r="L2307" s="17"/>
      <c r="M2307" s="17"/>
    </row>
    <row r="2308" spans="12:13" s="459" customFormat="1">
      <c r="L2308" s="17"/>
      <c r="M2308" s="17"/>
    </row>
    <row r="2309" spans="12:13" s="459" customFormat="1">
      <c r="L2309" s="17"/>
      <c r="M2309" s="17"/>
    </row>
    <row r="2310" spans="12:13" s="459" customFormat="1">
      <c r="L2310" s="17"/>
      <c r="M2310" s="17"/>
    </row>
    <row r="2311" spans="12:13" s="459" customFormat="1">
      <c r="L2311" s="17"/>
      <c r="M2311" s="17"/>
    </row>
    <row r="2312" spans="12:13" s="459" customFormat="1">
      <c r="L2312" s="17"/>
      <c r="M2312" s="17"/>
    </row>
    <row r="2313" spans="12:13" s="459" customFormat="1">
      <c r="L2313" s="17"/>
      <c r="M2313" s="17"/>
    </row>
    <row r="2314" spans="12:13" s="459" customFormat="1">
      <c r="L2314" s="17"/>
      <c r="M2314" s="17"/>
    </row>
    <row r="2315" spans="12:13" s="459" customFormat="1">
      <c r="L2315" s="17"/>
      <c r="M2315" s="17"/>
    </row>
    <row r="2316" spans="12:13" s="459" customFormat="1">
      <c r="L2316" s="17"/>
      <c r="M2316" s="17"/>
    </row>
    <row r="2317" spans="12:13" s="459" customFormat="1">
      <c r="L2317" s="17"/>
      <c r="M2317" s="17"/>
    </row>
    <row r="2318" spans="12:13" s="459" customFormat="1">
      <c r="L2318" s="17"/>
      <c r="M2318" s="17"/>
    </row>
    <row r="2319" spans="12:13" s="459" customFormat="1">
      <c r="L2319" s="17"/>
      <c r="M2319" s="17"/>
    </row>
    <row r="2320" spans="12:13" s="459" customFormat="1">
      <c r="L2320" s="17"/>
      <c r="M2320" s="17"/>
    </row>
    <row r="2321" spans="12:13" s="459" customFormat="1">
      <c r="L2321" s="17"/>
      <c r="M2321" s="17"/>
    </row>
    <row r="2322" spans="12:13" s="459" customFormat="1">
      <c r="L2322" s="17"/>
      <c r="M2322" s="17"/>
    </row>
    <row r="2323" spans="12:13" s="459" customFormat="1">
      <c r="L2323" s="17"/>
      <c r="M2323" s="17"/>
    </row>
    <row r="2324" spans="12:13" s="459" customFormat="1">
      <c r="L2324" s="17"/>
      <c r="M2324" s="17"/>
    </row>
    <row r="2325" spans="12:13" s="459" customFormat="1">
      <c r="L2325" s="17"/>
      <c r="M2325" s="17"/>
    </row>
    <row r="2326" spans="12:13" s="459" customFormat="1">
      <c r="L2326" s="17"/>
      <c r="M2326" s="17"/>
    </row>
    <row r="2327" spans="12:13" s="459" customFormat="1">
      <c r="L2327" s="17"/>
      <c r="M2327" s="17"/>
    </row>
    <row r="2328" spans="12:13" s="459" customFormat="1">
      <c r="L2328" s="17"/>
      <c r="M2328" s="17"/>
    </row>
    <row r="2329" spans="12:13" s="459" customFormat="1">
      <c r="L2329" s="17"/>
      <c r="M2329" s="17"/>
    </row>
    <row r="2330" spans="12:13" s="459" customFormat="1">
      <c r="L2330" s="17"/>
      <c r="M2330" s="17"/>
    </row>
    <row r="2331" spans="12:13" s="459" customFormat="1">
      <c r="L2331" s="17"/>
      <c r="M2331" s="17"/>
    </row>
    <row r="2332" spans="12:13" s="459" customFormat="1">
      <c r="L2332" s="17"/>
      <c r="M2332" s="17"/>
    </row>
    <row r="2333" spans="12:13" s="459" customFormat="1">
      <c r="L2333" s="17"/>
      <c r="M2333" s="17"/>
    </row>
    <row r="2334" spans="12:13" s="459" customFormat="1">
      <c r="L2334" s="17"/>
      <c r="M2334" s="17"/>
    </row>
    <row r="2335" spans="12:13" s="459" customFormat="1">
      <c r="L2335" s="17"/>
      <c r="M2335" s="17"/>
    </row>
    <row r="2336" spans="12:13" s="459" customFormat="1">
      <c r="L2336" s="17"/>
      <c r="M2336" s="17"/>
    </row>
    <row r="2337" spans="12:13" s="459" customFormat="1">
      <c r="L2337" s="17"/>
      <c r="M2337" s="17"/>
    </row>
    <row r="2338" spans="12:13" s="459" customFormat="1">
      <c r="L2338" s="17"/>
      <c r="M2338" s="17"/>
    </row>
    <row r="2339" spans="12:13" s="459" customFormat="1">
      <c r="L2339" s="17"/>
      <c r="M2339" s="17"/>
    </row>
    <row r="2340" spans="12:13" s="459" customFormat="1">
      <c r="L2340" s="17"/>
      <c r="M2340" s="17"/>
    </row>
    <row r="2341" spans="12:13" s="459" customFormat="1">
      <c r="L2341" s="17"/>
      <c r="M2341" s="17"/>
    </row>
    <row r="2342" spans="12:13" s="459" customFormat="1">
      <c r="L2342" s="17"/>
      <c r="M2342" s="17"/>
    </row>
    <row r="2343" spans="12:13" s="459" customFormat="1">
      <c r="L2343" s="17"/>
      <c r="M2343" s="17"/>
    </row>
    <row r="2344" spans="12:13" s="459" customFormat="1">
      <c r="L2344" s="17"/>
      <c r="M2344" s="17"/>
    </row>
    <row r="2345" spans="12:13" s="459" customFormat="1">
      <c r="L2345" s="17"/>
      <c r="M2345" s="17"/>
    </row>
    <row r="2346" spans="12:13" s="459" customFormat="1">
      <c r="L2346" s="17"/>
      <c r="M2346" s="17"/>
    </row>
    <row r="2347" spans="12:13" s="459" customFormat="1">
      <c r="L2347" s="17"/>
      <c r="M2347" s="17"/>
    </row>
    <row r="2348" spans="12:13" s="459" customFormat="1">
      <c r="L2348" s="17"/>
      <c r="M2348" s="17"/>
    </row>
    <row r="2349" spans="12:13" s="459" customFormat="1">
      <c r="L2349" s="17"/>
      <c r="M2349" s="17"/>
    </row>
    <row r="2350" spans="12:13" s="459" customFormat="1">
      <c r="L2350" s="17"/>
      <c r="M2350" s="17"/>
    </row>
    <row r="2351" spans="12:13" s="459" customFormat="1">
      <c r="L2351" s="17"/>
      <c r="M2351" s="17"/>
    </row>
    <row r="2352" spans="12:13" s="459" customFormat="1">
      <c r="L2352" s="17"/>
      <c r="M2352" s="17"/>
    </row>
    <row r="2353" spans="12:13" s="459" customFormat="1">
      <c r="L2353" s="17"/>
      <c r="M2353" s="17"/>
    </row>
    <row r="2354" spans="12:13" s="459" customFormat="1">
      <c r="L2354" s="17"/>
      <c r="M2354" s="17"/>
    </row>
    <row r="2355" spans="12:13" s="459" customFormat="1">
      <c r="L2355" s="17"/>
      <c r="M2355" s="17"/>
    </row>
    <row r="2356" spans="12:13" s="459" customFormat="1">
      <c r="L2356" s="17"/>
      <c r="M2356" s="17"/>
    </row>
    <row r="2357" spans="12:13" s="459" customFormat="1">
      <c r="L2357" s="17"/>
      <c r="M2357" s="17"/>
    </row>
    <row r="2358" spans="12:13" s="459" customFormat="1">
      <c r="L2358" s="17"/>
      <c r="M2358" s="17"/>
    </row>
    <row r="2359" spans="12:13" s="459" customFormat="1">
      <c r="L2359" s="17"/>
      <c r="M2359" s="17"/>
    </row>
    <row r="2360" spans="12:13" s="459" customFormat="1">
      <c r="L2360" s="17"/>
      <c r="M2360" s="17"/>
    </row>
    <row r="2361" spans="12:13" s="459" customFormat="1">
      <c r="L2361" s="17"/>
      <c r="M2361" s="17"/>
    </row>
    <row r="2362" spans="12:13" s="459" customFormat="1">
      <c r="L2362" s="17"/>
      <c r="M2362" s="17"/>
    </row>
    <row r="2363" spans="12:13" s="459" customFormat="1">
      <c r="L2363" s="17"/>
      <c r="M2363" s="17"/>
    </row>
    <row r="2364" spans="12:13" s="459" customFormat="1">
      <c r="L2364" s="17"/>
      <c r="M2364" s="17"/>
    </row>
    <row r="2365" spans="12:13" s="459" customFormat="1">
      <c r="L2365" s="17"/>
      <c r="M2365" s="17"/>
    </row>
    <row r="2366" spans="12:13" s="459" customFormat="1">
      <c r="L2366" s="17"/>
      <c r="M2366" s="17"/>
    </row>
    <row r="2367" spans="12:13" s="459" customFormat="1">
      <c r="L2367" s="17"/>
      <c r="M2367" s="17"/>
    </row>
    <row r="2368" spans="12:13" s="459" customFormat="1">
      <c r="L2368" s="17"/>
      <c r="M2368" s="17"/>
    </row>
    <row r="2369" spans="12:13" s="459" customFormat="1">
      <c r="L2369" s="17"/>
      <c r="M2369" s="17"/>
    </row>
    <row r="2370" spans="12:13" s="459" customFormat="1">
      <c r="L2370" s="17"/>
      <c r="M2370" s="17"/>
    </row>
    <row r="2371" spans="12:13" s="459" customFormat="1">
      <c r="L2371" s="17"/>
      <c r="M2371" s="17"/>
    </row>
    <row r="2372" spans="12:13" s="459" customFormat="1">
      <c r="L2372" s="17"/>
      <c r="M2372" s="17"/>
    </row>
    <row r="2373" spans="12:13" s="459" customFormat="1">
      <c r="L2373" s="17"/>
      <c r="M2373" s="17"/>
    </row>
    <row r="2374" spans="12:13" s="459" customFormat="1">
      <c r="L2374" s="17"/>
      <c r="M2374" s="17"/>
    </row>
    <row r="2375" spans="12:13" s="459" customFormat="1">
      <c r="L2375" s="17"/>
      <c r="M2375" s="17"/>
    </row>
    <row r="2376" spans="12:13" s="459" customFormat="1">
      <c r="L2376" s="17"/>
      <c r="M2376" s="17"/>
    </row>
    <row r="2377" spans="12:13" s="459" customFormat="1">
      <c r="L2377" s="17"/>
      <c r="M2377" s="17"/>
    </row>
    <row r="2378" spans="12:13" s="459" customFormat="1">
      <c r="L2378" s="17"/>
      <c r="M2378" s="17"/>
    </row>
    <row r="2379" spans="12:13" s="459" customFormat="1">
      <c r="L2379" s="17"/>
      <c r="M2379" s="17"/>
    </row>
    <row r="2380" spans="12:13" s="459" customFormat="1">
      <c r="L2380" s="17"/>
      <c r="M2380" s="17"/>
    </row>
    <row r="2381" spans="12:13" s="459" customFormat="1">
      <c r="L2381" s="17"/>
      <c r="M2381" s="17"/>
    </row>
    <row r="2382" spans="12:13" s="459" customFormat="1">
      <c r="L2382" s="17"/>
      <c r="M2382" s="17"/>
    </row>
    <row r="2383" spans="12:13" s="459" customFormat="1">
      <c r="L2383" s="17"/>
      <c r="M2383" s="17"/>
    </row>
    <row r="2384" spans="12:13" s="459" customFormat="1">
      <c r="L2384" s="17"/>
      <c r="M2384" s="17"/>
    </row>
    <row r="2385" spans="12:13" s="459" customFormat="1">
      <c r="L2385" s="17"/>
      <c r="M2385" s="17"/>
    </row>
    <row r="2386" spans="12:13" s="459" customFormat="1">
      <c r="L2386" s="17"/>
      <c r="M2386" s="17"/>
    </row>
    <row r="2387" spans="12:13" s="459" customFormat="1">
      <c r="L2387" s="17"/>
      <c r="M2387" s="17"/>
    </row>
    <row r="2388" spans="12:13" s="459" customFormat="1">
      <c r="L2388" s="17"/>
      <c r="M2388" s="17"/>
    </row>
    <row r="2389" spans="12:13" s="459" customFormat="1">
      <c r="L2389" s="17"/>
      <c r="M2389" s="17"/>
    </row>
    <row r="2390" spans="12:13" s="459" customFormat="1">
      <c r="L2390" s="17"/>
      <c r="M2390" s="17"/>
    </row>
    <row r="2391" spans="12:13" s="459" customFormat="1">
      <c r="L2391" s="17"/>
      <c r="M2391" s="17"/>
    </row>
    <row r="2392" spans="12:13" s="459" customFormat="1">
      <c r="L2392" s="17"/>
      <c r="M2392" s="17"/>
    </row>
    <row r="2393" spans="12:13" s="459" customFormat="1">
      <c r="L2393" s="17"/>
      <c r="M2393" s="17"/>
    </row>
    <row r="2394" spans="12:13" s="459" customFormat="1">
      <c r="L2394" s="17"/>
      <c r="M2394" s="17"/>
    </row>
    <row r="2395" spans="12:13" s="459" customFormat="1">
      <c r="L2395" s="17"/>
      <c r="M2395" s="17"/>
    </row>
    <row r="2396" spans="12:13" s="459" customFormat="1">
      <c r="L2396" s="17"/>
      <c r="M2396" s="17"/>
    </row>
    <row r="2397" spans="12:13" s="459" customFormat="1">
      <c r="L2397" s="17"/>
      <c r="M2397" s="17"/>
    </row>
    <row r="2398" spans="12:13" s="459" customFormat="1">
      <c r="L2398" s="17"/>
      <c r="M2398" s="17"/>
    </row>
    <row r="2399" spans="12:13" s="459" customFormat="1">
      <c r="L2399" s="17"/>
      <c r="M2399" s="17"/>
    </row>
    <row r="2400" spans="12:13" s="459" customFormat="1">
      <c r="L2400" s="17"/>
      <c r="M2400" s="17"/>
    </row>
    <row r="2401" spans="12:13" s="459" customFormat="1">
      <c r="L2401" s="17"/>
      <c r="M2401" s="17"/>
    </row>
    <row r="2402" spans="12:13" s="459" customFormat="1">
      <c r="L2402" s="17"/>
      <c r="M2402" s="17"/>
    </row>
    <row r="2403" spans="12:13" s="459" customFormat="1">
      <c r="L2403" s="17"/>
      <c r="M2403" s="17"/>
    </row>
    <row r="2404" spans="12:13" s="459" customFormat="1">
      <c r="L2404" s="17"/>
      <c r="M2404" s="17"/>
    </row>
    <row r="2405" spans="12:13" s="459" customFormat="1">
      <c r="L2405" s="17"/>
      <c r="M2405" s="17"/>
    </row>
    <row r="2406" spans="12:13" s="459" customFormat="1">
      <c r="L2406" s="17"/>
      <c r="M2406" s="17"/>
    </row>
    <row r="2407" spans="12:13" s="459" customFormat="1">
      <c r="L2407" s="17"/>
      <c r="M2407" s="17"/>
    </row>
    <row r="2408" spans="12:13" s="459" customFormat="1">
      <c r="L2408" s="17"/>
      <c r="M2408" s="17"/>
    </row>
    <row r="2409" spans="12:13" s="459" customFormat="1">
      <c r="L2409" s="17"/>
      <c r="M2409" s="17"/>
    </row>
    <row r="2410" spans="12:13" s="459" customFormat="1">
      <c r="L2410" s="17"/>
      <c r="M2410" s="17"/>
    </row>
    <row r="2411" spans="12:13" s="459" customFormat="1">
      <c r="L2411" s="17"/>
      <c r="M2411" s="17"/>
    </row>
    <row r="2412" spans="12:13" s="459" customFormat="1">
      <c r="L2412" s="17"/>
      <c r="M2412" s="17"/>
    </row>
    <row r="2413" spans="12:13" s="459" customFormat="1">
      <c r="L2413" s="17"/>
      <c r="M2413" s="17"/>
    </row>
    <row r="2414" spans="12:13" s="459" customFormat="1">
      <c r="L2414" s="17"/>
      <c r="M2414" s="17"/>
    </row>
    <row r="2415" spans="12:13" s="459" customFormat="1">
      <c r="L2415" s="17"/>
      <c r="M2415" s="17"/>
    </row>
    <row r="2416" spans="12:13" s="459" customFormat="1">
      <c r="L2416" s="17"/>
      <c r="M2416" s="17"/>
    </row>
    <row r="2417" spans="12:13" s="459" customFormat="1">
      <c r="L2417" s="17"/>
      <c r="M2417" s="17"/>
    </row>
    <row r="2418" spans="12:13" s="459" customFormat="1">
      <c r="L2418" s="17"/>
      <c r="M2418" s="17"/>
    </row>
    <row r="2419" spans="12:13" s="459" customFormat="1">
      <c r="L2419" s="17"/>
      <c r="M2419" s="17"/>
    </row>
    <row r="2420" spans="12:13" s="459" customFormat="1">
      <c r="L2420" s="17"/>
      <c r="M2420" s="17"/>
    </row>
    <row r="2421" spans="12:13" s="459" customFormat="1">
      <c r="L2421" s="17"/>
      <c r="M2421" s="17"/>
    </row>
    <row r="2422" spans="12:13" s="459" customFormat="1">
      <c r="L2422" s="17"/>
      <c r="M2422" s="17"/>
    </row>
    <row r="2423" spans="12:13" s="459" customFormat="1">
      <c r="L2423" s="17"/>
      <c r="M2423" s="17"/>
    </row>
    <row r="2424" spans="12:13" s="459" customFormat="1">
      <c r="L2424" s="17"/>
      <c r="M2424" s="17"/>
    </row>
    <row r="2425" spans="12:13" s="459" customFormat="1">
      <c r="L2425" s="17"/>
      <c r="M2425" s="17"/>
    </row>
    <row r="2426" spans="12:13" s="459" customFormat="1">
      <c r="L2426" s="17"/>
      <c r="M2426" s="17"/>
    </row>
    <row r="2427" spans="12:13" s="459" customFormat="1">
      <c r="L2427" s="17"/>
      <c r="M2427" s="17"/>
    </row>
    <row r="2428" spans="12:13" s="459" customFormat="1">
      <c r="L2428" s="17"/>
      <c r="M2428" s="17"/>
    </row>
    <row r="2429" spans="12:13" s="459" customFormat="1">
      <c r="L2429" s="17"/>
      <c r="M2429" s="17"/>
    </row>
    <row r="2430" spans="12:13" s="459" customFormat="1">
      <c r="L2430" s="17"/>
      <c r="M2430" s="17"/>
    </row>
    <row r="2431" spans="12:13" s="459" customFormat="1">
      <c r="L2431" s="17"/>
      <c r="M2431" s="17"/>
    </row>
    <row r="2432" spans="12:13" s="459" customFormat="1">
      <c r="L2432" s="17"/>
      <c r="M2432" s="17"/>
    </row>
    <row r="2433" spans="12:13" s="459" customFormat="1">
      <c r="L2433" s="17"/>
      <c r="M2433" s="17"/>
    </row>
    <row r="2434" spans="12:13" s="459" customFormat="1">
      <c r="L2434" s="17"/>
      <c r="M2434" s="17"/>
    </row>
    <row r="2435" spans="12:13" s="459" customFormat="1">
      <c r="L2435" s="17"/>
      <c r="M2435" s="17"/>
    </row>
    <row r="2436" spans="12:13" s="459" customFormat="1">
      <c r="L2436" s="17"/>
      <c r="M2436" s="17"/>
    </row>
    <row r="2437" spans="12:13" s="459" customFormat="1">
      <c r="L2437" s="17"/>
      <c r="M2437" s="17"/>
    </row>
    <row r="2438" spans="12:13" s="459" customFormat="1">
      <c r="L2438" s="17"/>
      <c r="M2438" s="17"/>
    </row>
    <row r="2439" spans="12:13" s="459" customFormat="1">
      <c r="L2439" s="17"/>
      <c r="M2439" s="17"/>
    </row>
    <row r="2440" spans="12:13" s="459" customFormat="1">
      <c r="L2440" s="17"/>
      <c r="M2440" s="17"/>
    </row>
    <row r="2441" spans="12:13" s="459" customFormat="1">
      <c r="L2441" s="17"/>
      <c r="M2441" s="17"/>
    </row>
    <row r="2442" spans="12:13" s="459" customFormat="1">
      <c r="L2442" s="17"/>
      <c r="M2442" s="17"/>
    </row>
    <row r="2443" spans="12:13" s="459" customFormat="1">
      <c r="L2443" s="17"/>
      <c r="M2443" s="17"/>
    </row>
    <row r="2444" spans="12:13" s="459" customFormat="1">
      <c r="L2444" s="17"/>
      <c r="M2444" s="17"/>
    </row>
    <row r="2445" spans="12:13" s="459" customFormat="1">
      <c r="L2445" s="17"/>
      <c r="M2445" s="17"/>
    </row>
    <row r="2446" spans="12:13" s="459" customFormat="1">
      <c r="L2446" s="17"/>
      <c r="M2446" s="17"/>
    </row>
    <row r="2447" spans="12:13" s="459" customFormat="1">
      <c r="L2447" s="17"/>
      <c r="M2447" s="17"/>
    </row>
    <row r="2448" spans="12:13" s="459" customFormat="1">
      <c r="L2448" s="17"/>
      <c r="M2448" s="17"/>
    </row>
    <row r="2449" spans="12:13" s="459" customFormat="1">
      <c r="L2449" s="17"/>
      <c r="M2449" s="17"/>
    </row>
    <row r="2450" spans="12:13" s="459" customFormat="1">
      <c r="L2450" s="17"/>
      <c r="M2450" s="17"/>
    </row>
    <row r="2451" spans="12:13" s="459" customFormat="1">
      <c r="L2451" s="17"/>
      <c r="M2451" s="17"/>
    </row>
    <row r="2452" spans="12:13" s="459" customFormat="1">
      <c r="L2452" s="17"/>
      <c r="M2452" s="17"/>
    </row>
    <row r="2453" spans="12:13" s="459" customFormat="1">
      <c r="L2453" s="17"/>
      <c r="M2453" s="17"/>
    </row>
    <row r="2454" spans="12:13" s="459" customFormat="1">
      <c r="L2454" s="17"/>
      <c r="M2454" s="17"/>
    </row>
    <row r="2455" spans="12:13" s="459" customFormat="1">
      <c r="L2455" s="17"/>
      <c r="M2455" s="17"/>
    </row>
    <row r="2456" spans="12:13" s="459" customFormat="1">
      <c r="L2456" s="17"/>
      <c r="M2456" s="17"/>
    </row>
    <row r="2457" spans="12:13" s="459" customFormat="1">
      <c r="L2457" s="17"/>
      <c r="M2457" s="17"/>
    </row>
    <row r="2458" spans="12:13" s="459" customFormat="1">
      <c r="L2458" s="17"/>
      <c r="M2458" s="17"/>
    </row>
    <row r="2459" spans="12:13" s="459" customFormat="1">
      <c r="L2459" s="17"/>
      <c r="M2459" s="17"/>
    </row>
    <row r="2460" spans="12:13" s="459" customFormat="1">
      <c r="L2460" s="17"/>
      <c r="M2460" s="17"/>
    </row>
    <row r="2461" spans="12:13" s="459" customFormat="1">
      <c r="L2461" s="17"/>
      <c r="M2461" s="17"/>
    </row>
    <row r="2462" spans="12:13" s="459" customFormat="1">
      <c r="L2462" s="17"/>
      <c r="M2462" s="17"/>
    </row>
    <row r="2463" spans="12:13" s="459" customFormat="1">
      <c r="L2463" s="17"/>
      <c r="M2463" s="17"/>
    </row>
    <row r="2464" spans="12:13" s="459" customFormat="1">
      <c r="L2464" s="17"/>
      <c r="M2464" s="17"/>
    </row>
    <row r="2465" spans="12:13" s="459" customFormat="1">
      <c r="L2465" s="17"/>
      <c r="M2465" s="17"/>
    </row>
    <row r="2466" spans="12:13" s="459" customFormat="1">
      <c r="L2466" s="17"/>
      <c r="M2466" s="17"/>
    </row>
    <row r="2467" spans="12:13" s="459" customFormat="1">
      <c r="L2467" s="17"/>
      <c r="M2467" s="17"/>
    </row>
    <row r="2468" spans="12:13" s="459" customFormat="1">
      <c r="L2468" s="17"/>
      <c r="M2468" s="17"/>
    </row>
    <row r="2469" spans="12:13" s="459" customFormat="1">
      <c r="L2469" s="17"/>
      <c r="M2469" s="17"/>
    </row>
    <row r="2470" spans="12:13" s="459" customFormat="1">
      <c r="L2470" s="17"/>
      <c r="M2470" s="17"/>
    </row>
    <row r="2471" spans="12:13" s="459" customFormat="1">
      <c r="L2471" s="17"/>
      <c r="M2471" s="17"/>
    </row>
    <row r="2472" spans="12:13" s="459" customFormat="1">
      <c r="L2472" s="17"/>
      <c r="M2472" s="17"/>
    </row>
    <row r="2473" spans="12:13" s="459" customFormat="1">
      <c r="L2473" s="17"/>
      <c r="M2473" s="17"/>
    </row>
    <row r="2474" spans="12:13" s="459" customFormat="1">
      <c r="L2474" s="17"/>
      <c r="M2474" s="17"/>
    </row>
    <row r="2475" spans="12:13" s="459" customFormat="1">
      <c r="L2475" s="17"/>
      <c r="M2475" s="17"/>
    </row>
    <row r="2476" spans="12:13" s="459" customFormat="1">
      <c r="L2476" s="17"/>
      <c r="M2476" s="17"/>
    </row>
    <row r="2477" spans="12:13" s="459" customFormat="1">
      <c r="L2477" s="17"/>
      <c r="M2477" s="17"/>
    </row>
    <row r="2478" spans="12:13" s="459" customFormat="1">
      <c r="L2478" s="17"/>
      <c r="M2478" s="17"/>
    </row>
    <row r="2479" spans="12:13" s="459" customFormat="1">
      <c r="L2479" s="17"/>
      <c r="M2479" s="17"/>
    </row>
    <row r="2480" spans="12:13" s="459" customFormat="1">
      <c r="L2480" s="17"/>
      <c r="M2480" s="17"/>
    </row>
    <row r="2481" spans="12:13" s="459" customFormat="1">
      <c r="L2481" s="17"/>
      <c r="M2481" s="17"/>
    </row>
    <row r="2482" spans="12:13" s="459" customFormat="1">
      <c r="L2482" s="17"/>
      <c r="M2482" s="17"/>
    </row>
    <row r="2483" spans="12:13" s="459" customFormat="1">
      <c r="L2483" s="17"/>
      <c r="M2483" s="17"/>
    </row>
    <row r="2484" spans="12:13" s="459" customFormat="1">
      <c r="L2484" s="17"/>
      <c r="M2484" s="17"/>
    </row>
    <row r="2485" spans="12:13" s="459" customFormat="1">
      <c r="L2485" s="17"/>
      <c r="M2485" s="17"/>
    </row>
    <row r="2486" spans="12:13" s="459" customFormat="1">
      <c r="L2486" s="17"/>
      <c r="M2486" s="17"/>
    </row>
    <row r="2487" spans="12:13" s="459" customFormat="1">
      <c r="L2487" s="17"/>
      <c r="M2487" s="17"/>
    </row>
    <row r="2488" spans="12:13" s="459" customFormat="1">
      <c r="L2488" s="17"/>
      <c r="M2488" s="17"/>
    </row>
    <row r="2489" spans="12:13" s="459" customFormat="1">
      <c r="L2489" s="17"/>
      <c r="M2489" s="17"/>
    </row>
    <row r="2490" spans="12:13" s="459" customFormat="1">
      <c r="L2490" s="17"/>
      <c r="M2490" s="17"/>
    </row>
    <row r="2491" spans="12:13" s="459" customFormat="1">
      <c r="L2491" s="17"/>
      <c r="M2491" s="17"/>
    </row>
    <row r="2492" spans="12:13" s="459" customFormat="1">
      <c r="L2492" s="17"/>
      <c r="M2492" s="17"/>
    </row>
    <row r="2493" spans="12:13" s="459" customFormat="1">
      <c r="L2493" s="17"/>
      <c r="M2493" s="17"/>
    </row>
    <row r="2494" spans="12:13" s="459" customFormat="1">
      <c r="L2494" s="17"/>
      <c r="M2494" s="17"/>
    </row>
    <row r="2495" spans="12:13" s="459" customFormat="1">
      <c r="L2495" s="17"/>
      <c r="M2495" s="17"/>
    </row>
    <row r="2496" spans="12:13" s="459" customFormat="1">
      <c r="L2496" s="17"/>
      <c r="M2496" s="17"/>
    </row>
    <row r="2497" spans="12:13" s="459" customFormat="1">
      <c r="L2497" s="17"/>
      <c r="M2497" s="17"/>
    </row>
    <row r="2498" spans="12:13" s="459" customFormat="1">
      <c r="L2498" s="17"/>
      <c r="M2498" s="17"/>
    </row>
    <row r="2499" spans="12:13" s="459" customFormat="1">
      <c r="L2499" s="17"/>
      <c r="M2499" s="17"/>
    </row>
    <row r="2500" spans="12:13" s="459" customFormat="1">
      <c r="L2500" s="17"/>
      <c r="M2500" s="17"/>
    </row>
    <row r="2501" spans="12:13" s="459" customFormat="1">
      <c r="L2501" s="17"/>
      <c r="M2501" s="17"/>
    </row>
    <row r="2502" spans="12:13" s="459" customFormat="1">
      <c r="L2502" s="17"/>
      <c r="M2502" s="17"/>
    </row>
    <row r="2503" spans="12:13" s="459" customFormat="1">
      <c r="L2503" s="17"/>
      <c r="M2503" s="17"/>
    </row>
    <row r="2504" spans="12:13" s="459" customFormat="1">
      <c r="L2504" s="17"/>
      <c r="M2504" s="17"/>
    </row>
    <row r="2505" spans="12:13" s="459" customFormat="1">
      <c r="L2505" s="17"/>
      <c r="M2505" s="17"/>
    </row>
    <row r="2506" spans="12:13" s="459" customFormat="1">
      <c r="L2506" s="17"/>
      <c r="M2506" s="17"/>
    </row>
    <row r="2507" spans="12:13" s="459" customFormat="1">
      <c r="L2507" s="17"/>
      <c r="M2507" s="17"/>
    </row>
    <row r="2508" spans="12:13" s="459" customFormat="1">
      <c r="L2508" s="17"/>
      <c r="M2508" s="17"/>
    </row>
    <row r="2509" spans="12:13" s="459" customFormat="1">
      <c r="L2509" s="17"/>
      <c r="M2509" s="17"/>
    </row>
    <row r="2510" spans="12:13" s="459" customFormat="1">
      <c r="L2510" s="17"/>
      <c r="M2510" s="17"/>
    </row>
    <row r="2511" spans="12:13" s="459" customFormat="1">
      <c r="L2511" s="17"/>
      <c r="M2511" s="17"/>
    </row>
    <row r="2512" spans="12:13" s="459" customFormat="1">
      <c r="L2512" s="17"/>
      <c r="M2512" s="17"/>
    </row>
    <row r="2513" spans="12:13" s="459" customFormat="1">
      <c r="L2513" s="17"/>
      <c r="M2513" s="17"/>
    </row>
    <row r="2514" spans="12:13" s="459" customFormat="1">
      <c r="L2514" s="17"/>
      <c r="M2514" s="17"/>
    </row>
    <row r="2515" spans="12:13" s="459" customFormat="1">
      <c r="L2515" s="17"/>
      <c r="M2515" s="17"/>
    </row>
    <row r="2516" spans="12:13" s="459" customFormat="1">
      <c r="L2516" s="17"/>
      <c r="M2516" s="17"/>
    </row>
    <row r="2517" spans="12:13" s="459" customFormat="1">
      <c r="L2517" s="17"/>
      <c r="M2517" s="17"/>
    </row>
    <row r="2518" spans="12:13" s="459" customFormat="1">
      <c r="L2518" s="17"/>
      <c r="M2518" s="17"/>
    </row>
    <row r="2519" spans="12:13" s="459" customFormat="1">
      <c r="L2519" s="17"/>
      <c r="M2519" s="17"/>
    </row>
    <row r="2520" spans="12:13" s="459" customFormat="1">
      <c r="L2520" s="17"/>
      <c r="M2520" s="17"/>
    </row>
    <row r="2521" spans="12:13" s="459" customFormat="1">
      <c r="L2521" s="17"/>
      <c r="M2521" s="17"/>
    </row>
    <row r="2522" spans="12:13" s="459" customFormat="1">
      <c r="L2522" s="17"/>
      <c r="M2522" s="17"/>
    </row>
    <row r="2523" spans="12:13" s="459" customFormat="1">
      <c r="L2523" s="17"/>
      <c r="M2523" s="17"/>
    </row>
    <row r="2524" spans="12:13" s="459" customFormat="1">
      <c r="L2524" s="17"/>
      <c r="M2524" s="17"/>
    </row>
    <row r="2525" spans="12:13" s="459" customFormat="1">
      <c r="L2525" s="17"/>
      <c r="M2525" s="17"/>
    </row>
    <row r="2526" spans="12:13" s="459" customFormat="1">
      <c r="L2526" s="17"/>
      <c r="M2526" s="17"/>
    </row>
    <row r="2527" spans="12:13" s="459" customFormat="1">
      <c r="L2527" s="17"/>
      <c r="M2527" s="17"/>
    </row>
    <row r="2528" spans="12:13" s="459" customFormat="1">
      <c r="L2528" s="17"/>
      <c r="M2528" s="17"/>
    </row>
    <row r="2529" spans="12:13" s="459" customFormat="1">
      <c r="L2529" s="17"/>
      <c r="M2529" s="17"/>
    </row>
    <row r="2530" spans="12:13" s="459" customFormat="1">
      <c r="L2530" s="17"/>
      <c r="M2530" s="17"/>
    </row>
    <row r="2531" spans="12:13" s="459" customFormat="1">
      <c r="L2531" s="17"/>
      <c r="M2531" s="17"/>
    </row>
    <row r="2532" spans="12:13" s="459" customFormat="1">
      <c r="L2532" s="17"/>
      <c r="M2532" s="17"/>
    </row>
    <row r="2533" spans="12:13" s="459" customFormat="1">
      <c r="L2533" s="17"/>
      <c r="M2533" s="17"/>
    </row>
    <row r="2534" spans="12:13" s="459" customFormat="1">
      <c r="L2534" s="17"/>
      <c r="M2534" s="17"/>
    </row>
    <row r="2535" spans="12:13" s="459" customFormat="1">
      <c r="L2535" s="17"/>
      <c r="M2535" s="17"/>
    </row>
    <row r="2536" spans="12:13" s="459" customFormat="1">
      <c r="L2536" s="17"/>
      <c r="M2536" s="17"/>
    </row>
    <row r="2537" spans="12:13" s="459" customFormat="1">
      <c r="L2537" s="17"/>
      <c r="M2537" s="17"/>
    </row>
    <row r="2538" spans="12:13" s="459" customFormat="1">
      <c r="L2538" s="17"/>
      <c r="M2538" s="17"/>
    </row>
    <row r="2539" spans="12:13" s="459" customFormat="1">
      <c r="L2539" s="17"/>
      <c r="M2539" s="17"/>
    </row>
    <row r="2540" spans="12:13" s="459" customFormat="1">
      <c r="L2540" s="17"/>
      <c r="M2540" s="17"/>
    </row>
    <row r="2541" spans="12:13" s="459" customFormat="1">
      <c r="L2541" s="17"/>
      <c r="M2541" s="17"/>
    </row>
    <row r="2542" spans="12:13" s="459" customFormat="1">
      <c r="L2542" s="17"/>
      <c r="M2542" s="17"/>
    </row>
    <row r="2543" spans="12:13" s="459" customFormat="1">
      <c r="L2543" s="17"/>
      <c r="M2543" s="17"/>
    </row>
    <row r="2544" spans="12:13" s="459" customFormat="1">
      <c r="L2544" s="17"/>
      <c r="M2544" s="17"/>
    </row>
    <row r="2545" spans="12:13" s="459" customFormat="1">
      <c r="L2545" s="17"/>
      <c r="M2545" s="17"/>
    </row>
    <row r="2546" spans="12:13" s="459" customFormat="1">
      <c r="L2546" s="17"/>
      <c r="M2546" s="17"/>
    </row>
    <row r="2547" spans="12:13" s="459" customFormat="1">
      <c r="L2547" s="17"/>
      <c r="M2547" s="17"/>
    </row>
    <row r="2548" spans="12:13" s="459" customFormat="1">
      <c r="L2548" s="17"/>
      <c r="M2548" s="17"/>
    </row>
    <row r="2549" spans="12:13" s="459" customFormat="1">
      <c r="L2549" s="17"/>
      <c r="M2549" s="17"/>
    </row>
    <row r="2550" spans="12:13" s="459" customFormat="1">
      <c r="L2550" s="17"/>
      <c r="M2550" s="17"/>
    </row>
    <row r="2551" spans="12:13" s="459" customFormat="1">
      <c r="L2551" s="17"/>
      <c r="M2551" s="17"/>
    </row>
    <row r="2552" spans="12:13" s="459" customFormat="1">
      <c r="L2552" s="17"/>
      <c r="M2552" s="17"/>
    </row>
    <row r="2553" spans="12:13" s="459" customFormat="1">
      <c r="L2553" s="17"/>
      <c r="M2553" s="17"/>
    </row>
    <row r="2554" spans="12:13" s="459" customFormat="1">
      <c r="L2554" s="17"/>
      <c r="M2554" s="17"/>
    </row>
    <row r="2555" spans="12:13" s="459" customFormat="1">
      <c r="L2555" s="17"/>
      <c r="M2555" s="17"/>
    </row>
    <row r="2556" spans="12:13" s="459" customFormat="1">
      <c r="L2556" s="17"/>
      <c r="M2556" s="17"/>
    </row>
    <row r="2557" spans="12:13" s="459" customFormat="1">
      <c r="L2557" s="17"/>
      <c r="M2557" s="17"/>
    </row>
    <row r="2558" spans="12:13" s="459" customFormat="1">
      <c r="L2558" s="17"/>
      <c r="M2558" s="17"/>
    </row>
    <row r="2559" spans="12:13" s="459" customFormat="1">
      <c r="L2559" s="17"/>
      <c r="M2559" s="17"/>
    </row>
    <row r="2560" spans="12:13" s="459" customFormat="1">
      <c r="L2560" s="17"/>
      <c r="M2560" s="17"/>
    </row>
    <row r="2561" spans="12:13" s="459" customFormat="1">
      <c r="L2561" s="17"/>
      <c r="M2561" s="17"/>
    </row>
    <row r="2562" spans="12:13" s="459" customFormat="1">
      <c r="L2562" s="17"/>
      <c r="M2562" s="17"/>
    </row>
    <row r="2563" spans="12:13" s="459" customFormat="1">
      <c r="L2563" s="17"/>
      <c r="M2563" s="17"/>
    </row>
    <row r="2564" spans="12:13" s="459" customFormat="1">
      <c r="L2564" s="17"/>
      <c r="M2564" s="17"/>
    </row>
    <row r="2565" spans="12:13" s="459" customFormat="1">
      <c r="L2565" s="17"/>
      <c r="M2565" s="17"/>
    </row>
    <row r="2566" spans="12:13" s="459" customFormat="1">
      <c r="L2566" s="17"/>
      <c r="M2566" s="17"/>
    </row>
    <row r="2567" spans="12:13" s="459" customFormat="1">
      <c r="L2567" s="17"/>
      <c r="M2567" s="17"/>
    </row>
    <row r="2568" spans="12:13" s="459" customFormat="1">
      <c r="L2568" s="17"/>
      <c r="M2568" s="17"/>
    </row>
    <row r="2569" spans="12:13" s="459" customFormat="1">
      <c r="L2569" s="17"/>
      <c r="M2569" s="17"/>
    </row>
    <row r="2570" spans="12:13" s="459" customFormat="1">
      <c r="L2570" s="17"/>
      <c r="M2570" s="17"/>
    </row>
    <row r="2571" spans="12:13" s="459" customFormat="1">
      <c r="L2571" s="17"/>
      <c r="M2571" s="17"/>
    </row>
    <row r="2572" spans="12:13" s="459" customFormat="1">
      <c r="L2572" s="17"/>
      <c r="M2572" s="17"/>
    </row>
    <row r="2573" spans="12:13" s="459" customFormat="1">
      <c r="L2573" s="17"/>
      <c r="M2573" s="17"/>
    </row>
    <row r="2574" spans="12:13" s="459" customFormat="1">
      <c r="L2574" s="17"/>
      <c r="M2574" s="17"/>
    </row>
    <row r="2575" spans="12:13" s="459" customFormat="1">
      <c r="L2575" s="17"/>
      <c r="M2575" s="17"/>
    </row>
    <row r="2576" spans="12:13" s="459" customFormat="1">
      <c r="L2576" s="17"/>
      <c r="M2576" s="17"/>
    </row>
    <row r="2577" spans="12:13" s="459" customFormat="1">
      <c r="L2577" s="17"/>
      <c r="M2577" s="17"/>
    </row>
    <row r="2578" spans="12:13" s="459" customFormat="1">
      <c r="L2578" s="17"/>
      <c r="M2578" s="17"/>
    </row>
    <row r="2579" spans="12:13" s="459" customFormat="1">
      <c r="L2579" s="17"/>
      <c r="M2579" s="17"/>
    </row>
    <row r="2580" spans="12:13" s="459" customFormat="1">
      <c r="L2580" s="17"/>
      <c r="M2580" s="17"/>
    </row>
    <row r="2581" spans="12:13" s="459" customFormat="1">
      <c r="L2581" s="17"/>
      <c r="M2581" s="17"/>
    </row>
    <row r="2582" spans="12:13" s="459" customFormat="1">
      <c r="L2582" s="17"/>
      <c r="M2582" s="17"/>
    </row>
    <row r="2583" spans="12:13" s="459" customFormat="1">
      <c r="L2583" s="17"/>
      <c r="M2583" s="17"/>
    </row>
    <row r="2584" spans="12:13" s="459" customFormat="1">
      <c r="L2584" s="17"/>
      <c r="M2584" s="17"/>
    </row>
    <row r="2585" spans="12:13" s="459" customFormat="1">
      <c r="L2585" s="17"/>
      <c r="M2585" s="17"/>
    </row>
    <row r="2586" spans="12:13" s="459" customFormat="1">
      <c r="L2586" s="17"/>
      <c r="M2586" s="17"/>
    </row>
    <row r="2587" spans="12:13" s="459" customFormat="1">
      <c r="L2587" s="17"/>
      <c r="M2587" s="17"/>
    </row>
    <row r="2588" spans="12:13" s="459" customFormat="1">
      <c r="L2588" s="17"/>
      <c r="M2588" s="17"/>
    </row>
    <row r="2589" spans="12:13" s="459" customFormat="1">
      <c r="L2589" s="17"/>
      <c r="M2589" s="17"/>
    </row>
    <row r="2590" spans="12:13" s="459" customFormat="1">
      <c r="L2590" s="17"/>
      <c r="M2590" s="17"/>
    </row>
    <row r="2591" spans="12:13" s="459" customFormat="1">
      <c r="L2591" s="17"/>
      <c r="M2591" s="17"/>
    </row>
    <row r="2592" spans="12:13" s="459" customFormat="1">
      <c r="L2592" s="17"/>
      <c r="M2592" s="17"/>
    </row>
    <row r="2593" spans="12:13" s="459" customFormat="1">
      <c r="L2593" s="17"/>
      <c r="M2593" s="17"/>
    </row>
    <row r="2594" spans="12:13" s="459" customFormat="1">
      <c r="L2594" s="17"/>
      <c r="M2594" s="17"/>
    </row>
    <row r="2595" spans="12:13" s="459" customFormat="1">
      <c r="L2595" s="17"/>
      <c r="M2595" s="17"/>
    </row>
    <row r="2596" spans="12:13" s="459" customFormat="1">
      <c r="L2596" s="17"/>
      <c r="M2596" s="17"/>
    </row>
    <row r="2597" spans="12:13" s="459" customFormat="1">
      <c r="L2597" s="17"/>
      <c r="M2597" s="17"/>
    </row>
    <row r="2598" spans="12:13" s="459" customFormat="1">
      <c r="L2598" s="17"/>
      <c r="M2598" s="17"/>
    </row>
    <row r="2599" spans="12:13" s="459" customFormat="1">
      <c r="L2599" s="17"/>
      <c r="M2599" s="17"/>
    </row>
    <row r="2600" spans="12:13" s="459" customFormat="1">
      <c r="L2600" s="17"/>
      <c r="M2600" s="17"/>
    </row>
    <row r="2601" spans="12:13" s="459" customFormat="1">
      <c r="L2601" s="17"/>
      <c r="M2601" s="17"/>
    </row>
    <row r="2602" spans="12:13" s="459" customFormat="1">
      <c r="L2602" s="17"/>
      <c r="M2602" s="17"/>
    </row>
    <row r="2603" spans="12:13" s="459" customFormat="1">
      <c r="L2603" s="17"/>
      <c r="M2603" s="17"/>
    </row>
    <row r="2604" spans="12:13" s="459" customFormat="1">
      <c r="L2604" s="17"/>
      <c r="M2604" s="17"/>
    </row>
    <row r="2605" spans="12:13" s="459" customFormat="1">
      <c r="L2605" s="17"/>
      <c r="M2605" s="17"/>
    </row>
    <row r="2606" spans="12:13" s="459" customFormat="1">
      <c r="L2606" s="17"/>
      <c r="M2606" s="17"/>
    </row>
    <row r="2607" spans="12:13" s="459" customFormat="1">
      <c r="L2607" s="17"/>
      <c r="M2607" s="17"/>
    </row>
    <row r="2608" spans="12:13" s="459" customFormat="1">
      <c r="L2608" s="17"/>
      <c r="M2608" s="17"/>
    </row>
    <row r="2609" spans="12:13" s="459" customFormat="1">
      <c r="L2609" s="17"/>
      <c r="M2609" s="17"/>
    </row>
    <row r="2610" spans="12:13" s="459" customFormat="1">
      <c r="L2610" s="17"/>
      <c r="M2610" s="17"/>
    </row>
    <row r="2611" spans="12:13" s="459" customFormat="1">
      <c r="L2611" s="17"/>
      <c r="M2611" s="17"/>
    </row>
    <row r="2612" spans="12:13" s="459" customFormat="1">
      <c r="L2612" s="17"/>
      <c r="M2612" s="17"/>
    </row>
    <row r="2613" spans="12:13" s="459" customFormat="1">
      <c r="L2613" s="17"/>
      <c r="M2613" s="17"/>
    </row>
    <row r="2614" spans="12:13" s="459" customFormat="1">
      <c r="L2614" s="17"/>
      <c r="M2614" s="17"/>
    </row>
    <row r="2615" spans="12:13" s="459" customFormat="1">
      <c r="L2615" s="17"/>
      <c r="M2615" s="17"/>
    </row>
    <row r="2616" spans="12:13" s="459" customFormat="1">
      <c r="L2616" s="17"/>
      <c r="M2616" s="17"/>
    </row>
    <row r="2617" spans="12:13" s="459" customFormat="1">
      <c r="L2617" s="17"/>
      <c r="M2617" s="17"/>
    </row>
    <row r="2618" spans="12:13" s="459" customFormat="1">
      <c r="L2618" s="17"/>
      <c r="M2618" s="17"/>
    </row>
    <row r="2619" spans="12:13" s="459" customFormat="1">
      <c r="L2619" s="17"/>
      <c r="M2619" s="17"/>
    </row>
    <row r="2620" spans="12:13" s="459" customFormat="1">
      <c r="L2620" s="17"/>
      <c r="M2620" s="17"/>
    </row>
    <row r="2621" spans="12:13" s="459" customFormat="1">
      <c r="L2621" s="17"/>
      <c r="M2621" s="17"/>
    </row>
    <row r="2622" spans="12:13" s="459" customFormat="1">
      <c r="L2622" s="17"/>
      <c r="M2622" s="17"/>
    </row>
    <row r="2623" spans="12:13" s="459" customFormat="1">
      <c r="L2623" s="17"/>
      <c r="M2623" s="17"/>
    </row>
    <row r="2624" spans="12:13" s="459" customFormat="1">
      <c r="L2624" s="17"/>
      <c r="M2624" s="17"/>
    </row>
    <row r="2625" spans="12:13" s="459" customFormat="1">
      <c r="L2625" s="17"/>
      <c r="M2625" s="17"/>
    </row>
    <row r="2626" spans="12:13" s="459" customFormat="1">
      <c r="L2626" s="17"/>
      <c r="M2626" s="17"/>
    </row>
    <row r="2627" spans="12:13" s="459" customFormat="1">
      <c r="L2627" s="17"/>
      <c r="M2627" s="17"/>
    </row>
    <row r="2628" spans="12:13" s="459" customFormat="1">
      <c r="L2628" s="17"/>
      <c r="M2628" s="17"/>
    </row>
    <row r="2629" spans="12:13" s="459" customFormat="1">
      <c r="L2629" s="17"/>
      <c r="M2629" s="17"/>
    </row>
    <row r="2630" spans="12:13" s="459" customFormat="1">
      <c r="L2630" s="17"/>
      <c r="M2630" s="17"/>
    </row>
    <row r="2631" spans="12:13" s="459" customFormat="1">
      <c r="L2631" s="17"/>
      <c r="M2631" s="17"/>
    </row>
    <row r="2632" spans="12:13" s="459" customFormat="1">
      <c r="L2632" s="17"/>
      <c r="M2632" s="17"/>
    </row>
    <row r="2633" spans="12:13" s="459" customFormat="1">
      <c r="L2633" s="17"/>
      <c r="M2633" s="17"/>
    </row>
    <row r="2634" spans="12:13" s="459" customFormat="1">
      <c r="L2634" s="17"/>
      <c r="M2634" s="17"/>
    </row>
    <row r="2635" spans="12:13" s="459" customFormat="1">
      <c r="L2635" s="17"/>
      <c r="M2635" s="17"/>
    </row>
    <row r="2636" spans="12:13" s="459" customFormat="1">
      <c r="L2636" s="17"/>
      <c r="M2636" s="17"/>
    </row>
    <row r="2637" spans="12:13" s="459" customFormat="1">
      <c r="L2637" s="17"/>
      <c r="M2637" s="17"/>
    </row>
    <row r="2638" spans="12:13" s="459" customFormat="1">
      <c r="L2638" s="17"/>
      <c r="M2638" s="17"/>
    </row>
    <row r="2639" spans="12:13" s="459" customFormat="1">
      <c r="L2639" s="17"/>
      <c r="M2639" s="17"/>
    </row>
    <row r="2640" spans="12:13" s="459" customFormat="1">
      <c r="L2640" s="17"/>
      <c r="M2640" s="17"/>
    </row>
    <row r="2641" spans="12:13" s="459" customFormat="1">
      <c r="L2641" s="17"/>
      <c r="M2641" s="17"/>
    </row>
    <row r="2642" spans="12:13" s="459" customFormat="1">
      <c r="L2642" s="17"/>
      <c r="M2642" s="17"/>
    </row>
    <row r="2643" spans="12:13" s="459" customFormat="1">
      <c r="L2643" s="17"/>
      <c r="M2643" s="17"/>
    </row>
    <row r="2644" spans="12:13" s="459" customFormat="1">
      <c r="L2644" s="17"/>
      <c r="M2644" s="17"/>
    </row>
    <row r="2645" spans="12:13" s="459" customFormat="1">
      <c r="L2645" s="17"/>
      <c r="M2645" s="17"/>
    </row>
    <row r="2646" spans="12:13" s="459" customFormat="1">
      <c r="L2646" s="17"/>
      <c r="M2646" s="17"/>
    </row>
    <row r="2647" spans="12:13" s="459" customFormat="1">
      <c r="L2647" s="17"/>
      <c r="M2647" s="17"/>
    </row>
    <row r="2648" spans="12:13" s="459" customFormat="1">
      <c r="L2648" s="17"/>
      <c r="M2648" s="17"/>
    </row>
    <row r="2649" spans="12:13" s="459" customFormat="1">
      <c r="L2649" s="17"/>
      <c r="M2649" s="17"/>
    </row>
    <row r="2650" spans="12:13" s="459" customFormat="1">
      <c r="L2650" s="17"/>
      <c r="M2650" s="17"/>
    </row>
    <row r="2651" spans="12:13" s="459" customFormat="1">
      <c r="L2651" s="17"/>
      <c r="M2651" s="17"/>
    </row>
    <row r="2652" spans="12:13" s="459" customFormat="1">
      <c r="L2652" s="17"/>
      <c r="M2652" s="17"/>
    </row>
    <row r="2653" spans="12:13" s="459" customFormat="1">
      <c r="L2653" s="17"/>
      <c r="M2653" s="17"/>
    </row>
    <row r="2654" spans="12:13" s="459" customFormat="1">
      <c r="L2654" s="17"/>
      <c r="M2654" s="17"/>
    </row>
    <row r="2655" spans="12:13" s="459" customFormat="1">
      <c r="L2655" s="17"/>
      <c r="M2655" s="17"/>
    </row>
    <row r="2656" spans="12:13" s="459" customFormat="1">
      <c r="L2656" s="17"/>
      <c r="M2656" s="17"/>
    </row>
    <row r="2657" spans="12:13" s="459" customFormat="1">
      <c r="L2657" s="17"/>
      <c r="M2657" s="17"/>
    </row>
    <row r="2658" spans="12:13" s="459" customFormat="1">
      <c r="L2658" s="17"/>
      <c r="M2658" s="17"/>
    </row>
    <row r="2659" spans="12:13" s="459" customFormat="1">
      <c r="L2659" s="17"/>
      <c r="M2659" s="17"/>
    </row>
    <row r="2660" spans="12:13" s="459" customFormat="1">
      <c r="L2660" s="17"/>
      <c r="M2660" s="17"/>
    </row>
    <row r="2661" spans="12:13" s="459" customFormat="1">
      <c r="L2661" s="17"/>
      <c r="M2661" s="17"/>
    </row>
    <row r="2662" spans="12:13" s="459" customFormat="1">
      <c r="L2662" s="17"/>
      <c r="M2662" s="17"/>
    </row>
    <row r="2663" spans="12:13" s="459" customFormat="1">
      <c r="L2663" s="17"/>
      <c r="M2663" s="17"/>
    </row>
    <row r="2664" spans="12:13" s="459" customFormat="1">
      <c r="L2664" s="17"/>
      <c r="M2664" s="17"/>
    </row>
    <row r="2665" spans="12:13" s="459" customFormat="1">
      <c r="L2665" s="17"/>
      <c r="M2665" s="17"/>
    </row>
    <row r="2666" spans="12:13" s="459" customFormat="1">
      <c r="L2666" s="17"/>
      <c r="M2666" s="17"/>
    </row>
    <row r="2667" spans="12:13" s="459" customFormat="1">
      <c r="L2667" s="17"/>
      <c r="M2667" s="17"/>
    </row>
    <row r="2668" spans="12:13" s="459" customFormat="1">
      <c r="L2668" s="17"/>
      <c r="M2668" s="17"/>
    </row>
    <row r="2669" spans="12:13" s="459" customFormat="1">
      <c r="L2669" s="17"/>
      <c r="M2669" s="17"/>
    </row>
    <row r="2670" spans="12:13" s="459" customFormat="1">
      <c r="L2670" s="17"/>
      <c r="M2670" s="17"/>
    </row>
    <row r="2671" spans="12:13" s="459" customFormat="1">
      <c r="L2671" s="17"/>
      <c r="M2671" s="17"/>
    </row>
    <row r="2672" spans="12:13" s="459" customFormat="1">
      <c r="L2672" s="17"/>
      <c r="M2672" s="17"/>
    </row>
    <row r="2673" spans="12:13" s="459" customFormat="1">
      <c r="L2673" s="17"/>
      <c r="M2673" s="17"/>
    </row>
    <row r="2674" spans="12:13" s="459" customFormat="1">
      <c r="L2674" s="17"/>
      <c r="M2674" s="17"/>
    </row>
    <row r="2675" spans="12:13" s="459" customFormat="1">
      <c r="L2675" s="17"/>
      <c r="M2675" s="17"/>
    </row>
    <row r="2676" spans="12:13" s="459" customFormat="1">
      <c r="L2676" s="17"/>
      <c r="M2676" s="17"/>
    </row>
    <row r="2677" spans="12:13" s="459" customFormat="1">
      <c r="L2677" s="17"/>
      <c r="M2677" s="17"/>
    </row>
    <row r="2678" spans="12:13" s="459" customFormat="1">
      <c r="L2678" s="17"/>
      <c r="M2678" s="17"/>
    </row>
    <row r="2679" spans="12:13" s="459" customFormat="1">
      <c r="L2679" s="17"/>
      <c r="M2679" s="17"/>
    </row>
    <row r="2680" spans="12:13" s="459" customFormat="1">
      <c r="L2680" s="17"/>
      <c r="M2680" s="17"/>
    </row>
    <row r="2681" spans="12:13" s="459" customFormat="1">
      <c r="L2681" s="17"/>
      <c r="M2681" s="17"/>
    </row>
    <row r="2682" spans="12:13" s="459" customFormat="1">
      <c r="L2682" s="17"/>
      <c r="M2682" s="17"/>
    </row>
    <row r="2683" spans="12:13" s="459" customFormat="1">
      <c r="L2683" s="17"/>
      <c r="M2683" s="17"/>
    </row>
    <row r="2684" spans="12:13" s="459" customFormat="1">
      <c r="L2684" s="17"/>
      <c r="M2684" s="17"/>
    </row>
    <row r="2685" spans="12:13" s="459" customFormat="1">
      <c r="L2685" s="17"/>
      <c r="M2685" s="17"/>
    </row>
    <row r="2686" spans="12:13" s="459" customFormat="1">
      <c r="L2686" s="17"/>
      <c r="M2686" s="17"/>
    </row>
    <row r="2687" spans="12:13" s="459" customFormat="1">
      <c r="L2687" s="17"/>
      <c r="M2687" s="17"/>
    </row>
    <row r="2688" spans="12:13" s="459" customFormat="1">
      <c r="L2688" s="17"/>
      <c r="M2688" s="17"/>
    </row>
    <row r="2689" spans="12:13" s="459" customFormat="1">
      <c r="L2689" s="17"/>
      <c r="M2689" s="17"/>
    </row>
    <row r="2690" spans="12:13" s="459" customFormat="1">
      <c r="L2690" s="17"/>
      <c r="M2690" s="17"/>
    </row>
    <row r="2691" spans="12:13" s="459" customFormat="1">
      <c r="L2691" s="17"/>
      <c r="M2691" s="17"/>
    </row>
    <row r="2692" spans="12:13" s="459" customFormat="1">
      <c r="L2692" s="17"/>
      <c r="M2692" s="17"/>
    </row>
    <row r="2693" spans="12:13" s="459" customFormat="1">
      <c r="L2693" s="17"/>
      <c r="M2693" s="17"/>
    </row>
    <row r="2694" spans="12:13" s="459" customFormat="1">
      <c r="L2694" s="17"/>
      <c r="M2694" s="17"/>
    </row>
    <row r="2695" spans="12:13" s="459" customFormat="1">
      <c r="L2695" s="17"/>
      <c r="M2695" s="17"/>
    </row>
    <row r="2696" spans="12:13" s="459" customFormat="1">
      <c r="L2696" s="17"/>
      <c r="M2696" s="17"/>
    </row>
    <row r="2697" spans="12:13" s="459" customFormat="1">
      <c r="L2697" s="17"/>
      <c r="M2697" s="17"/>
    </row>
    <row r="2698" spans="12:13" s="459" customFormat="1">
      <c r="L2698" s="17"/>
      <c r="M2698" s="17"/>
    </row>
    <row r="2699" spans="12:13" s="459" customFormat="1">
      <c r="L2699" s="17"/>
      <c r="M2699" s="17"/>
    </row>
    <row r="2700" spans="12:13" s="459" customFormat="1">
      <c r="L2700" s="17"/>
      <c r="M2700" s="17"/>
    </row>
    <row r="2701" spans="12:13" s="459" customFormat="1">
      <c r="L2701" s="17"/>
      <c r="M2701" s="17"/>
    </row>
    <row r="2702" spans="12:13" s="459" customFormat="1">
      <c r="L2702" s="17"/>
      <c r="M2702" s="17"/>
    </row>
    <row r="2703" spans="12:13" s="459" customFormat="1">
      <c r="L2703" s="17"/>
      <c r="M2703" s="17"/>
    </row>
    <row r="2704" spans="12:13" s="459" customFormat="1">
      <c r="L2704" s="17"/>
      <c r="M2704" s="17"/>
    </row>
    <row r="2705" spans="12:13" s="459" customFormat="1">
      <c r="L2705" s="17"/>
      <c r="M2705" s="17"/>
    </row>
    <row r="2706" spans="12:13" s="459" customFormat="1">
      <c r="L2706" s="17"/>
      <c r="M2706" s="17"/>
    </row>
    <row r="2707" spans="12:13" s="459" customFormat="1">
      <c r="L2707" s="17"/>
      <c r="M2707" s="17"/>
    </row>
    <row r="2708" spans="12:13" s="459" customFormat="1">
      <c r="L2708" s="17"/>
      <c r="M2708" s="17"/>
    </row>
    <row r="2709" spans="12:13" s="459" customFormat="1">
      <c r="L2709" s="17"/>
      <c r="M2709" s="17"/>
    </row>
    <row r="2710" spans="12:13" s="459" customFormat="1">
      <c r="L2710" s="17"/>
      <c r="M2710" s="17"/>
    </row>
    <row r="2711" spans="12:13" s="459" customFormat="1">
      <c r="L2711" s="17"/>
      <c r="M2711" s="17"/>
    </row>
    <row r="2712" spans="12:13" s="459" customFormat="1">
      <c r="L2712" s="17"/>
      <c r="M2712" s="17"/>
    </row>
    <row r="2713" spans="12:13" s="459" customFormat="1">
      <c r="L2713" s="17"/>
      <c r="M2713" s="17"/>
    </row>
    <row r="2714" spans="12:13" s="459" customFormat="1">
      <c r="L2714" s="17"/>
      <c r="M2714" s="17"/>
    </row>
    <row r="2715" spans="12:13" s="459" customFormat="1">
      <c r="L2715" s="17"/>
      <c r="M2715" s="17"/>
    </row>
    <row r="2716" spans="12:13" s="459" customFormat="1">
      <c r="L2716" s="17"/>
      <c r="M2716" s="17"/>
    </row>
    <row r="2717" spans="12:13" s="459" customFormat="1">
      <c r="L2717" s="17"/>
      <c r="M2717" s="17"/>
    </row>
    <row r="2718" spans="12:13" s="459" customFormat="1">
      <c r="L2718" s="17"/>
      <c r="M2718" s="17"/>
    </row>
    <row r="2719" spans="12:13" s="459" customFormat="1">
      <c r="L2719" s="17"/>
      <c r="M2719" s="17"/>
    </row>
    <row r="2720" spans="12:13" s="459" customFormat="1">
      <c r="L2720" s="17"/>
      <c r="M2720" s="17"/>
    </row>
    <row r="2721" spans="12:13" s="459" customFormat="1">
      <c r="L2721" s="17"/>
      <c r="M2721" s="17"/>
    </row>
    <row r="2722" spans="12:13" s="459" customFormat="1">
      <c r="L2722" s="17"/>
      <c r="M2722" s="17"/>
    </row>
    <row r="2723" spans="12:13" s="459" customFormat="1">
      <c r="L2723" s="17"/>
      <c r="M2723" s="17"/>
    </row>
    <row r="2724" spans="12:13" s="459" customFormat="1">
      <c r="L2724" s="17"/>
      <c r="M2724" s="17"/>
    </row>
    <row r="2725" spans="12:13" s="459" customFormat="1">
      <c r="L2725" s="17"/>
      <c r="M2725" s="17"/>
    </row>
    <row r="2726" spans="12:13" s="459" customFormat="1">
      <c r="L2726" s="17"/>
      <c r="M2726" s="17"/>
    </row>
    <row r="2727" spans="12:13" s="459" customFormat="1">
      <c r="L2727" s="17"/>
      <c r="M2727" s="17"/>
    </row>
    <row r="2728" spans="12:13" s="459" customFormat="1">
      <c r="L2728" s="17"/>
      <c r="M2728" s="17"/>
    </row>
    <row r="2729" spans="12:13" s="459" customFormat="1">
      <c r="L2729" s="17"/>
      <c r="M2729" s="17"/>
    </row>
    <row r="2730" spans="12:13" s="459" customFormat="1">
      <c r="L2730" s="17"/>
      <c r="M2730" s="17"/>
    </row>
    <row r="2731" spans="12:13" s="459" customFormat="1">
      <c r="L2731" s="17"/>
      <c r="M2731" s="17"/>
    </row>
    <row r="2732" spans="12:13" s="459" customFormat="1">
      <c r="L2732" s="17"/>
      <c r="M2732" s="17"/>
    </row>
    <row r="2733" spans="12:13" s="459" customFormat="1">
      <c r="L2733" s="17"/>
      <c r="M2733" s="17"/>
    </row>
    <row r="2734" spans="12:13" s="459" customFormat="1">
      <c r="L2734" s="17"/>
      <c r="M2734" s="17"/>
    </row>
    <row r="2735" spans="12:13" s="459" customFormat="1">
      <c r="L2735" s="17"/>
      <c r="M2735" s="17"/>
    </row>
    <row r="2736" spans="12:13" s="459" customFormat="1">
      <c r="L2736" s="17"/>
      <c r="M2736" s="17"/>
    </row>
    <row r="2737" spans="12:13" s="459" customFormat="1">
      <c r="L2737" s="17"/>
      <c r="M2737" s="17"/>
    </row>
    <row r="2738" spans="12:13" s="459" customFormat="1">
      <c r="L2738" s="17"/>
      <c r="M2738" s="17"/>
    </row>
    <row r="2739" spans="12:13" s="459" customFormat="1">
      <c r="L2739" s="17"/>
      <c r="M2739" s="17"/>
    </row>
    <row r="2740" spans="12:13" s="459" customFormat="1">
      <c r="L2740" s="17"/>
      <c r="M2740" s="17"/>
    </row>
    <row r="2741" spans="12:13" s="459" customFormat="1">
      <c r="L2741" s="17"/>
      <c r="M2741" s="17"/>
    </row>
    <row r="2742" spans="12:13" s="459" customFormat="1">
      <c r="L2742" s="17"/>
      <c r="M2742" s="17"/>
    </row>
    <row r="2743" spans="12:13" s="459" customFormat="1">
      <c r="L2743" s="17"/>
      <c r="M2743" s="17"/>
    </row>
    <row r="2744" spans="12:13" s="459" customFormat="1">
      <c r="L2744" s="17"/>
      <c r="M2744" s="17"/>
    </row>
    <row r="2745" spans="12:13" s="459" customFormat="1">
      <c r="L2745" s="17"/>
      <c r="M2745" s="17"/>
    </row>
    <row r="2746" spans="12:13" s="459" customFormat="1">
      <c r="L2746" s="17"/>
      <c r="M2746" s="17"/>
    </row>
    <row r="2747" spans="12:13" s="459" customFormat="1">
      <c r="L2747" s="17"/>
      <c r="M2747" s="17"/>
    </row>
    <row r="2748" spans="12:13" s="459" customFormat="1">
      <c r="L2748" s="17"/>
      <c r="M2748" s="17"/>
    </row>
    <row r="2749" spans="12:13" s="459" customFormat="1">
      <c r="L2749" s="17"/>
      <c r="M2749" s="17"/>
    </row>
    <row r="2750" spans="12:13" s="459" customFormat="1">
      <c r="L2750" s="17"/>
      <c r="M2750" s="17"/>
    </row>
    <row r="2751" spans="12:13" s="459" customFormat="1">
      <c r="L2751" s="17"/>
      <c r="M2751" s="17"/>
    </row>
    <row r="2752" spans="12:13" s="459" customFormat="1">
      <c r="L2752" s="17"/>
      <c r="M2752" s="17"/>
    </row>
    <row r="2753" spans="12:13" s="459" customFormat="1">
      <c r="L2753" s="17"/>
      <c r="M2753" s="17"/>
    </row>
    <row r="2754" spans="12:13" s="459" customFormat="1">
      <c r="L2754" s="17"/>
      <c r="M2754" s="17"/>
    </row>
    <row r="2755" spans="12:13" s="459" customFormat="1">
      <c r="L2755" s="17"/>
      <c r="M2755" s="17"/>
    </row>
    <row r="2756" spans="12:13" s="459" customFormat="1">
      <c r="L2756" s="17"/>
      <c r="M2756" s="17"/>
    </row>
    <row r="2757" spans="12:13" s="459" customFormat="1">
      <c r="L2757" s="17"/>
      <c r="M2757" s="17"/>
    </row>
    <row r="2758" spans="12:13" s="459" customFormat="1">
      <c r="L2758" s="17"/>
      <c r="M2758" s="17"/>
    </row>
    <row r="2759" spans="12:13" s="459" customFormat="1">
      <c r="L2759" s="17"/>
      <c r="M2759" s="17"/>
    </row>
    <row r="2760" spans="12:13" s="459" customFormat="1">
      <c r="L2760" s="17"/>
      <c r="M2760" s="17"/>
    </row>
    <row r="2761" spans="12:13" s="459" customFormat="1">
      <c r="L2761" s="17"/>
      <c r="M2761" s="17"/>
    </row>
    <row r="2762" spans="12:13" s="459" customFormat="1">
      <c r="L2762" s="17"/>
      <c r="M2762" s="17"/>
    </row>
    <row r="2763" spans="12:13" s="459" customFormat="1">
      <c r="L2763" s="17"/>
      <c r="M2763" s="17"/>
    </row>
    <row r="2764" spans="12:13" s="459" customFormat="1">
      <c r="L2764" s="17"/>
      <c r="M2764" s="17"/>
    </row>
    <row r="2765" spans="12:13" s="459" customFormat="1">
      <c r="L2765" s="17"/>
      <c r="M2765" s="17"/>
    </row>
    <row r="2766" spans="12:13" s="459" customFormat="1">
      <c r="L2766" s="17"/>
      <c r="M2766" s="17"/>
    </row>
    <row r="2767" spans="12:13" s="459" customFormat="1">
      <c r="L2767" s="17"/>
      <c r="M2767" s="17"/>
    </row>
    <row r="2768" spans="12:13" s="459" customFormat="1">
      <c r="L2768" s="17"/>
      <c r="M2768" s="17"/>
    </row>
    <row r="2769" spans="12:13" s="459" customFormat="1">
      <c r="L2769" s="17"/>
      <c r="M2769" s="17"/>
    </row>
    <row r="2770" spans="12:13" s="459" customFormat="1">
      <c r="L2770" s="17"/>
      <c r="M2770" s="17"/>
    </row>
    <row r="2771" spans="12:13" s="459" customFormat="1">
      <c r="L2771" s="17"/>
      <c r="M2771" s="17"/>
    </row>
    <row r="2772" spans="12:13" s="459" customFormat="1">
      <c r="L2772" s="17"/>
      <c r="M2772" s="17"/>
    </row>
    <row r="2773" spans="12:13" s="459" customFormat="1">
      <c r="L2773" s="17"/>
      <c r="M2773" s="17"/>
    </row>
    <row r="2774" spans="12:13" s="459" customFormat="1">
      <c r="L2774" s="17"/>
      <c r="M2774" s="17"/>
    </row>
    <row r="2775" spans="12:13" s="459" customFormat="1">
      <c r="L2775" s="17"/>
      <c r="M2775" s="17"/>
    </row>
    <row r="2776" spans="12:13" s="459" customFormat="1">
      <c r="L2776" s="17"/>
      <c r="M2776" s="17"/>
    </row>
    <row r="2777" spans="12:13" s="459" customFormat="1">
      <c r="L2777" s="17"/>
      <c r="M2777" s="17"/>
    </row>
    <row r="2778" spans="12:13" s="459" customFormat="1">
      <c r="L2778" s="17"/>
      <c r="M2778" s="17"/>
    </row>
    <row r="2779" spans="12:13" s="459" customFormat="1">
      <c r="L2779" s="17"/>
      <c r="M2779" s="17"/>
    </row>
    <row r="2780" spans="12:13" s="459" customFormat="1">
      <c r="L2780" s="17"/>
      <c r="M2780" s="17"/>
    </row>
    <row r="2781" spans="12:13" s="459" customFormat="1">
      <c r="L2781" s="17"/>
      <c r="M2781" s="17"/>
    </row>
    <row r="2782" spans="12:13" s="459" customFormat="1">
      <c r="L2782" s="17"/>
      <c r="M2782" s="17"/>
    </row>
    <row r="2783" spans="12:13" s="459" customFormat="1">
      <c r="L2783" s="17"/>
      <c r="M2783" s="17"/>
    </row>
    <row r="2784" spans="12:13" s="459" customFormat="1">
      <c r="L2784" s="17"/>
      <c r="M2784" s="17"/>
    </row>
    <row r="2785" spans="12:13" s="459" customFormat="1">
      <c r="L2785" s="17"/>
      <c r="M2785" s="17"/>
    </row>
    <row r="2786" spans="12:13" s="459" customFormat="1">
      <c r="L2786" s="17"/>
      <c r="M2786" s="17"/>
    </row>
    <row r="2787" spans="12:13" s="459" customFormat="1">
      <c r="L2787" s="17"/>
      <c r="M2787" s="17"/>
    </row>
    <row r="2788" spans="12:13" s="459" customFormat="1">
      <c r="L2788" s="17"/>
      <c r="M2788" s="17"/>
    </row>
    <row r="2789" spans="12:13" s="459" customFormat="1">
      <c r="L2789" s="17"/>
      <c r="M2789" s="17"/>
    </row>
    <row r="2790" spans="12:13" s="459" customFormat="1">
      <c r="L2790" s="17"/>
      <c r="M2790" s="17"/>
    </row>
    <row r="2791" spans="12:13" s="459" customFormat="1">
      <c r="L2791" s="17"/>
      <c r="M2791" s="17"/>
    </row>
    <row r="2792" spans="12:13" s="459" customFormat="1">
      <c r="L2792" s="17"/>
      <c r="M2792" s="17"/>
    </row>
    <row r="2793" spans="12:13" s="459" customFormat="1">
      <c r="L2793" s="17"/>
      <c r="M2793" s="17"/>
    </row>
    <row r="2794" spans="12:13" s="459" customFormat="1">
      <c r="L2794" s="17"/>
      <c r="M2794" s="17"/>
    </row>
    <row r="2795" spans="12:13" s="459" customFormat="1">
      <c r="L2795" s="17"/>
      <c r="M2795" s="17"/>
    </row>
    <row r="2796" spans="12:13" s="459" customFormat="1">
      <c r="L2796" s="17"/>
      <c r="M2796" s="17"/>
    </row>
    <row r="2797" spans="12:13" s="459" customFormat="1">
      <c r="L2797" s="17"/>
      <c r="M2797" s="17"/>
    </row>
    <row r="2798" spans="12:13" s="459" customFormat="1">
      <c r="L2798" s="17"/>
      <c r="M2798" s="17"/>
    </row>
    <row r="2799" spans="12:13" s="459" customFormat="1">
      <c r="L2799" s="17"/>
      <c r="M2799" s="17"/>
    </row>
    <row r="2800" spans="12:13" s="459" customFormat="1">
      <c r="L2800" s="17"/>
      <c r="M2800" s="17"/>
    </row>
    <row r="2801" spans="12:13" s="459" customFormat="1">
      <c r="L2801" s="17"/>
      <c r="M2801" s="17"/>
    </row>
    <row r="2802" spans="12:13" s="459" customFormat="1">
      <c r="L2802" s="17"/>
      <c r="M2802" s="17"/>
    </row>
    <row r="2803" spans="12:13" s="459" customFormat="1">
      <c r="L2803" s="17"/>
      <c r="M2803" s="17"/>
    </row>
    <row r="2804" spans="12:13" s="459" customFormat="1">
      <c r="L2804" s="17"/>
      <c r="M2804" s="17"/>
    </row>
    <row r="2805" spans="12:13" s="459" customFormat="1">
      <c r="L2805" s="17"/>
      <c r="M2805" s="17"/>
    </row>
    <row r="2806" spans="12:13" s="459" customFormat="1">
      <c r="L2806" s="17"/>
      <c r="M2806" s="17"/>
    </row>
    <row r="2807" spans="12:13" s="459" customFormat="1">
      <c r="L2807" s="17"/>
      <c r="M2807" s="17"/>
    </row>
    <row r="2808" spans="12:13" s="459" customFormat="1">
      <c r="L2808" s="17"/>
      <c r="M2808" s="17"/>
    </row>
    <row r="2809" spans="12:13" s="459" customFormat="1">
      <c r="L2809" s="17"/>
      <c r="M2809" s="17"/>
    </row>
    <row r="2810" spans="12:13" s="459" customFormat="1">
      <c r="L2810" s="17"/>
      <c r="M2810" s="17"/>
    </row>
    <row r="2811" spans="12:13" s="459" customFormat="1">
      <c r="L2811" s="17"/>
      <c r="M2811" s="17"/>
    </row>
    <row r="2812" spans="12:13" s="459" customFormat="1">
      <c r="L2812" s="17"/>
      <c r="M2812" s="17"/>
    </row>
    <row r="2813" spans="12:13" s="459" customFormat="1">
      <c r="L2813" s="17"/>
      <c r="M2813" s="17"/>
    </row>
    <row r="2814" spans="12:13" s="459" customFormat="1">
      <c r="L2814" s="17"/>
      <c r="M2814" s="17"/>
    </row>
    <row r="2815" spans="12:13" s="459" customFormat="1">
      <c r="L2815" s="17"/>
      <c r="M2815" s="17"/>
    </row>
    <row r="2816" spans="12:13" s="459" customFormat="1">
      <c r="L2816" s="17"/>
      <c r="M2816" s="17"/>
    </row>
    <row r="2817" spans="12:13" s="459" customFormat="1">
      <c r="L2817" s="17"/>
      <c r="M2817" s="17"/>
    </row>
    <row r="2818" spans="12:13" s="459" customFormat="1">
      <c r="L2818" s="17"/>
      <c r="M2818" s="17"/>
    </row>
    <row r="2819" spans="12:13" s="459" customFormat="1">
      <c r="L2819" s="17"/>
      <c r="M2819" s="17"/>
    </row>
    <row r="2820" spans="12:13" s="459" customFormat="1">
      <c r="L2820" s="17"/>
      <c r="M2820" s="17"/>
    </row>
    <row r="2821" spans="12:13" s="459" customFormat="1">
      <c r="L2821" s="17"/>
      <c r="M2821" s="17"/>
    </row>
    <row r="2822" spans="12:13" s="459" customFormat="1">
      <c r="L2822" s="17"/>
      <c r="M2822" s="17"/>
    </row>
    <row r="2823" spans="12:13" s="459" customFormat="1">
      <c r="L2823" s="17"/>
      <c r="M2823" s="17"/>
    </row>
    <row r="2824" spans="12:13" s="459" customFormat="1">
      <c r="L2824" s="17"/>
      <c r="M2824" s="17"/>
    </row>
    <row r="2825" spans="12:13" s="459" customFormat="1">
      <c r="L2825" s="17"/>
      <c r="M2825" s="17"/>
    </row>
    <row r="2826" spans="12:13" s="459" customFormat="1">
      <c r="L2826" s="17"/>
      <c r="M2826" s="17"/>
    </row>
    <row r="2827" spans="12:13" s="459" customFormat="1">
      <c r="L2827" s="17"/>
      <c r="M2827" s="17"/>
    </row>
    <row r="2828" spans="12:13" s="459" customFormat="1">
      <c r="L2828" s="17"/>
      <c r="M2828" s="17"/>
    </row>
    <row r="2829" spans="12:13" s="459" customFormat="1">
      <c r="L2829" s="17"/>
      <c r="M2829" s="17"/>
    </row>
    <row r="2830" spans="12:13" s="459" customFormat="1">
      <c r="L2830" s="17"/>
      <c r="M2830" s="17"/>
    </row>
    <row r="2831" spans="12:13" s="459" customFormat="1">
      <c r="L2831" s="17"/>
      <c r="M2831" s="17"/>
    </row>
    <row r="2832" spans="12:13" s="459" customFormat="1">
      <c r="L2832" s="17"/>
      <c r="M2832" s="17"/>
    </row>
    <row r="2833" spans="12:13" s="459" customFormat="1">
      <c r="L2833" s="17"/>
      <c r="M2833" s="17"/>
    </row>
    <row r="2834" spans="12:13" s="459" customFormat="1">
      <c r="L2834" s="17"/>
      <c r="M2834" s="17"/>
    </row>
    <row r="2835" spans="12:13" s="459" customFormat="1">
      <c r="L2835" s="17"/>
      <c r="M2835" s="17"/>
    </row>
    <row r="2836" spans="12:13" s="459" customFormat="1">
      <c r="L2836" s="17"/>
      <c r="M2836" s="17"/>
    </row>
    <row r="2837" spans="12:13" s="459" customFormat="1">
      <c r="L2837" s="17"/>
      <c r="M2837" s="17"/>
    </row>
    <row r="2838" spans="12:13" s="459" customFormat="1">
      <c r="L2838" s="17"/>
      <c r="M2838" s="17"/>
    </row>
    <row r="2839" spans="12:13" s="459" customFormat="1">
      <c r="L2839" s="17"/>
      <c r="M2839" s="17"/>
    </row>
    <row r="2840" spans="12:13" s="459" customFormat="1">
      <c r="L2840" s="17"/>
      <c r="M2840" s="17"/>
    </row>
    <row r="2841" spans="12:13" s="459" customFormat="1">
      <c r="L2841" s="17"/>
      <c r="M2841" s="17"/>
    </row>
    <row r="2842" spans="12:13" s="459" customFormat="1">
      <c r="L2842" s="17"/>
      <c r="M2842" s="17"/>
    </row>
    <row r="2843" spans="12:13" s="459" customFormat="1">
      <c r="L2843" s="17"/>
      <c r="M2843" s="17"/>
    </row>
    <row r="2844" spans="12:13" s="459" customFormat="1">
      <c r="L2844" s="17"/>
      <c r="M2844" s="17"/>
    </row>
    <row r="2845" spans="12:13" s="459" customFormat="1">
      <c r="L2845" s="17"/>
      <c r="M2845" s="17"/>
    </row>
    <row r="2846" spans="12:13" s="459" customFormat="1">
      <c r="L2846" s="17"/>
      <c r="M2846" s="17"/>
    </row>
    <row r="2847" spans="12:13" s="459" customFormat="1">
      <c r="L2847" s="17"/>
      <c r="M2847" s="17"/>
    </row>
    <row r="2848" spans="12:13" s="459" customFormat="1">
      <c r="L2848" s="17"/>
      <c r="M2848" s="17"/>
    </row>
    <row r="2849" spans="12:13" s="459" customFormat="1">
      <c r="L2849" s="17"/>
      <c r="M2849" s="17"/>
    </row>
    <row r="2850" spans="12:13" s="459" customFormat="1">
      <c r="L2850" s="17"/>
      <c r="M2850" s="17"/>
    </row>
    <row r="2851" spans="12:13" s="459" customFormat="1">
      <c r="L2851" s="17"/>
      <c r="M2851" s="17"/>
    </row>
    <row r="2852" spans="12:13" s="459" customFormat="1">
      <c r="L2852" s="17"/>
      <c r="M2852" s="17"/>
    </row>
    <row r="2853" spans="12:13" s="459" customFormat="1">
      <c r="L2853" s="17"/>
      <c r="M2853" s="17"/>
    </row>
    <row r="2854" spans="12:13" s="459" customFormat="1">
      <c r="L2854" s="17"/>
      <c r="M2854" s="17"/>
    </row>
    <row r="2855" spans="12:13" s="459" customFormat="1">
      <c r="L2855" s="17"/>
      <c r="M2855" s="17"/>
    </row>
    <row r="2856" spans="12:13" s="459" customFormat="1">
      <c r="L2856" s="17"/>
      <c r="M2856" s="17"/>
    </row>
    <row r="2857" spans="12:13" s="459" customFormat="1">
      <c r="L2857" s="17"/>
      <c r="M2857" s="17"/>
    </row>
    <row r="2858" spans="12:13" s="459" customFormat="1">
      <c r="L2858" s="17"/>
      <c r="M2858" s="17"/>
    </row>
    <row r="2859" spans="12:13" s="459" customFormat="1">
      <c r="L2859" s="17"/>
      <c r="M2859" s="17"/>
    </row>
    <row r="2860" spans="12:13" s="459" customFormat="1">
      <c r="L2860" s="17"/>
      <c r="M2860" s="17"/>
    </row>
    <row r="2861" spans="12:13" s="459" customFormat="1">
      <c r="L2861" s="17"/>
      <c r="M2861" s="17"/>
    </row>
    <row r="2862" spans="12:13" s="459" customFormat="1">
      <c r="L2862" s="17"/>
      <c r="M2862" s="17"/>
    </row>
    <row r="2863" spans="12:13" s="459" customFormat="1">
      <c r="L2863" s="17"/>
      <c r="M2863" s="17"/>
    </row>
    <row r="2864" spans="12:13" s="459" customFormat="1">
      <c r="L2864" s="17"/>
      <c r="M2864" s="17"/>
    </row>
    <row r="2865" spans="12:13" s="459" customFormat="1">
      <c r="L2865" s="17"/>
      <c r="M2865" s="17"/>
    </row>
    <row r="2866" spans="12:13" s="459" customFormat="1">
      <c r="L2866" s="17"/>
      <c r="M2866" s="17"/>
    </row>
    <row r="2867" spans="12:13" s="459" customFormat="1">
      <c r="L2867" s="17"/>
      <c r="M2867" s="17"/>
    </row>
    <row r="2868" spans="12:13" s="459" customFormat="1">
      <c r="L2868" s="17"/>
      <c r="M2868" s="17"/>
    </row>
    <row r="2869" spans="12:13" s="459" customFormat="1">
      <c r="L2869" s="17"/>
      <c r="M2869" s="17"/>
    </row>
    <row r="2870" spans="12:13" s="459" customFormat="1">
      <c r="L2870" s="17"/>
      <c r="M2870" s="17"/>
    </row>
    <row r="2871" spans="12:13" s="459" customFormat="1">
      <c r="L2871" s="17"/>
      <c r="M2871" s="17"/>
    </row>
    <row r="2872" spans="12:13" s="459" customFormat="1">
      <c r="L2872" s="17"/>
      <c r="M2872" s="17"/>
    </row>
    <row r="2873" spans="12:13" s="459" customFormat="1">
      <c r="L2873" s="17"/>
      <c r="M2873" s="17"/>
    </row>
    <row r="2874" spans="12:13" s="459" customFormat="1">
      <c r="L2874" s="17"/>
      <c r="M2874" s="17"/>
    </row>
    <row r="2875" spans="12:13" s="459" customFormat="1">
      <c r="L2875" s="17"/>
      <c r="M2875" s="17"/>
    </row>
    <row r="2876" spans="12:13" s="459" customFormat="1">
      <c r="L2876" s="17"/>
      <c r="M2876" s="17"/>
    </row>
    <row r="2877" spans="12:13" s="459" customFormat="1">
      <c r="L2877" s="17"/>
      <c r="M2877" s="17"/>
    </row>
    <row r="2878" spans="12:13" s="459" customFormat="1">
      <c r="L2878" s="17"/>
      <c r="M2878" s="17"/>
    </row>
    <row r="2879" spans="12:13" s="459" customFormat="1">
      <c r="L2879" s="17"/>
      <c r="M2879" s="17"/>
    </row>
    <row r="2880" spans="12:13" s="459" customFormat="1">
      <c r="L2880" s="17"/>
      <c r="M2880" s="17"/>
    </row>
    <row r="2881" spans="12:13" s="459" customFormat="1">
      <c r="L2881" s="17"/>
      <c r="M2881" s="17"/>
    </row>
    <row r="2882" spans="12:13" s="459" customFormat="1">
      <c r="L2882" s="17"/>
      <c r="M2882" s="17"/>
    </row>
    <row r="2883" spans="12:13" s="459" customFormat="1">
      <c r="L2883" s="17"/>
      <c r="M2883" s="17"/>
    </row>
    <row r="2884" spans="12:13" s="459" customFormat="1">
      <c r="L2884" s="17"/>
      <c r="M2884" s="17"/>
    </row>
    <row r="2885" spans="12:13" s="459" customFormat="1">
      <c r="L2885" s="17"/>
      <c r="M2885" s="17"/>
    </row>
    <row r="2886" spans="12:13" s="459" customFormat="1">
      <c r="L2886" s="17"/>
      <c r="M2886" s="17"/>
    </row>
    <row r="2887" spans="12:13" s="459" customFormat="1">
      <c r="L2887" s="17"/>
      <c r="M2887" s="17"/>
    </row>
    <row r="2888" spans="12:13" s="459" customFormat="1">
      <c r="L2888" s="17"/>
      <c r="M2888" s="17"/>
    </row>
    <row r="2889" spans="12:13" s="459" customFormat="1">
      <c r="L2889" s="17"/>
      <c r="M2889" s="17"/>
    </row>
    <row r="2890" spans="12:13" s="459" customFormat="1">
      <c r="L2890" s="17"/>
      <c r="M2890" s="17"/>
    </row>
    <row r="2891" spans="12:13" s="459" customFormat="1">
      <c r="L2891" s="17"/>
      <c r="M2891" s="17"/>
    </row>
    <row r="2892" spans="12:13" s="459" customFormat="1">
      <c r="L2892" s="17"/>
      <c r="M2892" s="17"/>
    </row>
    <row r="2893" spans="12:13" s="459" customFormat="1">
      <c r="L2893" s="17"/>
      <c r="M2893" s="17"/>
    </row>
    <row r="2894" spans="12:13" s="459" customFormat="1">
      <c r="L2894" s="17"/>
      <c r="M2894" s="17"/>
    </row>
    <row r="2895" spans="12:13" s="459" customFormat="1">
      <c r="L2895" s="17"/>
      <c r="M2895" s="17"/>
    </row>
    <row r="2896" spans="12:13" s="459" customFormat="1">
      <c r="L2896" s="17"/>
      <c r="M2896" s="17"/>
    </row>
    <row r="2897" spans="12:13" s="459" customFormat="1">
      <c r="L2897" s="17"/>
      <c r="M2897" s="17"/>
    </row>
    <row r="2898" spans="12:13" s="459" customFormat="1">
      <c r="L2898" s="17"/>
      <c r="M2898" s="17"/>
    </row>
    <row r="2899" spans="12:13" s="459" customFormat="1">
      <c r="L2899" s="17"/>
      <c r="M2899" s="17"/>
    </row>
    <row r="2900" spans="12:13" s="459" customFormat="1">
      <c r="L2900" s="17"/>
      <c r="M2900" s="17"/>
    </row>
    <row r="2901" spans="12:13" s="459" customFormat="1">
      <c r="L2901" s="17"/>
      <c r="M2901" s="17"/>
    </row>
    <row r="2902" spans="12:13" s="459" customFormat="1">
      <c r="L2902" s="17"/>
      <c r="M2902" s="17"/>
    </row>
    <row r="2903" spans="12:13" s="459" customFormat="1">
      <c r="L2903" s="17"/>
      <c r="M2903" s="17"/>
    </row>
    <row r="2904" spans="12:13" s="459" customFormat="1">
      <c r="L2904" s="17"/>
      <c r="M2904" s="17"/>
    </row>
    <row r="2905" spans="12:13" s="459" customFormat="1">
      <c r="L2905" s="17"/>
      <c r="M2905" s="17"/>
    </row>
    <row r="2906" spans="12:13" s="459" customFormat="1">
      <c r="L2906" s="17"/>
      <c r="M2906" s="17"/>
    </row>
    <row r="2907" spans="12:13" s="459" customFormat="1">
      <c r="L2907" s="17"/>
      <c r="M2907" s="17"/>
    </row>
    <row r="2908" spans="12:13" s="459" customFormat="1">
      <c r="L2908" s="17"/>
      <c r="M2908" s="17"/>
    </row>
    <row r="2909" spans="12:13" s="459" customFormat="1">
      <c r="L2909" s="17"/>
      <c r="M2909" s="17"/>
    </row>
    <row r="2910" spans="12:13" s="459" customFormat="1">
      <c r="L2910" s="17"/>
      <c r="M2910" s="17"/>
    </row>
    <row r="2911" spans="12:13" s="459" customFormat="1">
      <c r="L2911" s="17"/>
      <c r="M2911" s="17"/>
    </row>
    <row r="2912" spans="12:13" s="459" customFormat="1">
      <c r="L2912" s="17"/>
      <c r="M2912" s="17"/>
    </row>
    <row r="2913" spans="12:13" s="459" customFormat="1">
      <c r="L2913" s="17"/>
      <c r="M2913" s="17"/>
    </row>
    <row r="2914" spans="12:13" s="459" customFormat="1">
      <c r="L2914" s="17"/>
      <c r="M2914" s="17"/>
    </row>
    <row r="2915" spans="12:13" s="459" customFormat="1">
      <c r="L2915" s="17"/>
      <c r="M2915" s="17"/>
    </row>
    <row r="2916" spans="12:13" s="459" customFormat="1">
      <c r="L2916" s="17"/>
      <c r="M2916" s="17"/>
    </row>
    <row r="2917" spans="12:13" s="459" customFormat="1">
      <c r="L2917" s="17"/>
      <c r="M2917" s="17"/>
    </row>
    <row r="2918" spans="12:13" s="459" customFormat="1">
      <c r="L2918" s="17"/>
      <c r="M2918" s="17"/>
    </row>
    <row r="2919" spans="12:13" s="459" customFormat="1">
      <c r="L2919" s="17"/>
      <c r="M2919" s="17"/>
    </row>
    <row r="2920" spans="12:13" s="459" customFormat="1">
      <c r="L2920" s="17"/>
      <c r="M2920" s="17"/>
    </row>
    <row r="2921" spans="12:13" s="459" customFormat="1">
      <c r="L2921" s="17"/>
      <c r="M2921" s="17"/>
    </row>
    <row r="2922" spans="12:13" s="459" customFormat="1">
      <c r="L2922" s="17"/>
      <c r="M2922" s="17"/>
    </row>
    <row r="2923" spans="12:13" s="459" customFormat="1">
      <c r="L2923" s="17"/>
      <c r="M2923" s="17"/>
    </row>
    <row r="2924" spans="12:13" s="459" customFormat="1">
      <c r="L2924" s="17"/>
      <c r="M2924" s="17"/>
    </row>
    <row r="2925" spans="12:13" s="459" customFormat="1">
      <c r="L2925" s="17"/>
      <c r="M2925" s="17"/>
    </row>
    <row r="2926" spans="12:13" s="459" customFormat="1">
      <c r="L2926" s="17"/>
      <c r="M2926" s="17"/>
    </row>
    <row r="2927" spans="12:13" s="459" customFormat="1">
      <c r="L2927" s="17"/>
      <c r="M2927" s="17"/>
    </row>
    <row r="2928" spans="12:13" s="459" customFormat="1">
      <c r="L2928" s="17"/>
      <c r="M2928" s="17"/>
    </row>
    <row r="2929" spans="12:13" s="459" customFormat="1">
      <c r="L2929" s="17"/>
      <c r="M2929" s="17"/>
    </row>
    <row r="2930" spans="12:13" s="459" customFormat="1">
      <c r="L2930" s="17"/>
      <c r="M2930" s="17"/>
    </row>
    <row r="2931" spans="12:13" s="459" customFormat="1">
      <c r="L2931" s="17"/>
      <c r="M2931" s="17"/>
    </row>
    <row r="2932" spans="12:13" s="459" customFormat="1">
      <c r="L2932" s="17"/>
      <c r="M2932" s="17"/>
    </row>
    <row r="2933" spans="12:13" s="459" customFormat="1">
      <c r="L2933" s="17"/>
      <c r="M2933" s="17"/>
    </row>
    <row r="2934" spans="12:13" s="459" customFormat="1">
      <c r="L2934" s="17"/>
      <c r="M2934" s="17"/>
    </row>
    <row r="2935" spans="12:13" s="459" customFormat="1">
      <c r="L2935" s="17"/>
      <c r="M2935" s="17"/>
    </row>
    <row r="2936" spans="12:13" s="459" customFormat="1">
      <c r="L2936" s="17"/>
      <c r="M2936" s="17"/>
    </row>
    <row r="2937" spans="12:13" s="459" customFormat="1">
      <c r="L2937" s="17"/>
      <c r="M2937" s="17"/>
    </row>
    <row r="2938" spans="12:13" s="459" customFormat="1">
      <c r="L2938" s="17"/>
      <c r="M2938" s="17"/>
    </row>
    <row r="2939" spans="12:13" s="459" customFormat="1">
      <c r="L2939" s="17"/>
      <c r="M2939" s="17"/>
    </row>
    <row r="2940" spans="12:13" s="459" customFormat="1">
      <c r="L2940" s="17"/>
      <c r="M2940" s="17"/>
    </row>
    <row r="2941" spans="12:13" s="459" customFormat="1">
      <c r="L2941" s="17"/>
      <c r="M2941" s="17"/>
    </row>
    <row r="2942" spans="12:13" s="459" customFormat="1">
      <c r="L2942" s="17"/>
      <c r="M2942" s="17"/>
    </row>
    <row r="2943" spans="12:13" s="459" customFormat="1">
      <c r="L2943" s="17"/>
      <c r="M2943" s="17"/>
    </row>
    <row r="2944" spans="12:13" s="459" customFormat="1">
      <c r="L2944" s="17"/>
      <c r="M2944" s="17"/>
    </row>
    <row r="2945" spans="12:13" s="459" customFormat="1">
      <c r="L2945" s="17"/>
      <c r="M2945" s="17"/>
    </row>
    <row r="2946" spans="12:13" s="459" customFormat="1">
      <c r="L2946" s="17"/>
      <c r="M2946" s="17"/>
    </row>
    <row r="2947" spans="12:13" s="459" customFormat="1">
      <c r="L2947" s="17"/>
      <c r="M2947" s="17"/>
    </row>
    <row r="2948" spans="12:13" s="459" customFormat="1">
      <c r="L2948" s="17"/>
      <c r="M2948" s="17"/>
    </row>
    <row r="2949" spans="12:13" s="459" customFormat="1">
      <c r="L2949" s="17"/>
      <c r="M2949" s="17"/>
    </row>
    <row r="2950" spans="12:13" s="459" customFormat="1">
      <c r="L2950" s="17"/>
      <c r="M2950" s="17"/>
    </row>
    <row r="2951" spans="12:13" s="459" customFormat="1">
      <c r="L2951" s="17"/>
      <c r="M2951" s="17"/>
    </row>
    <row r="2952" spans="12:13" s="459" customFormat="1">
      <c r="L2952" s="17"/>
      <c r="M2952" s="17"/>
    </row>
    <row r="2953" spans="12:13" s="459" customFormat="1">
      <c r="L2953" s="17"/>
      <c r="M2953" s="17"/>
    </row>
    <row r="2954" spans="12:13" s="459" customFormat="1">
      <c r="L2954" s="17"/>
      <c r="M2954" s="17"/>
    </row>
    <row r="2955" spans="12:13" s="459" customFormat="1">
      <c r="L2955" s="17"/>
      <c r="M2955" s="17"/>
    </row>
    <row r="2956" spans="12:13" s="459" customFormat="1">
      <c r="L2956" s="17"/>
      <c r="M2956" s="17"/>
    </row>
    <row r="2957" spans="12:13" s="459" customFormat="1">
      <c r="L2957" s="17"/>
      <c r="M2957" s="17"/>
    </row>
    <row r="2958" spans="12:13" s="459" customFormat="1">
      <c r="L2958" s="17"/>
      <c r="M2958" s="17"/>
    </row>
    <row r="2959" spans="12:13" s="459" customFormat="1">
      <c r="L2959" s="17"/>
      <c r="M2959" s="17"/>
    </row>
    <row r="2960" spans="12:13" s="459" customFormat="1">
      <c r="L2960" s="17"/>
      <c r="M2960" s="17"/>
    </row>
    <row r="2961" spans="12:13" s="459" customFormat="1">
      <c r="L2961" s="17"/>
      <c r="M2961" s="17"/>
    </row>
    <row r="2962" spans="12:13" s="459" customFormat="1">
      <c r="L2962" s="17"/>
      <c r="M2962" s="17"/>
    </row>
    <row r="2963" spans="12:13" s="459" customFormat="1">
      <c r="L2963" s="17"/>
      <c r="M2963" s="17"/>
    </row>
    <row r="2964" spans="12:13" s="459" customFormat="1">
      <c r="L2964" s="17"/>
      <c r="M2964" s="17"/>
    </row>
    <row r="2965" spans="12:13" s="459" customFormat="1">
      <c r="L2965" s="17"/>
      <c r="M2965" s="17"/>
    </row>
    <row r="2966" spans="12:13" s="459" customFormat="1">
      <c r="L2966" s="17"/>
      <c r="M2966" s="17"/>
    </row>
    <row r="2967" spans="12:13" s="459" customFormat="1">
      <c r="L2967" s="17"/>
      <c r="M2967" s="17"/>
    </row>
    <row r="2968" spans="12:13" s="459" customFormat="1">
      <c r="L2968" s="17"/>
      <c r="M2968" s="17"/>
    </row>
    <row r="2969" spans="12:13" s="459" customFormat="1">
      <c r="L2969" s="17"/>
      <c r="M2969" s="17"/>
    </row>
    <row r="2970" spans="12:13" s="459" customFormat="1">
      <c r="L2970" s="17"/>
      <c r="M2970" s="17"/>
    </row>
    <row r="2971" spans="12:13" s="459" customFormat="1">
      <c r="L2971" s="17"/>
      <c r="M2971" s="17"/>
    </row>
    <row r="2972" spans="12:13" s="459" customFormat="1">
      <c r="L2972" s="17"/>
      <c r="M2972" s="17"/>
    </row>
    <row r="2973" spans="12:13" s="459" customFormat="1">
      <c r="L2973" s="17"/>
      <c r="M2973" s="17"/>
    </row>
    <row r="2974" spans="12:13" s="459" customFormat="1">
      <c r="L2974" s="17"/>
      <c r="M2974" s="17"/>
    </row>
    <row r="2975" spans="12:13" s="459" customFormat="1">
      <c r="L2975" s="17"/>
      <c r="M2975" s="17"/>
    </row>
    <row r="2976" spans="12:13" s="459" customFormat="1">
      <c r="L2976" s="17"/>
      <c r="M2976" s="17"/>
    </row>
    <row r="2977" spans="12:13" s="459" customFormat="1">
      <c r="L2977" s="17"/>
      <c r="M2977" s="17"/>
    </row>
    <row r="2978" spans="12:13" s="459" customFormat="1">
      <c r="L2978" s="17"/>
      <c r="M2978" s="17"/>
    </row>
    <row r="2979" spans="12:13" s="459" customFormat="1">
      <c r="L2979" s="17"/>
      <c r="M2979" s="17"/>
    </row>
    <row r="2980" spans="12:13" s="459" customFormat="1">
      <c r="L2980" s="17"/>
      <c r="M2980" s="17"/>
    </row>
    <row r="2981" spans="12:13" s="459" customFormat="1">
      <c r="L2981" s="17"/>
      <c r="M2981" s="17"/>
    </row>
    <row r="2982" spans="12:13" s="459" customFormat="1">
      <c r="L2982" s="17"/>
      <c r="M2982" s="17"/>
    </row>
    <row r="2983" spans="12:13" s="459" customFormat="1">
      <c r="L2983" s="17"/>
      <c r="M2983" s="17"/>
    </row>
    <row r="2984" spans="12:13" s="459" customFormat="1">
      <c r="L2984" s="17"/>
      <c r="M2984" s="17"/>
    </row>
    <row r="2985" spans="12:13" s="459" customFormat="1">
      <c r="L2985" s="17"/>
      <c r="M2985" s="17"/>
    </row>
    <row r="2986" spans="12:13" s="459" customFormat="1">
      <c r="L2986" s="17"/>
      <c r="M2986" s="17"/>
    </row>
    <row r="2987" spans="12:13" s="459" customFormat="1">
      <c r="L2987" s="17"/>
      <c r="M2987" s="17"/>
    </row>
    <row r="2988" spans="12:13" s="459" customFormat="1">
      <c r="L2988" s="17"/>
      <c r="M2988" s="17"/>
    </row>
    <row r="2989" spans="12:13" s="459" customFormat="1">
      <c r="L2989" s="17"/>
      <c r="M2989" s="17"/>
    </row>
    <row r="2990" spans="12:13" s="459" customFormat="1">
      <c r="L2990" s="17"/>
      <c r="M2990" s="17"/>
    </row>
    <row r="2991" spans="12:13" s="459" customFormat="1">
      <c r="L2991" s="17"/>
      <c r="M2991" s="17"/>
    </row>
    <row r="2992" spans="12:13" s="459" customFormat="1">
      <c r="L2992" s="17"/>
      <c r="M2992" s="17"/>
    </row>
    <row r="2993" spans="12:13" s="459" customFormat="1">
      <c r="L2993" s="17"/>
      <c r="M2993" s="17"/>
    </row>
    <row r="2994" spans="12:13" s="459" customFormat="1">
      <c r="L2994" s="17"/>
      <c r="M2994" s="17"/>
    </row>
    <row r="2995" spans="12:13" s="459" customFormat="1">
      <c r="L2995" s="17"/>
      <c r="M2995" s="17"/>
    </row>
    <row r="2996" spans="12:13" s="459" customFormat="1">
      <c r="L2996" s="17"/>
      <c r="M2996" s="17"/>
    </row>
    <row r="2997" spans="12:13" s="459" customFormat="1">
      <c r="L2997" s="17"/>
      <c r="M2997" s="17"/>
    </row>
    <row r="2998" spans="12:13" s="459" customFormat="1">
      <c r="L2998" s="17"/>
      <c r="M2998" s="17"/>
    </row>
    <row r="2999" spans="12:13" s="459" customFormat="1">
      <c r="L2999" s="17"/>
      <c r="M2999" s="17"/>
    </row>
    <row r="3000" spans="12:13" s="459" customFormat="1">
      <c r="L3000" s="17"/>
      <c r="M3000" s="17"/>
    </row>
    <row r="3001" spans="12:13" s="459" customFormat="1">
      <c r="L3001" s="17"/>
      <c r="M3001" s="17"/>
    </row>
    <row r="3002" spans="12:13" s="459" customFormat="1">
      <c r="L3002" s="17"/>
      <c r="M3002" s="17"/>
    </row>
    <row r="3003" spans="12:13" s="459" customFormat="1">
      <c r="L3003" s="17"/>
      <c r="M3003" s="17"/>
    </row>
    <row r="3004" spans="12:13" s="459" customFormat="1">
      <c r="L3004" s="17"/>
      <c r="M3004" s="17"/>
    </row>
    <row r="3005" spans="12:13" s="459" customFormat="1">
      <c r="L3005" s="17"/>
      <c r="M3005" s="17"/>
    </row>
    <row r="3006" spans="12:13" s="459" customFormat="1">
      <c r="L3006" s="17"/>
      <c r="M3006" s="17"/>
    </row>
    <row r="3007" spans="12:13" s="459" customFormat="1">
      <c r="L3007" s="17"/>
      <c r="M3007" s="17"/>
    </row>
    <row r="3008" spans="12:13" s="459" customFormat="1">
      <c r="L3008" s="17"/>
      <c r="M3008" s="17"/>
    </row>
    <row r="3009" spans="12:13" s="459" customFormat="1">
      <c r="L3009" s="17"/>
      <c r="M3009" s="17"/>
    </row>
    <row r="3010" spans="12:13" s="459" customFormat="1">
      <c r="L3010" s="17"/>
      <c r="M3010" s="17"/>
    </row>
    <row r="3011" spans="12:13" s="459" customFormat="1">
      <c r="L3011" s="17"/>
      <c r="M3011" s="17"/>
    </row>
    <row r="3012" spans="12:13" s="459" customFormat="1">
      <c r="L3012" s="17"/>
      <c r="M3012" s="17"/>
    </row>
    <row r="3013" spans="12:13" s="459" customFormat="1">
      <c r="L3013" s="17"/>
      <c r="M3013" s="17"/>
    </row>
    <row r="3014" spans="12:13" s="459" customFormat="1">
      <c r="L3014" s="17"/>
      <c r="M3014" s="17"/>
    </row>
    <row r="3015" spans="12:13" s="459" customFormat="1">
      <c r="L3015" s="17"/>
      <c r="M3015" s="17"/>
    </row>
    <row r="3016" spans="12:13" s="459" customFormat="1">
      <c r="L3016" s="17"/>
      <c r="M3016" s="17"/>
    </row>
    <row r="3017" spans="12:13" s="459" customFormat="1">
      <c r="L3017" s="17"/>
      <c r="M3017" s="17"/>
    </row>
    <row r="3018" spans="12:13" s="459" customFormat="1">
      <c r="L3018" s="17"/>
      <c r="M3018" s="17"/>
    </row>
    <row r="3019" spans="12:13" s="459" customFormat="1">
      <c r="L3019" s="17"/>
      <c r="M3019" s="17"/>
    </row>
    <row r="3020" spans="12:13" s="459" customFormat="1">
      <c r="L3020" s="17"/>
      <c r="M3020" s="17"/>
    </row>
    <row r="3021" spans="12:13" s="459" customFormat="1">
      <c r="L3021" s="17"/>
      <c r="M3021" s="17"/>
    </row>
    <row r="3022" spans="12:13" s="459" customFormat="1">
      <c r="L3022" s="17"/>
      <c r="M3022" s="17"/>
    </row>
    <row r="3023" spans="12:13" s="459" customFormat="1">
      <c r="L3023" s="17"/>
      <c r="M3023" s="17"/>
    </row>
    <row r="3024" spans="12:13" s="459" customFormat="1">
      <c r="L3024" s="17"/>
      <c r="M3024" s="17"/>
    </row>
    <row r="3025" spans="12:13" s="459" customFormat="1">
      <c r="L3025" s="17"/>
      <c r="M3025" s="17"/>
    </row>
    <row r="3026" spans="12:13" s="459" customFormat="1">
      <c r="L3026" s="17"/>
      <c r="M3026" s="17"/>
    </row>
    <row r="3027" spans="12:13" s="459" customFormat="1">
      <c r="L3027" s="17"/>
      <c r="M3027" s="17"/>
    </row>
    <row r="3028" spans="12:13" s="459" customFormat="1">
      <c r="L3028" s="17"/>
      <c r="M3028" s="17"/>
    </row>
    <row r="3029" spans="12:13" s="459" customFormat="1">
      <c r="L3029" s="17"/>
      <c r="M3029" s="17"/>
    </row>
    <row r="3030" spans="12:13" s="459" customFormat="1">
      <c r="L3030" s="17"/>
      <c r="M3030" s="17"/>
    </row>
    <row r="3031" spans="12:13" s="459" customFormat="1">
      <c r="L3031" s="17"/>
      <c r="M3031" s="17"/>
    </row>
    <row r="3032" spans="12:13" s="459" customFormat="1">
      <c r="L3032" s="17"/>
      <c r="M3032" s="17"/>
    </row>
    <row r="3033" spans="12:13" s="459" customFormat="1">
      <c r="L3033" s="17"/>
      <c r="M3033" s="17"/>
    </row>
    <row r="3034" spans="12:13" s="459" customFormat="1">
      <c r="L3034" s="17"/>
      <c r="M3034" s="17"/>
    </row>
    <row r="3035" spans="12:13" s="459" customFormat="1">
      <c r="L3035" s="17"/>
      <c r="M3035" s="17"/>
    </row>
    <row r="3036" spans="12:13" s="459" customFormat="1">
      <c r="L3036" s="17"/>
      <c r="M3036" s="17"/>
    </row>
    <row r="3037" spans="12:13" s="459" customFormat="1">
      <c r="L3037" s="17"/>
      <c r="M3037" s="17"/>
    </row>
    <row r="3038" spans="12:13" s="459" customFormat="1">
      <c r="L3038" s="17"/>
      <c r="M3038" s="17"/>
    </row>
    <row r="3039" spans="12:13" s="459" customFormat="1">
      <c r="L3039" s="17"/>
      <c r="M3039" s="17"/>
    </row>
    <row r="3040" spans="12:13" s="459" customFormat="1">
      <c r="L3040" s="17"/>
      <c r="M3040" s="17"/>
    </row>
    <row r="3041" spans="12:13" s="459" customFormat="1">
      <c r="L3041" s="17"/>
      <c r="M3041" s="17"/>
    </row>
    <row r="3042" spans="12:13" s="459" customFormat="1">
      <c r="L3042" s="17"/>
      <c r="M3042" s="17"/>
    </row>
    <row r="3043" spans="12:13" s="459" customFormat="1">
      <c r="L3043" s="17"/>
      <c r="M3043" s="17"/>
    </row>
    <row r="3044" spans="12:13" s="459" customFormat="1">
      <c r="L3044" s="17"/>
      <c r="M3044" s="17"/>
    </row>
    <row r="3045" spans="12:13" s="459" customFormat="1">
      <c r="L3045" s="17"/>
      <c r="M3045" s="17"/>
    </row>
    <row r="3046" spans="12:13" s="459" customFormat="1">
      <c r="L3046" s="17"/>
      <c r="M3046" s="17"/>
    </row>
    <row r="3047" spans="12:13" s="459" customFormat="1">
      <c r="L3047" s="17"/>
      <c r="M3047" s="17"/>
    </row>
    <row r="3048" spans="12:13" s="459" customFormat="1">
      <c r="L3048" s="17"/>
      <c r="M3048" s="17"/>
    </row>
    <row r="3049" spans="12:13" s="459" customFormat="1">
      <c r="L3049" s="17"/>
      <c r="M3049" s="17"/>
    </row>
    <row r="3050" spans="12:13" s="459" customFormat="1">
      <c r="L3050" s="17"/>
      <c r="M3050" s="17"/>
    </row>
    <row r="3051" spans="12:13" s="459" customFormat="1">
      <c r="L3051" s="17"/>
      <c r="M3051" s="17"/>
    </row>
    <row r="3052" spans="12:13" s="459" customFormat="1">
      <c r="L3052" s="17"/>
      <c r="M3052" s="17"/>
    </row>
    <row r="3053" spans="12:13" s="459" customFormat="1">
      <c r="L3053" s="17"/>
      <c r="M3053" s="17"/>
    </row>
    <row r="3054" spans="12:13" s="459" customFormat="1">
      <c r="L3054" s="17"/>
      <c r="M3054" s="17"/>
    </row>
    <row r="3055" spans="12:13" s="459" customFormat="1">
      <c r="L3055" s="17"/>
      <c r="M3055" s="17"/>
    </row>
    <row r="3056" spans="12:13" s="459" customFormat="1">
      <c r="L3056" s="17"/>
      <c r="M3056" s="17"/>
    </row>
    <row r="3057" spans="12:13" s="459" customFormat="1">
      <c r="L3057" s="17"/>
      <c r="M3057" s="17"/>
    </row>
    <row r="3058" spans="12:13" s="459" customFormat="1">
      <c r="L3058" s="17"/>
      <c r="M3058" s="17"/>
    </row>
    <row r="3059" spans="12:13" s="459" customFormat="1">
      <c r="L3059" s="17"/>
      <c r="M3059" s="17"/>
    </row>
    <row r="3060" spans="12:13" s="459" customFormat="1">
      <c r="L3060" s="17"/>
      <c r="M3060" s="17"/>
    </row>
    <row r="3061" spans="12:13" s="459" customFormat="1">
      <c r="L3061" s="17"/>
      <c r="M3061" s="17"/>
    </row>
    <row r="3062" spans="12:13" s="459" customFormat="1">
      <c r="L3062" s="17"/>
      <c r="M3062" s="17"/>
    </row>
    <row r="3063" spans="12:13" s="459" customFormat="1">
      <c r="L3063" s="17"/>
      <c r="M3063" s="17"/>
    </row>
    <row r="3064" spans="12:13" s="459" customFormat="1">
      <c r="L3064" s="17"/>
      <c r="M3064" s="17"/>
    </row>
    <row r="3065" spans="12:13" s="459" customFormat="1">
      <c r="L3065" s="17"/>
      <c r="M3065" s="17"/>
    </row>
    <row r="3066" spans="12:13" s="459" customFormat="1">
      <c r="L3066" s="17"/>
      <c r="M3066" s="17"/>
    </row>
    <row r="3067" spans="12:13" s="459" customFormat="1">
      <c r="L3067" s="17"/>
      <c r="M3067" s="17"/>
    </row>
    <row r="3068" spans="12:13" s="459" customFormat="1">
      <c r="L3068" s="17"/>
      <c r="M3068" s="17"/>
    </row>
    <row r="3069" spans="12:13" s="459" customFormat="1">
      <c r="L3069" s="17"/>
      <c r="M3069" s="17"/>
    </row>
    <row r="3070" spans="12:13" s="459" customFormat="1">
      <c r="L3070" s="17"/>
      <c r="M3070" s="17"/>
    </row>
    <row r="3071" spans="12:13" s="459" customFormat="1">
      <c r="L3071" s="17"/>
      <c r="M3071" s="17"/>
    </row>
    <row r="3072" spans="12:13" s="459" customFormat="1">
      <c r="L3072" s="17"/>
      <c r="M3072" s="17"/>
    </row>
    <row r="3073" spans="12:13" s="459" customFormat="1">
      <c r="L3073" s="17"/>
      <c r="M3073" s="17"/>
    </row>
    <row r="3074" spans="12:13" s="459" customFormat="1">
      <c r="L3074" s="17"/>
      <c r="M3074" s="17"/>
    </row>
    <row r="3075" spans="12:13" s="459" customFormat="1">
      <c r="L3075" s="17"/>
      <c r="M3075" s="17"/>
    </row>
    <row r="3076" spans="12:13" s="459" customFormat="1">
      <c r="L3076" s="17"/>
      <c r="M3076" s="17"/>
    </row>
    <row r="3077" spans="12:13" s="459" customFormat="1">
      <c r="L3077" s="17"/>
      <c r="M3077" s="17"/>
    </row>
    <row r="3078" spans="12:13" s="459" customFormat="1">
      <c r="L3078" s="17"/>
      <c r="M3078" s="17"/>
    </row>
    <row r="3079" spans="12:13" s="459" customFormat="1">
      <c r="L3079" s="17"/>
      <c r="M3079" s="17"/>
    </row>
    <row r="3080" spans="12:13" s="459" customFormat="1">
      <c r="L3080" s="17"/>
      <c r="M3080" s="17"/>
    </row>
    <row r="3081" spans="12:13" s="459" customFormat="1">
      <c r="L3081" s="17"/>
      <c r="M3081" s="17"/>
    </row>
    <row r="3082" spans="12:13" s="459" customFormat="1">
      <c r="L3082" s="17"/>
      <c r="M3082" s="17"/>
    </row>
    <row r="3083" spans="12:13" s="459" customFormat="1">
      <c r="L3083" s="17"/>
      <c r="M3083" s="17"/>
    </row>
    <row r="3084" spans="12:13" s="459" customFormat="1">
      <c r="L3084" s="17"/>
      <c r="M3084" s="17"/>
    </row>
    <row r="3085" spans="12:13" s="459" customFormat="1">
      <c r="L3085" s="17"/>
      <c r="M3085" s="17"/>
    </row>
    <row r="3086" spans="12:13" s="459" customFormat="1">
      <c r="L3086" s="17"/>
      <c r="M3086" s="17"/>
    </row>
    <row r="3087" spans="12:13" s="459" customFormat="1">
      <c r="L3087" s="17"/>
      <c r="M3087" s="17"/>
    </row>
    <row r="3088" spans="12:13" s="459" customFormat="1">
      <c r="L3088" s="17"/>
      <c r="M3088" s="17"/>
    </row>
    <row r="3089" spans="12:13" s="459" customFormat="1">
      <c r="L3089" s="17"/>
      <c r="M3089" s="17"/>
    </row>
    <row r="3090" spans="12:13" s="459" customFormat="1">
      <c r="L3090" s="17"/>
      <c r="M3090" s="17"/>
    </row>
    <row r="3091" spans="12:13" s="459" customFormat="1">
      <c r="L3091" s="17"/>
      <c r="M3091" s="17"/>
    </row>
    <row r="3092" spans="12:13" s="459" customFormat="1">
      <c r="L3092" s="17"/>
      <c r="M3092" s="17"/>
    </row>
    <row r="3093" spans="12:13" s="459" customFormat="1">
      <c r="L3093" s="17"/>
      <c r="M3093" s="17"/>
    </row>
    <row r="3094" spans="12:13" s="459" customFormat="1">
      <c r="L3094" s="17"/>
      <c r="M3094" s="17"/>
    </row>
    <row r="3095" spans="12:13" s="459" customFormat="1">
      <c r="L3095" s="17"/>
      <c r="M3095" s="17"/>
    </row>
    <row r="3096" spans="12:13" s="459" customFormat="1">
      <c r="L3096" s="17"/>
      <c r="M3096" s="17"/>
    </row>
    <row r="3097" spans="12:13" s="459" customFormat="1">
      <c r="L3097" s="17"/>
      <c r="M3097" s="17"/>
    </row>
    <row r="3098" spans="12:13" s="459" customFormat="1">
      <c r="L3098" s="17"/>
      <c r="M3098" s="17"/>
    </row>
    <row r="3099" spans="12:13" s="459" customFormat="1">
      <c r="L3099" s="17"/>
      <c r="M3099" s="17"/>
    </row>
    <row r="3100" spans="12:13" s="459" customFormat="1">
      <c r="L3100" s="17"/>
      <c r="M3100" s="17"/>
    </row>
    <row r="3101" spans="12:13" s="459" customFormat="1">
      <c r="L3101" s="17"/>
      <c r="M3101" s="17"/>
    </row>
    <row r="3102" spans="12:13" s="459" customFormat="1">
      <c r="L3102" s="17"/>
      <c r="M3102" s="17"/>
    </row>
    <row r="3103" spans="12:13" s="459" customFormat="1">
      <c r="L3103" s="17"/>
      <c r="M3103" s="17"/>
    </row>
    <row r="3104" spans="12:13" s="459" customFormat="1">
      <c r="L3104" s="17"/>
      <c r="M3104" s="17"/>
    </row>
    <row r="3105" spans="12:13" s="459" customFormat="1">
      <c r="L3105" s="17"/>
      <c r="M3105" s="17"/>
    </row>
    <row r="3106" spans="12:13" s="459" customFormat="1">
      <c r="L3106" s="17"/>
      <c r="M3106" s="17"/>
    </row>
    <row r="3107" spans="12:13" s="459" customFormat="1">
      <c r="L3107" s="17"/>
      <c r="M3107" s="17"/>
    </row>
    <row r="3108" spans="12:13" s="459" customFormat="1">
      <c r="L3108" s="17"/>
      <c r="M3108" s="17"/>
    </row>
    <row r="3109" spans="12:13" s="459" customFormat="1">
      <c r="L3109" s="17"/>
      <c r="M3109" s="17"/>
    </row>
    <row r="3110" spans="12:13" s="459" customFormat="1">
      <c r="L3110" s="17"/>
      <c r="M3110" s="17"/>
    </row>
    <row r="3111" spans="12:13" s="459" customFormat="1">
      <c r="L3111" s="17"/>
      <c r="M3111" s="17"/>
    </row>
    <row r="3112" spans="12:13" s="459" customFormat="1">
      <c r="L3112" s="17"/>
      <c r="M3112" s="17"/>
    </row>
    <row r="3113" spans="12:13" s="459" customFormat="1">
      <c r="L3113" s="17"/>
      <c r="M3113" s="17"/>
    </row>
    <row r="3114" spans="12:13" s="459" customFormat="1">
      <c r="L3114" s="17"/>
      <c r="M3114" s="17"/>
    </row>
    <row r="3115" spans="12:13" s="459" customFormat="1">
      <c r="L3115" s="17"/>
      <c r="M3115" s="17"/>
    </row>
    <row r="3116" spans="12:13" s="459" customFormat="1">
      <c r="L3116" s="17"/>
      <c r="M3116" s="17"/>
    </row>
    <row r="3117" spans="12:13" s="459" customFormat="1">
      <c r="L3117" s="17"/>
      <c r="M3117" s="17"/>
    </row>
    <row r="3118" spans="12:13" s="459" customFormat="1">
      <c r="L3118" s="17"/>
      <c r="M3118" s="17"/>
    </row>
    <row r="3119" spans="12:13" s="459" customFormat="1">
      <c r="L3119" s="17"/>
      <c r="M3119" s="17"/>
    </row>
    <row r="3120" spans="12:13" s="459" customFormat="1">
      <c r="L3120" s="17"/>
      <c r="M3120" s="17"/>
    </row>
    <row r="3121" spans="12:13" s="459" customFormat="1">
      <c r="L3121" s="17"/>
      <c r="M3121" s="17"/>
    </row>
    <row r="3122" spans="12:13" s="459" customFormat="1">
      <c r="L3122" s="17"/>
      <c r="M3122" s="17"/>
    </row>
    <row r="3123" spans="12:13" s="459" customFormat="1">
      <c r="L3123" s="17"/>
      <c r="M3123" s="17"/>
    </row>
    <row r="3124" spans="12:13" s="459" customFormat="1">
      <c r="L3124" s="17"/>
      <c r="M3124" s="17"/>
    </row>
    <row r="3125" spans="12:13" s="459" customFormat="1">
      <c r="L3125" s="17"/>
      <c r="M3125" s="17"/>
    </row>
    <row r="3126" spans="12:13" s="459" customFormat="1">
      <c r="L3126" s="17"/>
      <c r="M3126" s="17"/>
    </row>
    <row r="3127" spans="12:13" s="459" customFormat="1">
      <c r="L3127" s="17"/>
      <c r="M3127" s="17"/>
    </row>
    <row r="3128" spans="12:13" s="459" customFormat="1">
      <c r="L3128" s="17"/>
      <c r="M3128" s="17"/>
    </row>
    <row r="3129" spans="12:13" s="459" customFormat="1">
      <c r="L3129" s="17"/>
      <c r="M3129" s="17"/>
    </row>
    <row r="3130" spans="12:13" s="459" customFormat="1">
      <c r="L3130" s="17"/>
      <c r="M3130" s="17"/>
    </row>
    <row r="3131" spans="12:13" s="459" customFormat="1">
      <c r="L3131" s="17"/>
      <c r="M3131" s="17"/>
    </row>
    <row r="3132" spans="12:13" s="459" customFormat="1">
      <c r="L3132" s="17"/>
      <c r="M3132" s="17"/>
    </row>
    <row r="3133" spans="12:13" s="459" customFormat="1">
      <c r="L3133" s="17"/>
      <c r="M3133" s="17"/>
    </row>
    <row r="3134" spans="12:13" s="459" customFormat="1">
      <c r="L3134" s="17"/>
      <c r="M3134" s="17"/>
    </row>
    <row r="3135" spans="12:13" s="459" customFormat="1">
      <c r="L3135" s="17"/>
      <c r="M3135" s="17"/>
    </row>
    <row r="3136" spans="12:13" s="459" customFormat="1">
      <c r="L3136" s="17"/>
      <c r="M3136" s="17"/>
    </row>
    <row r="3137" spans="12:13" s="459" customFormat="1">
      <c r="L3137" s="17"/>
      <c r="M3137" s="17"/>
    </row>
    <row r="3138" spans="12:13" s="459" customFormat="1">
      <c r="L3138" s="17"/>
      <c r="M3138" s="17"/>
    </row>
    <row r="3139" spans="12:13" s="459" customFormat="1">
      <c r="L3139" s="17"/>
      <c r="M3139" s="17"/>
    </row>
    <row r="3140" spans="12:13" s="459" customFormat="1">
      <c r="L3140" s="17"/>
      <c r="M3140" s="17"/>
    </row>
    <row r="3141" spans="12:13" s="459" customFormat="1">
      <c r="L3141" s="17"/>
      <c r="M3141" s="17"/>
    </row>
    <row r="3142" spans="12:13" s="459" customFormat="1">
      <c r="L3142" s="17"/>
      <c r="M3142" s="17"/>
    </row>
    <row r="3143" spans="12:13" s="459" customFormat="1">
      <c r="L3143" s="17"/>
      <c r="M3143" s="17"/>
    </row>
    <row r="3144" spans="12:13" s="459" customFormat="1">
      <c r="L3144" s="17"/>
      <c r="M3144" s="17"/>
    </row>
    <row r="3145" spans="12:13" s="459" customFormat="1">
      <c r="L3145" s="17"/>
      <c r="M3145" s="17"/>
    </row>
    <row r="3146" spans="12:13" s="459" customFormat="1">
      <c r="L3146" s="17"/>
      <c r="M3146" s="17"/>
    </row>
    <row r="3147" spans="12:13" s="459" customFormat="1">
      <c r="L3147" s="17"/>
      <c r="M3147" s="17"/>
    </row>
    <row r="3148" spans="12:13" s="459" customFormat="1">
      <c r="L3148" s="17"/>
      <c r="M3148" s="17"/>
    </row>
    <row r="3149" spans="12:13" s="459" customFormat="1">
      <c r="L3149" s="17"/>
      <c r="M3149" s="17"/>
    </row>
    <row r="3150" spans="12:13" s="459" customFormat="1">
      <c r="L3150" s="17"/>
      <c r="M3150" s="17"/>
    </row>
    <row r="3151" spans="12:13" s="459" customFormat="1">
      <c r="L3151" s="17"/>
      <c r="M3151" s="17"/>
    </row>
    <row r="3152" spans="12:13" s="459" customFormat="1">
      <c r="L3152" s="17"/>
      <c r="M3152" s="17"/>
    </row>
    <row r="3153" spans="12:13" s="459" customFormat="1">
      <c r="L3153" s="17"/>
      <c r="M3153" s="17"/>
    </row>
    <row r="3154" spans="12:13" s="459" customFormat="1">
      <c r="L3154" s="17"/>
      <c r="M3154" s="17"/>
    </row>
    <row r="3155" spans="12:13" s="459" customFormat="1">
      <c r="L3155" s="17"/>
      <c r="M3155" s="17"/>
    </row>
    <row r="3156" spans="12:13" s="459" customFormat="1">
      <c r="L3156" s="17"/>
      <c r="M3156" s="17"/>
    </row>
    <row r="3157" spans="12:13" s="459" customFormat="1">
      <c r="L3157" s="17"/>
      <c r="M3157" s="17"/>
    </row>
    <row r="3158" spans="12:13" s="459" customFormat="1">
      <c r="L3158" s="17"/>
      <c r="M3158" s="17"/>
    </row>
    <row r="3159" spans="12:13" s="459" customFormat="1">
      <c r="L3159" s="17"/>
      <c r="M3159" s="17"/>
    </row>
    <row r="3160" spans="12:13" s="459" customFormat="1">
      <c r="L3160" s="17"/>
      <c r="M3160" s="17"/>
    </row>
    <row r="3161" spans="12:13" s="459" customFormat="1">
      <c r="L3161" s="17"/>
      <c r="M3161" s="17"/>
    </row>
    <row r="3162" spans="12:13" s="459" customFormat="1">
      <c r="L3162" s="17"/>
      <c r="M3162" s="17"/>
    </row>
    <row r="3163" spans="12:13" s="459" customFormat="1">
      <c r="L3163" s="17"/>
      <c r="M3163" s="17"/>
    </row>
    <row r="3164" spans="12:13" s="459" customFormat="1">
      <c r="L3164" s="17"/>
      <c r="M3164" s="17"/>
    </row>
    <row r="3165" spans="12:13" s="459" customFormat="1">
      <c r="L3165" s="17"/>
      <c r="M3165" s="17"/>
    </row>
    <row r="3166" spans="12:13" s="459" customFormat="1">
      <c r="L3166" s="17"/>
      <c r="M3166" s="17"/>
    </row>
    <row r="3167" spans="12:13" s="459" customFormat="1">
      <c r="L3167" s="17"/>
      <c r="M3167" s="17"/>
    </row>
    <row r="3168" spans="12:13" s="459" customFormat="1">
      <c r="L3168" s="17"/>
      <c r="M3168" s="17"/>
    </row>
    <row r="3169" spans="12:13" s="459" customFormat="1">
      <c r="L3169" s="17"/>
      <c r="M3169" s="17"/>
    </row>
    <row r="3170" spans="12:13" s="459" customFormat="1">
      <c r="L3170" s="17"/>
      <c r="M3170" s="17"/>
    </row>
    <row r="3171" spans="12:13" s="459" customFormat="1">
      <c r="L3171" s="17"/>
      <c r="M3171" s="17"/>
    </row>
    <row r="3172" spans="12:13" s="459" customFormat="1">
      <c r="L3172" s="17"/>
      <c r="M3172" s="17"/>
    </row>
    <row r="3173" spans="12:13" s="459" customFormat="1">
      <c r="L3173" s="17"/>
      <c r="M3173" s="17"/>
    </row>
    <row r="3174" spans="12:13" s="459" customFormat="1">
      <c r="L3174" s="17"/>
      <c r="M3174" s="17"/>
    </row>
    <row r="3175" spans="12:13" s="459" customFormat="1">
      <c r="L3175" s="17"/>
      <c r="M3175" s="17"/>
    </row>
    <row r="3176" spans="12:13" s="459" customFormat="1">
      <c r="L3176" s="17"/>
      <c r="M3176" s="17"/>
    </row>
    <row r="3177" spans="12:13" s="459" customFormat="1">
      <c r="L3177" s="17"/>
      <c r="M3177" s="17"/>
    </row>
    <row r="3178" spans="12:13" s="459" customFormat="1">
      <c r="L3178" s="17"/>
      <c r="M3178" s="17"/>
    </row>
    <row r="3179" spans="12:13" s="459" customFormat="1">
      <c r="L3179" s="17"/>
      <c r="M3179" s="17"/>
    </row>
    <row r="3180" spans="12:13" s="459" customFormat="1">
      <c r="L3180" s="17"/>
      <c r="M3180" s="17"/>
    </row>
    <row r="3181" spans="12:13" s="459" customFormat="1">
      <c r="L3181" s="17"/>
      <c r="M3181" s="17"/>
    </row>
    <row r="3182" spans="12:13" s="459" customFormat="1">
      <c r="L3182" s="17"/>
      <c r="M3182" s="17"/>
    </row>
    <row r="3183" spans="12:13" s="459" customFormat="1">
      <c r="L3183" s="17"/>
      <c r="M3183" s="17"/>
    </row>
    <row r="3184" spans="12:13" s="459" customFormat="1">
      <c r="L3184" s="17"/>
      <c r="M3184" s="17"/>
    </row>
    <row r="3185" spans="12:13" s="459" customFormat="1">
      <c r="L3185" s="17"/>
      <c r="M3185" s="17"/>
    </row>
    <row r="3186" spans="12:13" s="459" customFormat="1">
      <c r="L3186" s="17"/>
      <c r="M3186" s="17"/>
    </row>
    <row r="3187" spans="12:13" s="459" customFormat="1">
      <c r="L3187" s="17"/>
      <c r="M3187" s="17"/>
    </row>
    <row r="3188" spans="12:13" s="459" customFormat="1">
      <c r="L3188" s="17"/>
      <c r="M3188" s="17"/>
    </row>
    <row r="3189" spans="12:13" s="459" customFormat="1">
      <c r="L3189" s="17"/>
      <c r="M3189" s="17"/>
    </row>
    <row r="3190" spans="12:13" s="459" customFormat="1">
      <c r="L3190" s="17"/>
      <c r="M3190" s="17"/>
    </row>
    <row r="3191" spans="12:13" s="459" customFormat="1">
      <c r="L3191" s="17"/>
      <c r="M3191" s="17"/>
    </row>
    <row r="3192" spans="12:13" s="459" customFormat="1">
      <c r="L3192" s="17"/>
      <c r="M3192" s="17"/>
    </row>
    <row r="3193" spans="12:13" s="459" customFormat="1">
      <c r="L3193" s="17"/>
      <c r="M3193" s="17"/>
    </row>
    <row r="3194" spans="12:13" s="459" customFormat="1">
      <c r="L3194" s="17"/>
      <c r="M3194" s="17"/>
    </row>
    <row r="3195" spans="12:13" s="459" customFormat="1">
      <c r="L3195" s="17"/>
      <c r="M3195" s="17"/>
    </row>
    <row r="3196" spans="12:13" s="459" customFormat="1">
      <c r="L3196" s="17"/>
      <c r="M3196" s="17"/>
    </row>
    <row r="3197" spans="12:13" s="459" customFormat="1">
      <c r="L3197" s="17"/>
      <c r="M3197" s="17"/>
    </row>
    <row r="3198" spans="12:13" s="459" customFormat="1">
      <c r="L3198" s="17"/>
      <c r="M3198" s="17"/>
    </row>
    <row r="3199" spans="12:13" s="459" customFormat="1">
      <c r="L3199" s="17"/>
      <c r="M3199" s="17"/>
    </row>
    <row r="3200" spans="12:13" s="459" customFormat="1">
      <c r="L3200" s="17"/>
      <c r="M3200" s="17"/>
    </row>
    <row r="3201" spans="12:13" s="459" customFormat="1">
      <c r="L3201" s="17"/>
      <c r="M3201" s="17"/>
    </row>
    <row r="3202" spans="12:13" s="459" customFormat="1">
      <c r="L3202" s="17"/>
      <c r="M3202" s="17"/>
    </row>
    <row r="3203" spans="12:13" s="459" customFormat="1">
      <c r="L3203" s="17"/>
      <c r="M3203" s="17"/>
    </row>
    <row r="3204" spans="12:13" s="459" customFormat="1">
      <c r="L3204" s="17"/>
      <c r="M3204" s="17"/>
    </row>
    <row r="3205" spans="12:13" s="459" customFormat="1">
      <c r="L3205" s="17"/>
      <c r="M3205" s="17"/>
    </row>
    <row r="3206" spans="12:13" s="459" customFormat="1">
      <c r="L3206" s="17"/>
      <c r="M3206" s="17"/>
    </row>
    <row r="3207" spans="12:13" s="459" customFormat="1">
      <c r="L3207" s="17"/>
      <c r="M3207" s="17"/>
    </row>
    <row r="3208" spans="12:13" s="459" customFormat="1">
      <c r="L3208" s="17"/>
      <c r="M3208" s="17"/>
    </row>
    <row r="3209" spans="12:13" s="459" customFormat="1">
      <c r="L3209" s="17"/>
      <c r="M3209" s="17"/>
    </row>
    <row r="3210" spans="12:13" s="459" customFormat="1">
      <c r="L3210" s="17"/>
      <c r="M3210" s="17"/>
    </row>
    <row r="3211" spans="12:13" s="459" customFormat="1">
      <c r="L3211" s="17"/>
      <c r="M3211" s="17"/>
    </row>
    <row r="3212" spans="12:13" s="459" customFormat="1">
      <c r="L3212" s="17"/>
      <c r="M3212" s="17"/>
    </row>
    <row r="3213" spans="12:13" s="459" customFormat="1">
      <c r="L3213" s="17"/>
      <c r="M3213" s="17"/>
    </row>
    <row r="3214" spans="12:13" s="459" customFormat="1">
      <c r="L3214" s="17"/>
      <c r="M3214" s="17"/>
    </row>
    <row r="3215" spans="12:13" s="459" customFormat="1">
      <c r="L3215" s="17"/>
      <c r="M3215" s="17"/>
    </row>
    <row r="3216" spans="12:13" s="459" customFormat="1">
      <c r="L3216" s="17"/>
      <c r="M3216" s="17"/>
    </row>
    <row r="3217" spans="12:13" s="459" customFormat="1">
      <c r="L3217" s="17"/>
      <c r="M3217" s="17"/>
    </row>
    <row r="3218" spans="12:13" s="459" customFormat="1">
      <c r="L3218" s="17"/>
      <c r="M3218" s="17"/>
    </row>
    <row r="3219" spans="12:13" s="459" customFormat="1">
      <c r="L3219" s="17"/>
      <c r="M3219" s="17"/>
    </row>
    <row r="3220" spans="12:13" s="459" customFormat="1">
      <c r="L3220" s="17"/>
      <c r="M3220" s="17"/>
    </row>
    <row r="3221" spans="12:13" s="459" customFormat="1">
      <c r="L3221" s="17"/>
      <c r="M3221" s="17"/>
    </row>
    <row r="3222" spans="12:13" s="459" customFormat="1">
      <c r="L3222" s="17"/>
      <c r="M3222" s="17"/>
    </row>
    <row r="3223" spans="12:13" s="459" customFormat="1">
      <c r="L3223" s="17"/>
      <c r="M3223" s="17"/>
    </row>
    <row r="3224" spans="12:13" s="459" customFormat="1">
      <c r="L3224" s="17"/>
      <c r="M3224" s="17"/>
    </row>
    <row r="3225" spans="12:13" s="459" customFormat="1">
      <c r="L3225" s="17"/>
      <c r="M3225" s="17"/>
    </row>
    <row r="3226" spans="12:13" s="459" customFormat="1">
      <c r="L3226" s="17"/>
      <c r="M3226" s="17"/>
    </row>
    <row r="3227" spans="12:13" s="459" customFormat="1">
      <c r="L3227" s="17"/>
      <c r="M3227" s="17"/>
    </row>
    <row r="3228" spans="12:13" s="459" customFormat="1">
      <c r="L3228" s="17"/>
      <c r="M3228" s="17"/>
    </row>
    <row r="3229" spans="12:13" s="459" customFormat="1">
      <c r="L3229" s="17"/>
      <c r="M3229" s="17"/>
    </row>
    <row r="3230" spans="12:13" s="459" customFormat="1">
      <c r="L3230" s="17"/>
      <c r="M3230" s="17"/>
    </row>
    <row r="3231" spans="12:13" s="459" customFormat="1">
      <c r="L3231" s="17"/>
      <c r="M3231" s="17"/>
    </row>
    <row r="3232" spans="12:13" s="459" customFormat="1">
      <c r="L3232" s="17"/>
      <c r="M3232" s="17"/>
    </row>
    <row r="3233" spans="12:13" s="459" customFormat="1">
      <c r="L3233" s="17"/>
      <c r="M3233" s="17"/>
    </row>
    <row r="3234" spans="12:13" s="459" customFormat="1">
      <c r="L3234" s="17"/>
      <c r="M3234" s="17"/>
    </row>
    <row r="3235" spans="12:13" s="459" customFormat="1">
      <c r="L3235" s="17"/>
      <c r="M3235" s="17"/>
    </row>
    <row r="3236" spans="12:13" s="459" customFormat="1">
      <c r="L3236" s="17"/>
      <c r="M3236" s="17"/>
    </row>
    <row r="3237" spans="12:13" s="459" customFormat="1">
      <c r="L3237" s="17"/>
      <c r="M3237" s="17"/>
    </row>
    <row r="3238" spans="12:13" s="459" customFormat="1">
      <c r="L3238" s="17"/>
      <c r="M3238" s="17"/>
    </row>
    <row r="3239" spans="12:13" s="459" customFormat="1">
      <c r="L3239" s="17"/>
      <c r="M3239" s="17"/>
    </row>
    <row r="3240" spans="12:13" s="459" customFormat="1">
      <c r="L3240" s="17"/>
      <c r="M3240" s="17"/>
    </row>
    <row r="3241" spans="12:13" s="459" customFormat="1">
      <c r="L3241" s="17"/>
      <c r="M3241" s="17"/>
    </row>
    <row r="3242" spans="12:13" s="459" customFormat="1">
      <c r="L3242" s="17"/>
      <c r="M3242" s="17"/>
    </row>
    <row r="3243" spans="12:13" s="459" customFormat="1">
      <c r="L3243" s="17"/>
      <c r="M3243" s="17"/>
    </row>
    <row r="3244" spans="12:13" s="459" customFormat="1">
      <c r="L3244" s="17"/>
      <c r="M3244" s="17"/>
    </row>
    <row r="3245" spans="12:13" s="459" customFormat="1">
      <c r="L3245" s="17"/>
      <c r="M3245" s="17"/>
    </row>
    <row r="3246" spans="12:13" s="459" customFormat="1">
      <c r="L3246" s="17"/>
      <c r="M3246" s="17"/>
    </row>
    <row r="3247" spans="12:13" s="459" customFormat="1">
      <c r="L3247" s="17"/>
      <c r="M3247" s="17"/>
    </row>
    <row r="3248" spans="12:13" s="459" customFormat="1">
      <c r="L3248" s="17"/>
      <c r="M3248" s="17"/>
    </row>
    <row r="3249" spans="12:13" s="459" customFormat="1">
      <c r="L3249" s="17"/>
      <c r="M3249" s="17"/>
    </row>
    <row r="3250" spans="12:13" s="459" customFormat="1">
      <c r="L3250" s="17"/>
      <c r="M3250" s="17"/>
    </row>
    <row r="3251" spans="12:13" s="459" customFormat="1">
      <c r="L3251" s="17"/>
      <c r="M3251" s="17"/>
    </row>
    <row r="3252" spans="12:13" s="459" customFormat="1">
      <c r="L3252" s="17"/>
      <c r="M3252" s="17"/>
    </row>
    <row r="3253" spans="12:13" s="459" customFormat="1">
      <c r="L3253" s="17"/>
      <c r="M3253" s="17"/>
    </row>
    <row r="3254" spans="12:13" s="459" customFormat="1">
      <c r="L3254" s="17"/>
      <c r="M3254" s="17"/>
    </row>
    <row r="3255" spans="12:13" s="459" customFormat="1">
      <c r="L3255" s="17"/>
      <c r="M3255" s="17"/>
    </row>
    <row r="3256" spans="12:13" s="459" customFormat="1">
      <c r="L3256" s="17"/>
      <c r="M3256" s="17"/>
    </row>
    <row r="3257" spans="12:13" s="459" customFormat="1">
      <c r="L3257" s="17"/>
      <c r="M3257" s="17"/>
    </row>
    <row r="3258" spans="12:13" s="459" customFormat="1">
      <c r="L3258" s="17"/>
      <c r="M3258" s="17"/>
    </row>
    <row r="3259" spans="12:13" s="459" customFormat="1">
      <c r="L3259" s="17"/>
      <c r="M3259" s="17"/>
    </row>
    <row r="3260" spans="12:13" s="459" customFormat="1">
      <c r="L3260" s="17"/>
      <c r="M3260" s="17"/>
    </row>
    <row r="3261" spans="12:13" s="459" customFormat="1">
      <c r="L3261" s="17"/>
      <c r="M3261" s="17"/>
    </row>
    <row r="3262" spans="12:13" s="459" customFormat="1">
      <c r="L3262" s="17"/>
      <c r="M3262" s="17"/>
    </row>
    <row r="3263" spans="12:13" s="459" customFormat="1">
      <c r="L3263" s="17"/>
      <c r="M3263" s="17"/>
    </row>
    <row r="3264" spans="12:13" s="459" customFormat="1">
      <c r="L3264" s="17"/>
      <c r="M3264" s="17"/>
    </row>
    <row r="3265" spans="12:13" s="459" customFormat="1">
      <c r="L3265" s="17"/>
      <c r="M3265" s="17"/>
    </row>
    <row r="3266" spans="12:13" s="459" customFormat="1">
      <c r="L3266" s="17"/>
      <c r="M3266" s="17"/>
    </row>
    <row r="3267" spans="12:13" s="459" customFormat="1">
      <c r="L3267" s="17"/>
      <c r="M3267" s="17"/>
    </row>
    <row r="3268" spans="12:13" s="459" customFormat="1">
      <c r="L3268" s="17"/>
      <c r="M3268" s="17"/>
    </row>
    <row r="3269" spans="12:13" s="459" customFormat="1">
      <c r="L3269" s="17"/>
      <c r="M3269" s="17"/>
    </row>
    <row r="3270" spans="12:13" s="459" customFormat="1">
      <c r="L3270" s="17"/>
      <c r="M3270" s="17"/>
    </row>
    <row r="3271" spans="12:13" s="459" customFormat="1">
      <c r="L3271" s="17"/>
      <c r="M3271" s="17"/>
    </row>
    <row r="3272" spans="12:13" s="459" customFormat="1">
      <c r="L3272" s="17"/>
      <c r="M3272" s="17"/>
    </row>
    <row r="3273" spans="12:13" s="459" customFormat="1">
      <c r="L3273" s="17"/>
      <c r="M3273" s="17"/>
    </row>
    <row r="3274" spans="12:13" s="459" customFormat="1">
      <c r="L3274" s="17"/>
      <c r="M3274" s="17"/>
    </row>
    <row r="3275" spans="12:13" s="459" customFormat="1">
      <c r="L3275" s="17"/>
      <c r="M3275" s="17"/>
    </row>
    <row r="3276" spans="12:13" s="459" customFormat="1">
      <c r="L3276" s="17"/>
      <c r="M3276" s="17"/>
    </row>
    <row r="3277" spans="12:13" s="459" customFormat="1">
      <c r="L3277" s="17"/>
      <c r="M3277" s="17"/>
    </row>
    <row r="3278" spans="12:13" s="459" customFormat="1">
      <c r="L3278" s="17"/>
      <c r="M3278" s="17"/>
    </row>
    <row r="3279" spans="12:13" s="459" customFormat="1">
      <c r="L3279" s="17"/>
      <c r="M3279" s="17"/>
    </row>
    <row r="3280" spans="12:13" s="459" customFormat="1">
      <c r="L3280" s="17"/>
      <c r="M3280" s="17"/>
    </row>
    <row r="3281" spans="12:13" s="459" customFormat="1">
      <c r="L3281" s="17"/>
      <c r="M3281" s="17"/>
    </row>
    <row r="3282" spans="12:13" s="459" customFormat="1">
      <c r="L3282" s="17"/>
      <c r="M3282" s="17"/>
    </row>
    <row r="3283" spans="12:13" s="459" customFormat="1">
      <c r="L3283" s="17"/>
      <c r="M3283" s="17"/>
    </row>
    <row r="3284" spans="12:13" s="459" customFormat="1">
      <c r="L3284" s="17"/>
      <c r="M3284" s="17"/>
    </row>
    <row r="3285" spans="12:13" s="459" customFormat="1">
      <c r="L3285" s="17"/>
      <c r="M3285" s="17"/>
    </row>
    <row r="3286" spans="12:13" s="459" customFormat="1">
      <c r="L3286" s="17"/>
      <c r="M3286" s="17"/>
    </row>
    <row r="3287" spans="12:13" s="459" customFormat="1">
      <c r="L3287" s="17"/>
      <c r="M3287" s="17"/>
    </row>
    <row r="3288" spans="12:13" s="459" customFormat="1">
      <c r="L3288" s="17"/>
      <c r="M3288" s="17"/>
    </row>
    <row r="3289" spans="12:13" s="459" customFormat="1">
      <c r="L3289" s="17"/>
      <c r="M3289" s="17"/>
    </row>
    <row r="3290" spans="12:13" s="459" customFormat="1">
      <c r="L3290" s="17"/>
      <c r="M3290" s="17"/>
    </row>
    <row r="3291" spans="12:13" s="459" customFormat="1">
      <c r="L3291" s="17"/>
      <c r="M3291" s="17"/>
    </row>
    <row r="3292" spans="12:13" s="459" customFormat="1">
      <c r="L3292" s="17"/>
      <c r="M3292" s="17"/>
    </row>
    <row r="3293" spans="12:13" s="459" customFormat="1">
      <c r="L3293" s="17"/>
      <c r="M3293" s="17"/>
    </row>
    <row r="3294" spans="12:13" s="459" customFormat="1">
      <c r="L3294" s="17"/>
      <c r="M3294" s="17"/>
    </row>
    <row r="3295" spans="12:13" s="459" customFormat="1">
      <c r="L3295" s="17"/>
      <c r="M3295" s="17"/>
    </row>
    <row r="3296" spans="12:13" s="459" customFormat="1">
      <c r="L3296" s="17"/>
      <c r="M3296" s="17"/>
    </row>
    <row r="3297" spans="12:13" s="459" customFormat="1">
      <c r="L3297" s="17"/>
      <c r="M3297" s="17"/>
    </row>
    <row r="3298" spans="12:13" s="459" customFormat="1">
      <c r="L3298" s="17"/>
      <c r="M3298" s="17"/>
    </row>
    <row r="3299" spans="12:13" s="459" customFormat="1">
      <c r="L3299" s="17"/>
      <c r="M3299" s="17"/>
    </row>
    <row r="3300" spans="12:13" s="459" customFormat="1">
      <c r="L3300" s="17"/>
      <c r="M3300" s="17"/>
    </row>
    <row r="3301" spans="12:13" s="459" customFormat="1">
      <c r="L3301" s="17"/>
      <c r="M3301" s="17"/>
    </row>
    <row r="3302" spans="12:13" s="459" customFormat="1">
      <c r="L3302" s="17"/>
      <c r="M3302" s="17"/>
    </row>
    <row r="3303" spans="12:13" s="459" customFormat="1">
      <c r="L3303" s="17"/>
      <c r="M3303" s="17"/>
    </row>
    <row r="3304" spans="12:13" s="459" customFormat="1">
      <c r="L3304" s="17"/>
      <c r="M3304" s="17"/>
    </row>
    <row r="3305" spans="12:13" s="459" customFormat="1">
      <c r="L3305" s="17"/>
      <c r="M3305" s="17"/>
    </row>
    <row r="3306" spans="12:13" s="459" customFormat="1">
      <c r="L3306" s="17"/>
      <c r="M3306" s="17"/>
    </row>
    <row r="3307" spans="12:13" s="459" customFormat="1">
      <c r="L3307" s="17"/>
      <c r="M3307" s="17"/>
    </row>
    <row r="3308" spans="12:13" s="459" customFormat="1">
      <c r="L3308" s="17"/>
      <c r="M3308" s="17"/>
    </row>
    <row r="3309" spans="12:13" s="459" customFormat="1">
      <c r="L3309" s="17"/>
      <c r="M3309" s="17"/>
    </row>
    <row r="3310" spans="12:13" s="459" customFormat="1">
      <c r="L3310" s="17"/>
      <c r="M3310" s="17"/>
    </row>
    <row r="3311" spans="12:13" s="459" customFormat="1">
      <c r="L3311" s="17"/>
      <c r="M3311" s="17"/>
    </row>
    <row r="3312" spans="12:13" s="459" customFormat="1">
      <c r="L3312" s="17"/>
      <c r="M3312" s="17"/>
    </row>
    <row r="3313" spans="12:13" s="459" customFormat="1">
      <c r="L3313" s="17"/>
      <c r="M3313" s="17"/>
    </row>
    <row r="3314" spans="12:13" s="459" customFormat="1">
      <c r="L3314" s="17"/>
      <c r="M3314" s="17"/>
    </row>
    <row r="3315" spans="12:13" s="459" customFormat="1">
      <c r="L3315" s="17"/>
      <c r="M3315" s="17"/>
    </row>
    <row r="3316" spans="12:13" s="459" customFormat="1">
      <c r="L3316" s="17"/>
      <c r="M3316" s="17"/>
    </row>
    <row r="3317" spans="12:13" s="459" customFormat="1">
      <c r="L3317" s="17"/>
      <c r="M3317" s="17"/>
    </row>
    <row r="3318" spans="12:13" s="459" customFormat="1">
      <c r="L3318" s="17"/>
      <c r="M3318" s="17"/>
    </row>
    <row r="3319" spans="12:13" s="459" customFormat="1">
      <c r="L3319" s="17"/>
      <c r="M3319" s="17"/>
    </row>
    <row r="3320" spans="12:13" s="459" customFormat="1">
      <c r="L3320" s="17"/>
      <c r="M3320" s="17"/>
    </row>
    <row r="3321" spans="12:13" s="459" customFormat="1">
      <c r="L3321" s="17"/>
      <c r="M3321" s="17"/>
    </row>
    <row r="3322" spans="12:13" s="459" customFormat="1">
      <c r="L3322" s="17"/>
      <c r="M3322" s="17"/>
    </row>
    <row r="3323" spans="12:13" s="459" customFormat="1">
      <c r="L3323" s="17"/>
      <c r="M3323" s="17"/>
    </row>
    <row r="3324" spans="12:13" s="459" customFormat="1">
      <c r="L3324" s="17"/>
      <c r="M3324" s="17"/>
    </row>
    <row r="3325" spans="12:13" s="459" customFormat="1">
      <c r="L3325" s="17"/>
      <c r="M3325" s="17"/>
    </row>
    <row r="3326" spans="12:13" s="459" customFormat="1">
      <c r="L3326" s="17"/>
      <c r="M3326" s="17"/>
    </row>
    <row r="3327" spans="12:13" s="459" customFormat="1">
      <c r="L3327" s="17"/>
      <c r="M3327" s="17"/>
    </row>
    <row r="3328" spans="12:13" s="459" customFormat="1">
      <c r="L3328" s="17"/>
      <c r="M3328" s="17"/>
    </row>
    <row r="3329" spans="12:13" s="459" customFormat="1">
      <c r="L3329" s="17"/>
      <c r="M3329" s="17"/>
    </row>
    <row r="3330" spans="12:13" s="459" customFormat="1">
      <c r="L3330" s="17"/>
      <c r="M3330" s="17"/>
    </row>
    <row r="3331" spans="12:13" s="459" customFormat="1">
      <c r="L3331" s="17"/>
      <c r="M3331" s="17"/>
    </row>
    <row r="3332" spans="12:13" s="459" customFormat="1">
      <c r="L3332" s="17"/>
      <c r="M3332" s="17"/>
    </row>
    <row r="3333" spans="12:13" s="459" customFormat="1">
      <c r="L3333" s="17"/>
      <c r="M3333" s="17"/>
    </row>
    <row r="3334" spans="12:13" s="459" customFormat="1">
      <c r="L3334" s="17"/>
      <c r="M3334" s="17"/>
    </row>
    <row r="3335" spans="12:13" s="459" customFormat="1">
      <c r="L3335" s="17"/>
      <c r="M3335" s="17"/>
    </row>
    <row r="3336" spans="12:13" s="459" customFormat="1">
      <c r="L3336" s="17"/>
      <c r="M3336" s="17"/>
    </row>
    <row r="3337" spans="12:13" s="459" customFormat="1">
      <c r="L3337" s="17"/>
      <c r="M3337" s="17"/>
    </row>
    <row r="3338" spans="12:13" s="459" customFormat="1">
      <c r="L3338" s="17"/>
      <c r="M3338" s="17"/>
    </row>
    <row r="3339" spans="12:13" s="459" customFormat="1">
      <c r="L3339" s="17"/>
      <c r="M3339" s="17"/>
    </row>
    <row r="3340" spans="12:13" s="459" customFormat="1">
      <c r="L3340" s="17"/>
      <c r="M3340" s="17"/>
    </row>
    <row r="3341" spans="12:13" s="459" customFormat="1">
      <c r="L3341" s="17"/>
      <c r="M3341" s="17"/>
    </row>
    <row r="3342" spans="12:13" s="459" customFormat="1">
      <c r="L3342" s="17"/>
      <c r="M3342" s="17"/>
    </row>
    <row r="3343" spans="12:13" s="459" customFormat="1">
      <c r="L3343" s="17"/>
      <c r="M3343" s="17"/>
    </row>
    <row r="3344" spans="12:13" s="459" customFormat="1">
      <c r="L3344" s="17"/>
      <c r="M3344" s="17"/>
    </row>
    <row r="3345" spans="12:13" s="459" customFormat="1">
      <c r="L3345" s="17"/>
      <c r="M3345" s="17"/>
    </row>
    <row r="3346" spans="12:13" s="459" customFormat="1">
      <c r="L3346" s="17"/>
      <c r="M3346" s="17"/>
    </row>
    <row r="3347" spans="12:13" s="459" customFormat="1">
      <c r="L3347" s="17"/>
      <c r="M3347" s="17"/>
    </row>
    <row r="3348" spans="12:13" s="459" customFormat="1">
      <c r="L3348" s="17"/>
      <c r="M3348" s="17"/>
    </row>
    <row r="3349" spans="12:13" s="459" customFormat="1">
      <c r="L3349" s="17"/>
      <c r="M3349" s="17"/>
    </row>
    <row r="3350" spans="12:13" s="459" customFormat="1">
      <c r="L3350" s="17"/>
      <c r="M3350" s="17"/>
    </row>
    <row r="3351" spans="12:13" s="459" customFormat="1">
      <c r="L3351" s="17"/>
      <c r="M3351" s="17"/>
    </row>
    <row r="3352" spans="12:13" s="459" customFormat="1">
      <c r="L3352" s="17"/>
      <c r="M3352" s="17"/>
    </row>
    <row r="3353" spans="12:13" s="459" customFormat="1">
      <c r="L3353" s="17"/>
      <c r="M3353" s="17"/>
    </row>
    <row r="3354" spans="12:13" s="459" customFormat="1">
      <c r="L3354" s="17"/>
      <c r="M3354" s="17"/>
    </row>
    <row r="3355" spans="12:13" s="459" customFormat="1">
      <c r="L3355" s="17"/>
      <c r="M3355" s="17"/>
    </row>
    <row r="3356" spans="12:13" s="459" customFormat="1">
      <c r="L3356" s="17"/>
      <c r="M3356" s="17"/>
    </row>
    <row r="3357" spans="12:13" s="459" customFormat="1">
      <c r="L3357" s="17"/>
      <c r="M3357" s="17"/>
    </row>
    <row r="3358" spans="12:13" s="459" customFormat="1">
      <c r="L3358" s="17"/>
      <c r="M3358" s="17"/>
    </row>
    <row r="3359" spans="12:13" s="459" customFormat="1">
      <c r="L3359" s="17"/>
      <c r="M3359" s="17"/>
    </row>
    <row r="3360" spans="12:13" s="459" customFormat="1">
      <c r="L3360" s="17"/>
      <c r="M3360" s="17"/>
    </row>
    <row r="3361" spans="12:13" s="459" customFormat="1">
      <c r="L3361" s="17"/>
      <c r="M3361" s="17"/>
    </row>
    <row r="3362" spans="12:13" s="459" customFormat="1">
      <c r="L3362" s="17"/>
      <c r="M3362" s="17"/>
    </row>
    <row r="3363" spans="12:13" s="459" customFormat="1">
      <c r="L3363" s="17"/>
      <c r="M3363" s="17"/>
    </row>
    <row r="3364" spans="12:13" s="459" customFormat="1">
      <c r="L3364" s="17"/>
      <c r="M3364" s="17"/>
    </row>
    <row r="3365" spans="12:13" s="459" customFormat="1">
      <c r="L3365" s="17"/>
      <c r="M3365" s="17"/>
    </row>
    <row r="3366" spans="12:13" s="459" customFormat="1">
      <c r="L3366" s="17"/>
      <c r="M3366" s="17"/>
    </row>
    <row r="3367" spans="12:13" s="459" customFormat="1">
      <c r="L3367" s="17"/>
      <c r="M3367" s="17"/>
    </row>
    <row r="3368" spans="12:13" s="459" customFormat="1">
      <c r="L3368" s="17"/>
      <c r="M3368" s="17"/>
    </row>
    <row r="3369" spans="12:13" s="459" customFormat="1">
      <c r="L3369" s="17"/>
      <c r="M3369" s="17"/>
    </row>
    <row r="3370" spans="12:13" s="459" customFormat="1">
      <c r="L3370" s="17"/>
      <c r="M3370" s="17"/>
    </row>
    <row r="3371" spans="12:13" s="459" customFormat="1">
      <c r="L3371" s="17"/>
      <c r="M3371" s="17"/>
    </row>
    <row r="3372" spans="12:13" s="459" customFormat="1">
      <c r="L3372" s="17"/>
      <c r="M3372" s="17"/>
    </row>
    <row r="3373" spans="12:13" s="459" customFormat="1">
      <c r="L3373" s="17"/>
      <c r="M3373" s="17"/>
    </row>
    <row r="3374" spans="12:13" s="459" customFormat="1">
      <c r="L3374" s="17"/>
      <c r="M3374" s="17"/>
    </row>
    <row r="3375" spans="12:13" s="459" customFormat="1">
      <c r="L3375" s="17"/>
      <c r="M3375" s="17"/>
    </row>
    <row r="3376" spans="12:13" s="459" customFormat="1">
      <c r="L3376" s="17"/>
      <c r="M3376" s="17"/>
    </row>
    <row r="3377" spans="12:13" s="459" customFormat="1">
      <c r="L3377" s="17"/>
      <c r="M3377" s="17"/>
    </row>
    <row r="3378" spans="12:13" s="459" customFormat="1">
      <c r="L3378" s="17"/>
      <c r="M3378" s="17"/>
    </row>
    <row r="3379" spans="12:13" s="459" customFormat="1">
      <c r="L3379" s="17"/>
      <c r="M3379" s="17"/>
    </row>
    <row r="3380" spans="12:13" s="459" customFormat="1">
      <c r="L3380" s="17"/>
      <c r="M3380" s="17"/>
    </row>
    <row r="3381" spans="12:13" s="459" customFormat="1">
      <c r="L3381" s="17"/>
      <c r="M3381" s="17"/>
    </row>
    <row r="3382" spans="12:13" s="459" customFormat="1">
      <c r="L3382" s="17"/>
      <c r="M3382" s="17"/>
    </row>
    <row r="3383" spans="12:13" s="459" customFormat="1">
      <c r="L3383" s="17"/>
      <c r="M3383" s="17"/>
    </row>
    <row r="3384" spans="12:13" s="459" customFormat="1">
      <c r="L3384" s="17"/>
      <c r="M3384" s="17"/>
    </row>
    <row r="3385" spans="12:13" s="459" customFormat="1">
      <c r="L3385" s="17"/>
      <c r="M3385" s="17"/>
    </row>
    <row r="3386" spans="12:13" s="459" customFormat="1">
      <c r="L3386" s="17"/>
      <c r="M3386" s="17"/>
    </row>
    <row r="3387" spans="12:13" s="459" customFormat="1">
      <c r="L3387" s="17"/>
      <c r="M3387" s="17"/>
    </row>
    <row r="3388" spans="12:13" s="459" customFormat="1">
      <c r="L3388" s="17"/>
      <c r="M3388" s="17"/>
    </row>
    <row r="3389" spans="12:13" s="459" customFormat="1">
      <c r="L3389" s="17"/>
      <c r="M3389" s="17"/>
    </row>
    <row r="3390" spans="12:13" s="459" customFormat="1">
      <c r="L3390" s="17"/>
      <c r="M3390" s="17"/>
    </row>
    <row r="3391" spans="12:13" s="459" customFormat="1">
      <c r="L3391" s="17"/>
      <c r="M3391" s="17"/>
    </row>
    <row r="3392" spans="12:13" s="459" customFormat="1">
      <c r="L3392" s="17"/>
      <c r="M3392" s="17"/>
    </row>
    <row r="3393" spans="12:13" s="459" customFormat="1">
      <c r="L3393" s="17"/>
      <c r="M3393" s="17"/>
    </row>
    <row r="3394" spans="12:13" s="459" customFormat="1">
      <c r="L3394" s="17"/>
      <c r="M3394" s="17"/>
    </row>
    <row r="3395" spans="12:13" s="459" customFormat="1">
      <c r="L3395" s="17"/>
      <c r="M3395" s="17"/>
    </row>
    <row r="3396" spans="12:13" s="459" customFormat="1">
      <c r="L3396" s="17"/>
      <c r="M3396" s="17"/>
    </row>
    <row r="3397" spans="12:13" s="459" customFormat="1">
      <c r="L3397" s="17"/>
      <c r="M3397" s="17"/>
    </row>
    <row r="3398" spans="12:13" s="459" customFormat="1">
      <c r="L3398" s="17"/>
      <c r="M3398" s="17"/>
    </row>
    <row r="3399" spans="12:13" s="459" customFormat="1">
      <c r="L3399" s="17"/>
      <c r="M3399" s="17"/>
    </row>
    <row r="3400" spans="12:13" s="459" customFormat="1">
      <c r="L3400" s="17"/>
      <c r="M3400" s="17"/>
    </row>
    <row r="3401" spans="12:13" s="459" customFormat="1">
      <c r="L3401" s="17"/>
      <c r="M3401" s="17"/>
    </row>
    <row r="3402" spans="12:13" s="459" customFormat="1">
      <c r="L3402" s="17"/>
      <c r="M3402" s="17"/>
    </row>
    <row r="3403" spans="12:13" s="459" customFormat="1">
      <c r="L3403" s="17"/>
      <c r="M3403" s="17"/>
    </row>
    <row r="3404" spans="12:13" s="459" customFormat="1">
      <c r="L3404" s="17"/>
      <c r="M3404" s="17"/>
    </row>
    <row r="3405" spans="12:13" s="459" customFormat="1">
      <c r="L3405" s="17"/>
      <c r="M3405" s="17"/>
    </row>
    <row r="3406" spans="12:13" s="459" customFormat="1">
      <c r="L3406" s="17"/>
      <c r="M3406" s="17"/>
    </row>
    <row r="3407" spans="12:13" s="459" customFormat="1">
      <c r="L3407" s="17"/>
      <c r="M3407" s="17"/>
    </row>
    <row r="3408" spans="12:13" s="459" customFormat="1">
      <c r="L3408" s="17"/>
      <c r="M3408" s="17"/>
    </row>
    <row r="3409" spans="12:13" s="459" customFormat="1">
      <c r="L3409" s="17"/>
      <c r="M3409" s="17"/>
    </row>
    <row r="3410" spans="12:13" s="459" customFormat="1">
      <c r="L3410" s="17"/>
      <c r="M3410" s="17"/>
    </row>
    <row r="3411" spans="12:13" s="459" customFormat="1">
      <c r="L3411" s="17"/>
      <c r="M3411" s="17"/>
    </row>
    <row r="3412" spans="12:13" s="459" customFormat="1">
      <c r="L3412" s="17"/>
      <c r="M3412" s="17"/>
    </row>
    <row r="3413" spans="12:13" s="459" customFormat="1">
      <c r="L3413" s="17"/>
      <c r="M3413" s="17"/>
    </row>
    <row r="3414" spans="12:13" s="459" customFormat="1">
      <c r="L3414" s="17"/>
      <c r="M3414" s="17"/>
    </row>
    <row r="3415" spans="12:13" s="459" customFormat="1">
      <c r="L3415" s="17"/>
      <c r="M3415" s="17"/>
    </row>
    <row r="3416" spans="12:13" s="459" customFormat="1">
      <c r="L3416" s="17"/>
      <c r="M3416" s="17"/>
    </row>
    <row r="3417" spans="12:13" s="459" customFormat="1">
      <c r="L3417" s="17"/>
      <c r="M3417" s="17"/>
    </row>
    <row r="3418" spans="12:13" s="459" customFormat="1">
      <c r="L3418" s="17"/>
      <c r="M3418" s="17"/>
    </row>
    <row r="3419" spans="12:13" s="459" customFormat="1">
      <c r="L3419" s="17"/>
      <c r="M3419" s="17"/>
    </row>
    <row r="3420" spans="12:13" s="459" customFormat="1">
      <c r="L3420" s="17"/>
      <c r="M3420" s="17"/>
    </row>
    <row r="3421" spans="12:13" s="459" customFormat="1">
      <c r="L3421" s="17"/>
      <c r="M3421" s="17"/>
    </row>
    <row r="3422" spans="12:13" s="459" customFormat="1">
      <c r="L3422" s="17"/>
      <c r="M3422" s="17"/>
    </row>
    <row r="3423" spans="12:13" s="459" customFormat="1">
      <c r="L3423" s="17"/>
      <c r="M3423" s="17"/>
    </row>
    <row r="3424" spans="12:13" s="459" customFormat="1">
      <c r="L3424" s="17"/>
      <c r="M3424" s="17"/>
    </row>
    <row r="3425" spans="12:13" s="459" customFormat="1">
      <c r="L3425" s="17"/>
      <c r="M3425" s="17"/>
    </row>
    <row r="3426" spans="12:13" s="459" customFormat="1">
      <c r="L3426" s="17"/>
      <c r="M3426" s="17"/>
    </row>
    <row r="3427" spans="12:13" s="459" customFormat="1">
      <c r="L3427" s="17"/>
      <c r="M3427" s="17"/>
    </row>
    <row r="3428" spans="12:13" s="459" customFormat="1">
      <c r="L3428" s="17"/>
      <c r="M3428" s="17"/>
    </row>
    <row r="3429" spans="12:13" s="459" customFormat="1">
      <c r="L3429" s="17"/>
      <c r="M3429" s="17"/>
    </row>
    <row r="3430" spans="12:13" s="459" customFormat="1">
      <c r="L3430" s="17"/>
      <c r="M3430" s="17"/>
    </row>
    <row r="3431" spans="12:13" s="459" customFormat="1">
      <c r="L3431" s="17"/>
      <c r="M3431" s="17"/>
    </row>
    <row r="3432" spans="12:13" s="459" customFormat="1">
      <c r="L3432" s="17"/>
      <c r="M3432" s="17"/>
    </row>
    <row r="3433" spans="12:13" s="459" customFormat="1">
      <c r="L3433" s="17"/>
      <c r="M3433" s="17"/>
    </row>
    <row r="3434" spans="12:13" s="459" customFormat="1">
      <c r="L3434" s="17"/>
      <c r="M3434" s="17"/>
    </row>
    <row r="3435" spans="12:13" s="459" customFormat="1">
      <c r="L3435" s="17"/>
      <c r="M3435" s="17"/>
    </row>
    <row r="3436" spans="12:13" s="459" customFormat="1">
      <c r="L3436" s="17"/>
      <c r="M3436" s="17"/>
    </row>
    <row r="3437" spans="12:13" s="459" customFormat="1">
      <c r="L3437" s="17"/>
      <c r="M3437" s="17"/>
    </row>
    <row r="3438" spans="12:13" s="459" customFormat="1">
      <c r="L3438" s="17"/>
      <c r="M3438" s="17"/>
    </row>
    <row r="3439" spans="12:13" s="459" customFormat="1">
      <c r="L3439" s="17"/>
      <c r="M3439" s="17"/>
    </row>
    <row r="3440" spans="12:13" s="459" customFormat="1">
      <c r="L3440" s="17"/>
      <c r="M3440" s="17"/>
    </row>
    <row r="3441" spans="12:13" s="459" customFormat="1">
      <c r="L3441" s="17"/>
      <c r="M3441" s="17"/>
    </row>
    <row r="3442" spans="12:13" s="459" customFormat="1">
      <c r="L3442" s="17"/>
      <c r="M3442" s="17"/>
    </row>
    <row r="3443" spans="12:13" s="459" customFormat="1">
      <c r="L3443" s="17"/>
      <c r="M3443" s="17"/>
    </row>
    <row r="3444" spans="12:13" s="459" customFormat="1">
      <c r="L3444" s="17"/>
      <c r="M3444" s="17"/>
    </row>
    <row r="3445" spans="12:13" s="459" customFormat="1">
      <c r="L3445" s="17"/>
      <c r="M3445" s="17"/>
    </row>
    <row r="3446" spans="12:13" s="459" customFormat="1">
      <c r="L3446" s="17"/>
      <c r="M3446" s="17"/>
    </row>
    <row r="3447" spans="12:13" s="459" customFormat="1">
      <c r="L3447" s="17"/>
      <c r="M3447" s="17"/>
    </row>
    <row r="3448" spans="12:13" s="459" customFormat="1">
      <c r="L3448" s="17"/>
      <c r="M3448" s="17"/>
    </row>
    <row r="3449" spans="12:13" s="459" customFormat="1">
      <c r="L3449" s="17"/>
      <c r="M3449" s="17"/>
    </row>
    <row r="3450" spans="12:13" s="459" customFormat="1">
      <c r="L3450" s="17"/>
      <c r="M3450" s="17"/>
    </row>
    <row r="3451" spans="12:13" s="459" customFormat="1">
      <c r="L3451" s="17"/>
      <c r="M3451" s="17"/>
    </row>
    <row r="3452" spans="12:13" s="459" customFormat="1">
      <c r="L3452" s="17"/>
      <c r="M3452" s="17"/>
    </row>
    <row r="3453" spans="12:13" s="459" customFormat="1">
      <c r="L3453" s="17"/>
      <c r="M3453" s="17"/>
    </row>
    <row r="3454" spans="12:13" s="459" customFormat="1">
      <c r="L3454" s="17"/>
      <c r="M3454" s="17"/>
    </row>
    <row r="3455" spans="12:13" s="459" customFormat="1">
      <c r="L3455" s="17"/>
      <c r="M3455" s="17"/>
    </row>
    <row r="3456" spans="12:13" s="459" customFormat="1">
      <c r="L3456" s="17"/>
      <c r="M3456" s="17"/>
    </row>
    <row r="3457" spans="12:13" s="459" customFormat="1">
      <c r="L3457" s="17"/>
      <c r="M3457" s="17"/>
    </row>
    <row r="3458" spans="12:13" s="459" customFormat="1">
      <c r="L3458" s="17"/>
      <c r="M3458" s="17"/>
    </row>
    <row r="3459" spans="12:13" s="459" customFormat="1">
      <c r="L3459" s="17"/>
      <c r="M3459" s="17"/>
    </row>
    <row r="3460" spans="12:13" s="459" customFormat="1">
      <c r="L3460" s="17"/>
      <c r="M3460" s="17"/>
    </row>
    <row r="3461" spans="12:13" s="459" customFormat="1">
      <c r="L3461" s="17"/>
      <c r="M3461" s="17"/>
    </row>
    <row r="3462" spans="12:13" s="459" customFormat="1">
      <c r="L3462" s="17"/>
      <c r="M3462" s="17"/>
    </row>
    <row r="3463" spans="12:13" s="459" customFormat="1">
      <c r="L3463" s="17"/>
      <c r="M3463" s="17"/>
    </row>
    <row r="3464" spans="12:13" s="459" customFormat="1">
      <c r="L3464" s="17"/>
      <c r="M3464" s="17"/>
    </row>
    <row r="3465" spans="12:13" s="459" customFormat="1">
      <c r="L3465" s="17"/>
      <c r="M3465" s="17"/>
    </row>
    <row r="3466" spans="12:13" s="459" customFormat="1">
      <c r="L3466" s="17"/>
      <c r="M3466" s="17"/>
    </row>
    <row r="3467" spans="12:13" s="459" customFormat="1">
      <c r="L3467" s="17"/>
      <c r="M3467" s="17"/>
    </row>
    <row r="3468" spans="12:13" s="459" customFormat="1">
      <c r="L3468" s="17"/>
      <c r="M3468" s="17"/>
    </row>
    <row r="3469" spans="12:13" s="459" customFormat="1">
      <c r="L3469" s="17"/>
      <c r="M3469" s="17"/>
    </row>
    <row r="3470" spans="12:13" s="459" customFormat="1">
      <c r="L3470" s="17"/>
      <c r="M3470" s="17"/>
    </row>
    <row r="3471" spans="12:13" s="459" customFormat="1">
      <c r="L3471" s="17"/>
      <c r="M3471" s="17"/>
    </row>
    <row r="3472" spans="12:13" s="459" customFormat="1">
      <c r="L3472" s="17"/>
      <c r="M3472" s="17"/>
    </row>
    <row r="3473" spans="12:13" s="459" customFormat="1">
      <c r="L3473" s="17"/>
      <c r="M3473" s="17"/>
    </row>
    <row r="3474" spans="12:13" s="459" customFormat="1">
      <c r="L3474" s="17"/>
      <c r="M3474" s="17"/>
    </row>
    <row r="3475" spans="12:13" s="459" customFormat="1">
      <c r="L3475" s="17"/>
      <c r="M3475" s="17"/>
    </row>
    <row r="3476" spans="12:13" s="459" customFormat="1">
      <c r="L3476" s="17"/>
      <c r="M3476" s="17"/>
    </row>
    <row r="3477" spans="12:13" s="459" customFormat="1">
      <c r="L3477" s="17"/>
      <c r="M3477" s="17"/>
    </row>
    <row r="3478" spans="12:13" s="459" customFormat="1">
      <c r="L3478" s="17"/>
      <c r="M3478" s="17"/>
    </row>
    <row r="3479" spans="12:13" s="459" customFormat="1">
      <c r="L3479" s="17"/>
      <c r="M3479" s="17"/>
    </row>
    <row r="3480" spans="12:13" s="459" customFormat="1">
      <c r="L3480" s="17"/>
      <c r="M3480" s="17"/>
    </row>
    <row r="3481" spans="12:13" s="459" customFormat="1">
      <c r="L3481" s="17"/>
      <c r="M3481" s="17"/>
    </row>
    <row r="3482" spans="12:13" s="459" customFormat="1">
      <c r="L3482" s="17"/>
      <c r="M3482" s="17"/>
    </row>
    <row r="3483" spans="12:13" s="459" customFormat="1">
      <c r="L3483" s="17"/>
      <c r="M3483" s="17"/>
    </row>
    <row r="3484" spans="12:13" s="459" customFormat="1">
      <c r="L3484" s="17"/>
      <c r="M3484" s="17"/>
    </row>
    <row r="3485" spans="12:13" s="459" customFormat="1">
      <c r="L3485" s="17"/>
      <c r="M3485" s="17"/>
    </row>
    <row r="3486" spans="12:13" s="459" customFormat="1">
      <c r="L3486" s="17"/>
      <c r="M3486" s="17"/>
    </row>
    <row r="3487" spans="12:13" s="459" customFormat="1">
      <c r="L3487" s="17"/>
      <c r="M3487" s="17"/>
    </row>
    <row r="3488" spans="12:13" s="459" customFormat="1">
      <c r="L3488" s="17"/>
      <c r="M3488" s="17"/>
    </row>
    <row r="3489" spans="12:13" s="459" customFormat="1">
      <c r="L3489" s="17"/>
      <c r="M3489" s="17"/>
    </row>
    <row r="3490" spans="12:13" s="459" customFormat="1">
      <c r="L3490" s="17"/>
      <c r="M3490" s="17"/>
    </row>
    <row r="3491" spans="12:13" s="459" customFormat="1">
      <c r="L3491" s="17"/>
      <c r="M3491" s="17"/>
    </row>
    <row r="3492" spans="12:13" s="459" customFormat="1">
      <c r="L3492" s="17"/>
      <c r="M3492" s="17"/>
    </row>
    <row r="3493" spans="12:13" s="459" customFormat="1">
      <c r="L3493" s="17"/>
      <c r="M3493" s="17"/>
    </row>
    <row r="3494" spans="12:13" s="459" customFormat="1">
      <c r="L3494" s="17"/>
      <c r="M3494" s="17"/>
    </row>
    <row r="3495" spans="12:13" s="459" customFormat="1">
      <c r="L3495" s="17"/>
      <c r="M3495" s="17"/>
    </row>
    <row r="3496" spans="12:13" s="459" customFormat="1">
      <c r="L3496" s="17"/>
      <c r="M3496" s="17"/>
    </row>
    <row r="3497" spans="12:13" s="459" customFormat="1">
      <c r="L3497" s="17"/>
      <c r="M3497" s="17"/>
    </row>
    <row r="3498" spans="12:13" s="459" customFormat="1">
      <c r="L3498" s="17"/>
      <c r="M3498" s="17"/>
    </row>
    <row r="3499" spans="12:13" s="459" customFormat="1">
      <c r="L3499" s="17"/>
      <c r="M3499" s="17"/>
    </row>
    <row r="3500" spans="12:13" s="459" customFormat="1">
      <c r="L3500" s="17"/>
      <c r="M3500" s="17"/>
    </row>
    <row r="3501" spans="12:13" s="459" customFormat="1">
      <c r="L3501" s="17"/>
      <c r="M3501" s="17"/>
    </row>
    <row r="3502" spans="12:13" s="459" customFormat="1">
      <c r="L3502" s="17"/>
      <c r="M3502" s="17"/>
    </row>
    <row r="3503" spans="12:13" s="459" customFormat="1">
      <c r="L3503" s="17"/>
      <c r="M3503" s="17"/>
    </row>
    <row r="3504" spans="12:13" s="459" customFormat="1">
      <c r="L3504" s="17"/>
      <c r="M3504" s="17"/>
    </row>
    <row r="3505" spans="12:13" s="459" customFormat="1">
      <c r="L3505" s="17"/>
      <c r="M3505" s="17"/>
    </row>
    <row r="3506" spans="12:13" s="459" customFormat="1">
      <c r="L3506" s="17"/>
      <c r="M3506" s="17"/>
    </row>
    <row r="3507" spans="12:13" s="459" customFormat="1">
      <c r="L3507" s="17"/>
      <c r="M3507" s="17"/>
    </row>
    <row r="3508" spans="12:13" s="459" customFormat="1">
      <c r="L3508" s="17"/>
      <c r="M3508" s="17"/>
    </row>
    <row r="3509" spans="12:13" s="459" customFormat="1">
      <c r="L3509" s="17"/>
      <c r="M3509" s="17"/>
    </row>
    <row r="3510" spans="12:13" s="459" customFormat="1">
      <c r="L3510" s="17"/>
      <c r="M3510" s="17"/>
    </row>
    <row r="3511" spans="12:13" s="459" customFormat="1">
      <c r="L3511" s="17"/>
      <c r="M3511" s="17"/>
    </row>
    <row r="3512" spans="12:13" s="459" customFormat="1">
      <c r="L3512" s="17"/>
      <c r="M3512" s="17"/>
    </row>
    <row r="3513" spans="12:13" s="459" customFormat="1">
      <c r="L3513" s="17"/>
      <c r="M3513" s="17"/>
    </row>
    <row r="3514" spans="12:13" s="459" customFormat="1">
      <c r="L3514" s="17"/>
      <c r="M3514" s="17"/>
    </row>
    <row r="3515" spans="12:13" s="459" customFormat="1">
      <c r="L3515" s="17"/>
      <c r="M3515" s="17"/>
    </row>
    <row r="3516" spans="12:13" s="459" customFormat="1">
      <c r="L3516" s="17"/>
      <c r="M3516" s="17"/>
    </row>
    <row r="3517" spans="12:13" s="459" customFormat="1">
      <c r="L3517" s="17"/>
      <c r="M3517" s="17"/>
    </row>
    <row r="3518" spans="12:13" s="459" customFormat="1">
      <c r="L3518" s="17"/>
      <c r="M3518" s="17"/>
    </row>
    <row r="3519" spans="12:13" s="459" customFormat="1">
      <c r="L3519" s="17"/>
      <c r="M3519" s="17"/>
    </row>
    <row r="3520" spans="12:13" s="459" customFormat="1">
      <c r="L3520" s="17"/>
      <c r="M3520" s="17"/>
    </row>
    <row r="3521" spans="12:13" s="459" customFormat="1">
      <c r="L3521" s="17"/>
      <c r="M3521" s="17"/>
    </row>
    <row r="3522" spans="12:13" s="459" customFormat="1">
      <c r="L3522" s="17"/>
      <c r="M3522" s="17"/>
    </row>
    <row r="3523" spans="12:13" s="459" customFormat="1">
      <c r="L3523" s="17"/>
      <c r="M3523" s="17"/>
    </row>
    <row r="3524" spans="12:13" s="459" customFormat="1">
      <c r="L3524" s="17"/>
      <c r="M3524" s="17"/>
    </row>
    <row r="3525" spans="12:13" s="459" customFormat="1">
      <c r="L3525" s="17"/>
      <c r="M3525" s="17"/>
    </row>
    <row r="3526" spans="12:13" s="459" customFormat="1">
      <c r="L3526" s="17"/>
      <c r="M3526" s="17"/>
    </row>
    <row r="3527" spans="12:13" s="459" customFormat="1">
      <c r="L3527" s="17"/>
      <c r="M3527" s="17"/>
    </row>
    <row r="3528" spans="12:13" s="459" customFormat="1">
      <c r="L3528" s="17"/>
      <c r="M3528" s="17"/>
    </row>
    <row r="3529" spans="12:13" s="459" customFormat="1">
      <c r="L3529" s="17"/>
      <c r="M3529" s="17"/>
    </row>
    <row r="3530" spans="12:13" s="459" customFormat="1">
      <c r="L3530" s="17"/>
      <c r="M3530" s="17"/>
    </row>
    <row r="3531" spans="12:13" s="459" customFormat="1">
      <c r="L3531" s="17"/>
      <c r="M3531" s="17"/>
    </row>
    <row r="3532" spans="12:13" s="459" customFormat="1">
      <c r="L3532" s="17"/>
      <c r="M3532" s="17"/>
    </row>
    <row r="3533" spans="12:13" s="459" customFormat="1">
      <c r="L3533" s="17"/>
      <c r="M3533" s="17"/>
    </row>
    <row r="3534" spans="12:13" s="459" customFormat="1">
      <c r="L3534" s="17"/>
      <c r="M3534" s="17"/>
    </row>
    <row r="3535" spans="12:13" s="459" customFormat="1">
      <c r="L3535" s="17"/>
      <c r="M3535" s="17"/>
    </row>
    <row r="3536" spans="12:13" s="459" customFormat="1">
      <c r="L3536" s="17"/>
      <c r="M3536" s="17"/>
    </row>
    <row r="3537" spans="12:13" s="459" customFormat="1">
      <c r="L3537" s="17"/>
      <c r="M3537" s="17"/>
    </row>
    <row r="3538" spans="12:13" s="459" customFormat="1">
      <c r="L3538" s="17"/>
      <c r="M3538" s="17"/>
    </row>
    <row r="3539" spans="12:13" s="459" customFormat="1">
      <c r="L3539" s="17"/>
      <c r="M3539" s="17"/>
    </row>
    <row r="3540" spans="12:13" s="459" customFormat="1">
      <c r="L3540" s="17"/>
      <c r="M3540" s="17"/>
    </row>
    <row r="3541" spans="12:13" s="459" customFormat="1">
      <c r="L3541" s="17"/>
      <c r="M3541" s="17"/>
    </row>
    <row r="3542" spans="12:13" s="459" customFormat="1">
      <c r="L3542" s="17"/>
      <c r="M3542" s="17"/>
    </row>
    <row r="3543" spans="12:13" s="459" customFormat="1">
      <c r="L3543" s="17"/>
      <c r="M3543" s="17"/>
    </row>
    <row r="3544" spans="12:13" s="459" customFormat="1">
      <c r="L3544" s="17"/>
      <c r="M3544" s="17"/>
    </row>
    <row r="3545" spans="12:13" s="459" customFormat="1">
      <c r="L3545" s="17"/>
      <c r="M3545" s="17"/>
    </row>
    <row r="3546" spans="12:13" s="459" customFormat="1">
      <c r="L3546" s="17"/>
      <c r="M3546" s="17"/>
    </row>
    <row r="3547" spans="12:13" s="459" customFormat="1">
      <c r="L3547" s="17"/>
      <c r="M3547" s="17"/>
    </row>
    <row r="3548" spans="12:13" s="459" customFormat="1">
      <c r="L3548" s="17"/>
      <c r="M3548" s="17"/>
    </row>
    <row r="3549" spans="12:13" s="459" customFormat="1">
      <c r="L3549" s="17"/>
      <c r="M3549" s="17"/>
    </row>
    <row r="3550" spans="12:13" s="459" customFormat="1">
      <c r="L3550" s="17"/>
      <c r="M3550" s="17"/>
    </row>
    <row r="3551" spans="12:13" s="459" customFormat="1">
      <c r="L3551" s="17"/>
      <c r="M3551" s="17"/>
    </row>
    <row r="3552" spans="12:13" s="459" customFormat="1">
      <c r="L3552" s="17"/>
      <c r="M3552" s="17"/>
    </row>
    <row r="3553" spans="12:13" s="459" customFormat="1">
      <c r="L3553" s="17"/>
      <c r="M3553" s="17"/>
    </row>
    <row r="3554" spans="12:13" s="459" customFormat="1">
      <c r="L3554" s="17"/>
      <c r="M3554" s="17"/>
    </row>
    <row r="3555" spans="12:13" s="459" customFormat="1">
      <c r="L3555" s="17"/>
      <c r="M3555" s="17"/>
    </row>
    <row r="3556" spans="12:13" s="459" customFormat="1">
      <c r="L3556" s="17"/>
      <c r="M3556" s="17"/>
    </row>
    <row r="3557" spans="12:13" s="459" customFormat="1">
      <c r="L3557" s="17"/>
      <c r="M3557" s="17"/>
    </row>
    <row r="3558" spans="12:13" s="459" customFormat="1">
      <c r="L3558" s="17"/>
      <c r="M3558" s="17"/>
    </row>
    <row r="3559" spans="12:13" s="459" customFormat="1">
      <c r="L3559" s="17"/>
      <c r="M3559" s="17"/>
    </row>
    <row r="3560" spans="12:13" s="459" customFormat="1">
      <c r="L3560" s="17"/>
      <c r="M3560" s="17"/>
    </row>
    <row r="3561" spans="12:13" s="459" customFormat="1">
      <c r="L3561" s="17"/>
      <c r="M3561" s="17"/>
    </row>
    <row r="3562" spans="12:13" s="459" customFormat="1">
      <c r="L3562" s="17"/>
      <c r="M3562" s="17"/>
    </row>
    <row r="3563" spans="12:13" s="459" customFormat="1">
      <c r="L3563" s="17"/>
      <c r="M3563" s="17"/>
    </row>
    <row r="3564" spans="12:13" s="459" customFormat="1">
      <c r="L3564" s="17"/>
      <c r="M3564" s="17"/>
    </row>
    <row r="3565" spans="12:13" s="459" customFormat="1">
      <c r="L3565" s="17"/>
      <c r="M3565" s="17"/>
    </row>
    <row r="3566" spans="12:13" s="459" customFormat="1">
      <c r="L3566" s="17"/>
      <c r="M3566" s="17"/>
    </row>
    <row r="3567" spans="12:13" s="459" customFormat="1">
      <c r="L3567" s="17"/>
      <c r="M3567" s="17"/>
    </row>
    <row r="3568" spans="12:13" s="459" customFormat="1">
      <c r="L3568" s="17"/>
      <c r="M3568" s="17"/>
    </row>
    <row r="3569" spans="12:13" s="459" customFormat="1">
      <c r="L3569" s="17"/>
      <c r="M3569" s="17"/>
    </row>
    <row r="3570" spans="12:13" s="459" customFormat="1">
      <c r="L3570" s="17"/>
      <c r="M3570" s="17"/>
    </row>
    <row r="3571" spans="12:13" s="459" customFormat="1">
      <c r="L3571" s="17"/>
      <c r="M3571" s="17"/>
    </row>
    <row r="3572" spans="12:13" s="459" customFormat="1">
      <c r="L3572" s="17"/>
      <c r="M3572" s="17"/>
    </row>
    <row r="3573" spans="12:13" s="459" customFormat="1">
      <c r="L3573" s="17"/>
      <c r="M3573" s="17"/>
    </row>
    <row r="3574" spans="12:13" s="459" customFormat="1">
      <c r="L3574" s="17"/>
      <c r="M3574" s="17"/>
    </row>
    <row r="3575" spans="12:13" s="459" customFormat="1">
      <c r="L3575" s="17"/>
      <c r="M3575" s="17"/>
    </row>
    <row r="3576" spans="12:13" s="459" customFormat="1">
      <c r="L3576" s="17"/>
      <c r="M3576" s="17"/>
    </row>
    <row r="3577" spans="12:13" s="459" customFormat="1">
      <c r="L3577" s="17"/>
      <c r="M3577" s="17"/>
    </row>
    <row r="3578" spans="12:13" s="459" customFormat="1">
      <c r="L3578" s="17"/>
      <c r="M3578" s="17"/>
    </row>
    <row r="3579" spans="12:13" s="459" customFormat="1">
      <c r="L3579" s="17"/>
      <c r="M3579" s="17"/>
    </row>
    <row r="3580" spans="12:13" s="459" customFormat="1">
      <c r="L3580" s="17"/>
      <c r="M3580" s="17"/>
    </row>
    <row r="3581" spans="12:13" s="459" customFormat="1">
      <c r="L3581" s="17"/>
      <c r="M3581" s="17"/>
    </row>
    <row r="3582" spans="12:13" s="459" customFormat="1">
      <c r="L3582" s="17"/>
      <c r="M3582" s="17"/>
    </row>
    <row r="3583" spans="12:13" s="459" customFormat="1">
      <c r="L3583" s="17"/>
      <c r="M3583" s="17"/>
    </row>
    <row r="3584" spans="12:13" s="459" customFormat="1">
      <c r="L3584" s="17"/>
      <c r="M3584" s="17"/>
    </row>
    <row r="3585" spans="12:13" s="459" customFormat="1">
      <c r="L3585" s="17"/>
      <c r="M3585" s="17"/>
    </row>
    <row r="3586" spans="12:13" s="459" customFormat="1">
      <c r="L3586" s="17"/>
      <c r="M3586" s="17"/>
    </row>
    <row r="3587" spans="12:13" s="459" customFormat="1">
      <c r="L3587" s="17"/>
      <c r="M3587" s="17"/>
    </row>
    <row r="3588" spans="12:13" s="459" customFormat="1">
      <c r="L3588" s="17"/>
      <c r="M3588" s="17"/>
    </row>
    <row r="3589" spans="12:13" s="459" customFormat="1">
      <c r="L3589" s="17"/>
      <c r="M3589" s="17"/>
    </row>
    <row r="3590" spans="12:13" s="459" customFormat="1">
      <c r="L3590" s="17"/>
      <c r="M3590" s="17"/>
    </row>
    <row r="3591" spans="12:13" s="459" customFormat="1">
      <c r="L3591" s="17"/>
      <c r="M3591" s="17"/>
    </row>
    <row r="3592" spans="12:13" s="459" customFormat="1">
      <c r="L3592" s="17"/>
      <c r="M3592" s="17"/>
    </row>
    <row r="3593" spans="12:13" s="459" customFormat="1">
      <c r="L3593" s="17"/>
      <c r="M3593" s="17"/>
    </row>
    <row r="3594" spans="12:13" s="459" customFormat="1">
      <c r="L3594" s="17"/>
      <c r="M3594" s="17"/>
    </row>
    <row r="3595" spans="12:13" s="459" customFormat="1">
      <c r="L3595" s="17"/>
      <c r="M3595" s="17"/>
    </row>
    <row r="3596" spans="12:13" s="459" customFormat="1">
      <c r="L3596" s="17"/>
      <c r="M3596" s="17"/>
    </row>
    <row r="3597" spans="12:13" s="459" customFormat="1">
      <c r="L3597" s="17"/>
      <c r="M3597" s="17"/>
    </row>
    <row r="3598" spans="12:13" s="459" customFormat="1">
      <c r="L3598" s="17"/>
      <c r="M3598" s="17"/>
    </row>
    <row r="3599" spans="12:13" s="459" customFormat="1">
      <c r="L3599" s="17"/>
      <c r="M3599" s="17"/>
    </row>
    <row r="3600" spans="12:13" s="459" customFormat="1">
      <c r="L3600" s="17"/>
      <c r="M3600" s="17"/>
    </row>
    <row r="3601" spans="12:13" s="459" customFormat="1">
      <c r="L3601" s="17"/>
      <c r="M3601" s="17"/>
    </row>
    <row r="3602" spans="12:13" s="459" customFormat="1">
      <c r="L3602" s="17"/>
      <c r="M3602" s="17"/>
    </row>
    <row r="3603" spans="12:13" s="459" customFormat="1">
      <c r="L3603" s="17"/>
      <c r="M3603" s="17"/>
    </row>
    <row r="3604" spans="12:13" s="459" customFormat="1">
      <c r="L3604" s="17"/>
      <c r="M3604" s="17"/>
    </row>
    <row r="3605" spans="12:13" s="459" customFormat="1">
      <c r="L3605" s="17"/>
      <c r="M3605" s="17"/>
    </row>
    <row r="3606" spans="12:13" s="459" customFormat="1">
      <c r="L3606" s="17"/>
      <c r="M3606" s="17"/>
    </row>
    <row r="3607" spans="12:13" s="459" customFormat="1">
      <c r="L3607" s="17"/>
      <c r="M3607" s="17"/>
    </row>
    <row r="3608" spans="12:13" s="459" customFormat="1">
      <c r="L3608" s="17"/>
      <c r="M3608" s="17"/>
    </row>
    <row r="3609" spans="12:13" s="459" customFormat="1">
      <c r="L3609" s="17"/>
      <c r="M3609" s="17"/>
    </row>
    <row r="3610" spans="12:13" s="459" customFormat="1">
      <c r="L3610" s="17"/>
      <c r="M3610" s="17"/>
    </row>
    <row r="3611" spans="12:13" s="459" customFormat="1">
      <c r="L3611" s="17"/>
      <c r="M3611" s="17"/>
    </row>
    <row r="3612" spans="12:13" s="459" customFormat="1">
      <c r="L3612" s="17"/>
      <c r="M3612" s="17"/>
    </row>
    <row r="3613" spans="12:13" s="459" customFormat="1">
      <c r="L3613" s="17"/>
      <c r="M3613" s="17"/>
    </row>
    <row r="3614" spans="12:13" s="459" customFormat="1">
      <c r="L3614" s="17"/>
      <c r="M3614" s="17"/>
    </row>
    <row r="3615" spans="12:13" s="459" customFormat="1">
      <c r="L3615" s="17"/>
      <c r="M3615" s="17"/>
    </row>
    <row r="3616" spans="12:13" s="459" customFormat="1">
      <c r="L3616" s="17"/>
      <c r="M3616" s="17"/>
    </row>
    <row r="3617" spans="12:13" s="459" customFormat="1">
      <c r="L3617" s="17"/>
      <c r="M3617" s="17"/>
    </row>
    <row r="3618" spans="12:13" s="459" customFormat="1">
      <c r="L3618" s="17"/>
      <c r="M3618" s="17"/>
    </row>
    <row r="3619" spans="12:13" s="459" customFormat="1">
      <c r="L3619" s="17"/>
      <c r="M3619" s="17"/>
    </row>
    <row r="3620" spans="12:13" s="459" customFormat="1">
      <c r="L3620" s="17"/>
      <c r="M3620" s="17"/>
    </row>
    <row r="3621" spans="12:13" s="459" customFormat="1">
      <c r="L3621" s="17"/>
      <c r="M3621" s="17"/>
    </row>
    <row r="3622" spans="12:13" s="459" customFormat="1">
      <c r="L3622" s="17"/>
      <c r="M3622" s="17"/>
    </row>
    <row r="3623" spans="12:13" s="459" customFormat="1">
      <c r="L3623" s="17"/>
      <c r="M3623" s="17"/>
    </row>
    <row r="3624" spans="12:13" s="459" customFormat="1">
      <c r="L3624" s="17"/>
      <c r="M3624" s="17"/>
    </row>
    <row r="3625" spans="12:13" s="459" customFormat="1">
      <c r="L3625" s="17"/>
      <c r="M3625" s="17"/>
    </row>
    <row r="3626" spans="12:13" s="459" customFormat="1">
      <c r="L3626" s="17"/>
      <c r="M3626" s="17"/>
    </row>
    <row r="3627" spans="12:13" s="459" customFormat="1">
      <c r="L3627" s="17"/>
      <c r="M3627" s="17"/>
    </row>
    <row r="3628" spans="12:13" s="459" customFormat="1">
      <c r="L3628" s="17"/>
      <c r="M3628" s="17"/>
    </row>
    <row r="3629" spans="12:13" s="459" customFormat="1">
      <c r="L3629" s="17"/>
      <c r="M3629" s="17"/>
    </row>
    <row r="3630" spans="12:13" s="459" customFormat="1">
      <c r="L3630" s="17"/>
      <c r="M3630" s="17"/>
    </row>
    <row r="3631" spans="12:13" s="459" customFormat="1">
      <c r="L3631" s="17"/>
      <c r="M3631" s="17"/>
    </row>
    <row r="3632" spans="12:13" s="459" customFormat="1">
      <c r="L3632" s="17"/>
      <c r="M3632" s="17"/>
    </row>
    <row r="3633" spans="12:13" s="459" customFormat="1">
      <c r="L3633" s="17"/>
      <c r="M3633" s="17"/>
    </row>
    <row r="3634" spans="12:13" s="459" customFormat="1">
      <c r="L3634" s="17"/>
      <c r="M3634" s="17"/>
    </row>
    <row r="3635" spans="12:13" s="459" customFormat="1">
      <c r="L3635" s="17"/>
      <c r="M3635" s="17"/>
    </row>
    <row r="3636" spans="12:13" s="459" customFormat="1">
      <c r="L3636" s="17"/>
      <c r="M3636" s="17"/>
    </row>
    <row r="3637" spans="12:13" s="459" customFormat="1">
      <c r="L3637" s="17"/>
      <c r="M3637" s="17"/>
    </row>
    <row r="3638" spans="12:13" s="459" customFormat="1">
      <c r="L3638" s="17"/>
      <c r="M3638" s="17"/>
    </row>
    <row r="3639" spans="12:13" s="459" customFormat="1">
      <c r="L3639" s="17"/>
      <c r="M3639" s="17"/>
    </row>
    <row r="3640" spans="12:13" s="459" customFormat="1">
      <c r="L3640" s="17"/>
      <c r="M3640" s="17"/>
    </row>
    <row r="3641" spans="12:13" s="459" customFormat="1">
      <c r="L3641" s="17"/>
      <c r="M3641" s="17"/>
    </row>
    <row r="3642" spans="12:13" s="459" customFormat="1">
      <c r="L3642" s="17"/>
      <c r="M3642" s="17"/>
    </row>
    <row r="3643" spans="12:13" s="459" customFormat="1">
      <c r="L3643" s="17"/>
      <c r="M3643" s="17"/>
    </row>
    <row r="3644" spans="12:13" s="459" customFormat="1">
      <c r="L3644" s="17"/>
      <c r="M3644" s="17"/>
    </row>
    <row r="3645" spans="12:13" s="459" customFormat="1">
      <c r="L3645" s="17"/>
      <c r="M3645" s="17"/>
    </row>
    <row r="3646" spans="12:13" s="459" customFormat="1">
      <c r="L3646" s="17"/>
      <c r="M3646" s="17"/>
    </row>
    <row r="3647" spans="12:13" s="459" customFormat="1">
      <c r="L3647" s="17"/>
      <c r="M3647" s="17"/>
    </row>
    <row r="3648" spans="12:13" s="459" customFormat="1">
      <c r="L3648" s="17"/>
      <c r="M3648" s="17"/>
    </row>
    <row r="3649" spans="12:13" s="459" customFormat="1">
      <c r="L3649" s="17"/>
      <c r="M3649" s="17"/>
    </row>
    <row r="3650" spans="12:13" s="459" customFormat="1">
      <c r="L3650" s="17"/>
      <c r="M3650" s="17"/>
    </row>
    <row r="3651" spans="12:13" s="459" customFormat="1">
      <c r="L3651" s="17"/>
      <c r="M3651" s="17"/>
    </row>
    <row r="3652" spans="12:13" s="459" customFormat="1">
      <c r="L3652" s="17"/>
      <c r="M3652" s="17"/>
    </row>
    <row r="3653" spans="12:13" s="459" customFormat="1">
      <c r="L3653" s="17"/>
      <c r="M3653" s="17"/>
    </row>
    <row r="3654" spans="12:13" s="459" customFormat="1">
      <c r="L3654" s="17"/>
      <c r="M3654" s="17"/>
    </row>
    <row r="3655" spans="12:13" s="459" customFormat="1">
      <c r="L3655" s="17"/>
      <c r="M3655" s="17"/>
    </row>
    <row r="3656" spans="12:13" s="459" customFormat="1">
      <c r="L3656" s="17"/>
      <c r="M3656" s="17"/>
    </row>
    <row r="3657" spans="12:13" s="459" customFormat="1">
      <c r="L3657" s="17"/>
      <c r="M3657" s="17"/>
    </row>
    <row r="3658" spans="12:13" s="459" customFormat="1">
      <c r="L3658" s="17"/>
      <c r="M3658" s="17"/>
    </row>
    <row r="3659" spans="12:13" s="459" customFormat="1">
      <c r="L3659" s="17"/>
      <c r="M3659" s="17"/>
    </row>
    <row r="3660" spans="12:13" s="459" customFormat="1">
      <c r="L3660" s="17"/>
      <c r="M3660" s="17"/>
    </row>
    <row r="3661" spans="12:13" s="459" customFormat="1">
      <c r="L3661" s="17"/>
      <c r="M3661" s="17"/>
    </row>
    <row r="3662" spans="12:13" s="459" customFormat="1">
      <c r="L3662" s="17"/>
      <c r="M3662" s="17"/>
    </row>
    <row r="3663" spans="12:13" s="459" customFormat="1">
      <c r="L3663" s="17"/>
      <c r="M3663" s="17"/>
    </row>
    <row r="3664" spans="12:13" s="459" customFormat="1">
      <c r="L3664" s="17"/>
      <c r="M3664" s="17"/>
    </row>
    <row r="3665" spans="12:13" s="459" customFormat="1">
      <c r="L3665" s="17"/>
      <c r="M3665" s="17"/>
    </row>
    <row r="3666" spans="12:13" s="459" customFormat="1">
      <c r="L3666" s="17"/>
      <c r="M3666" s="17"/>
    </row>
    <row r="3667" spans="12:13" s="459" customFormat="1">
      <c r="L3667" s="17"/>
      <c r="M3667" s="17"/>
    </row>
    <row r="3668" spans="12:13" s="459" customFormat="1">
      <c r="L3668" s="17"/>
      <c r="M3668" s="17"/>
    </row>
    <row r="3669" spans="12:13" s="459" customFormat="1">
      <c r="L3669" s="17"/>
      <c r="M3669" s="17"/>
    </row>
    <row r="3670" spans="12:13" s="459" customFormat="1">
      <c r="L3670" s="17"/>
      <c r="M3670" s="17"/>
    </row>
    <row r="3671" spans="12:13" s="459" customFormat="1">
      <c r="L3671" s="17"/>
      <c r="M3671" s="17"/>
    </row>
    <row r="3672" spans="12:13" s="459" customFormat="1">
      <c r="L3672" s="17"/>
      <c r="M3672" s="17"/>
    </row>
    <row r="3673" spans="12:13" s="459" customFormat="1">
      <c r="L3673" s="17"/>
      <c r="M3673" s="17"/>
    </row>
    <row r="3674" spans="12:13" s="459" customFormat="1">
      <c r="L3674" s="17"/>
      <c r="M3674" s="17"/>
    </row>
    <row r="3675" spans="12:13" s="459" customFormat="1">
      <c r="L3675" s="17"/>
      <c r="M3675" s="17"/>
    </row>
    <row r="3676" spans="12:13" s="459" customFormat="1">
      <c r="L3676" s="17"/>
      <c r="M3676" s="17"/>
    </row>
    <row r="3677" spans="12:13" s="459" customFormat="1">
      <c r="L3677" s="17"/>
      <c r="M3677" s="17"/>
    </row>
    <row r="3678" spans="12:13" s="459" customFormat="1">
      <c r="L3678" s="17"/>
      <c r="M3678" s="17"/>
    </row>
    <row r="3679" spans="12:13" s="459" customFormat="1">
      <c r="L3679" s="17"/>
      <c r="M3679" s="17"/>
    </row>
    <row r="3680" spans="12:13" s="459" customFormat="1">
      <c r="L3680" s="17"/>
      <c r="M3680" s="17"/>
    </row>
    <row r="3681" spans="12:13" s="459" customFormat="1">
      <c r="L3681" s="17"/>
      <c r="M3681" s="17"/>
    </row>
    <row r="3682" spans="12:13" s="459" customFormat="1">
      <c r="L3682" s="17"/>
      <c r="M3682" s="17"/>
    </row>
    <row r="3683" spans="12:13" s="459" customFormat="1">
      <c r="L3683" s="17"/>
      <c r="M3683" s="17"/>
    </row>
    <row r="3684" spans="12:13" s="459" customFormat="1">
      <c r="L3684" s="17"/>
      <c r="M3684" s="17"/>
    </row>
    <row r="3685" spans="12:13" s="459" customFormat="1">
      <c r="L3685" s="17"/>
      <c r="M3685" s="17"/>
    </row>
    <row r="3686" spans="12:13" s="459" customFormat="1">
      <c r="L3686" s="17"/>
      <c r="M3686" s="17"/>
    </row>
    <row r="3687" spans="12:13" s="459" customFormat="1">
      <c r="L3687" s="17"/>
      <c r="M3687" s="17"/>
    </row>
    <row r="3688" spans="12:13" s="459" customFormat="1">
      <c r="L3688" s="17"/>
      <c r="M3688" s="17"/>
    </row>
    <row r="3689" spans="12:13" s="459" customFormat="1">
      <c r="L3689" s="17"/>
      <c r="M3689" s="17"/>
    </row>
    <row r="3690" spans="12:13" s="459" customFormat="1">
      <c r="L3690" s="17"/>
      <c r="M3690" s="17"/>
    </row>
    <row r="3691" spans="12:13" s="459" customFormat="1">
      <c r="L3691" s="17"/>
      <c r="M3691" s="17"/>
    </row>
    <row r="3692" spans="12:13" s="459" customFormat="1">
      <c r="L3692" s="17"/>
      <c r="M3692" s="17"/>
    </row>
    <row r="3693" spans="12:13" s="459" customFormat="1">
      <c r="L3693" s="17"/>
      <c r="M3693" s="17"/>
    </row>
    <row r="3694" spans="12:13" s="459" customFormat="1">
      <c r="L3694" s="17"/>
      <c r="M3694" s="17"/>
    </row>
    <row r="3695" spans="12:13" s="459" customFormat="1">
      <c r="L3695" s="17"/>
      <c r="M3695" s="17"/>
    </row>
    <row r="3696" spans="12:13" s="459" customFormat="1">
      <c r="L3696" s="17"/>
      <c r="M3696" s="17"/>
    </row>
    <row r="3697" spans="12:13" s="459" customFormat="1">
      <c r="L3697" s="17"/>
      <c r="M3697" s="17"/>
    </row>
    <row r="3698" spans="12:13" s="459" customFormat="1">
      <c r="L3698" s="17"/>
      <c r="M3698" s="17"/>
    </row>
    <row r="3699" spans="12:13" s="459" customFormat="1">
      <c r="L3699" s="17"/>
      <c r="M3699" s="17"/>
    </row>
    <row r="3700" spans="12:13" s="459" customFormat="1">
      <c r="L3700" s="17"/>
      <c r="M3700" s="17"/>
    </row>
    <row r="3701" spans="12:13" s="459" customFormat="1">
      <c r="L3701" s="17"/>
      <c r="M3701" s="17"/>
    </row>
    <row r="3702" spans="12:13" s="459" customFormat="1">
      <c r="L3702" s="17"/>
      <c r="M3702" s="17"/>
    </row>
    <row r="3703" spans="12:13" s="459" customFormat="1">
      <c r="L3703" s="17"/>
      <c r="M3703" s="17"/>
    </row>
    <row r="3704" spans="12:13" s="459" customFormat="1">
      <c r="L3704" s="17"/>
      <c r="M3704" s="17"/>
    </row>
    <row r="3705" spans="12:13" s="459" customFormat="1">
      <c r="L3705" s="17"/>
      <c r="M3705" s="17"/>
    </row>
    <row r="3706" spans="12:13" s="459" customFormat="1">
      <c r="L3706" s="17"/>
      <c r="M3706" s="17"/>
    </row>
    <row r="3707" spans="12:13" s="459" customFormat="1">
      <c r="L3707" s="17"/>
      <c r="M3707" s="17"/>
    </row>
    <row r="3708" spans="12:13" s="459" customFormat="1">
      <c r="L3708" s="17"/>
      <c r="M3708" s="17"/>
    </row>
    <row r="3709" spans="12:13" s="459" customFormat="1">
      <c r="L3709" s="17"/>
      <c r="M3709" s="17"/>
    </row>
    <row r="3710" spans="12:13" s="459" customFormat="1">
      <c r="L3710" s="17"/>
      <c r="M3710" s="17"/>
    </row>
    <row r="3711" spans="12:13" s="459" customFormat="1">
      <c r="L3711" s="17"/>
      <c r="M3711" s="17"/>
    </row>
    <row r="3712" spans="12:13" s="459" customFormat="1">
      <c r="L3712" s="17"/>
      <c r="M3712" s="17"/>
    </row>
    <row r="3713" spans="12:13" s="459" customFormat="1">
      <c r="L3713" s="17"/>
      <c r="M3713" s="17"/>
    </row>
    <row r="3714" spans="12:13" s="459" customFormat="1">
      <c r="L3714" s="17"/>
      <c r="M3714" s="17"/>
    </row>
    <row r="3715" spans="12:13" s="459" customFormat="1">
      <c r="L3715" s="17"/>
      <c r="M3715" s="17"/>
    </row>
    <row r="3716" spans="12:13" s="459" customFormat="1">
      <c r="L3716" s="17"/>
      <c r="M3716" s="17"/>
    </row>
    <row r="3717" spans="12:13" s="459" customFormat="1">
      <c r="L3717" s="17"/>
      <c r="M3717" s="17"/>
    </row>
    <row r="3718" spans="12:13" s="459" customFormat="1">
      <c r="L3718" s="17"/>
      <c r="M3718" s="17"/>
    </row>
    <row r="3719" spans="12:13" s="459" customFormat="1">
      <c r="L3719" s="17"/>
      <c r="M3719" s="17"/>
    </row>
    <row r="3720" spans="12:13" s="459" customFormat="1">
      <c r="L3720" s="17"/>
      <c r="M3720" s="17"/>
    </row>
    <row r="3721" spans="12:13" s="459" customFormat="1">
      <c r="L3721" s="17"/>
      <c r="M3721" s="17"/>
    </row>
    <row r="3722" spans="12:13" s="459" customFormat="1">
      <c r="L3722" s="17"/>
      <c r="M3722" s="17"/>
    </row>
    <row r="3723" spans="12:13" s="459" customFormat="1">
      <c r="L3723" s="17"/>
      <c r="M3723" s="17"/>
    </row>
    <row r="3724" spans="12:13" s="459" customFormat="1">
      <c r="L3724" s="17"/>
      <c r="M3724" s="17"/>
    </row>
    <row r="3725" spans="12:13" s="459" customFormat="1">
      <c r="L3725" s="17"/>
      <c r="M3725" s="17"/>
    </row>
    <row r="3726" spans="12:13" s="459" customFormat="1">
      <c r="L3726" s="17"/>
      <c r="M3726" s="17"/>
    </row>
    <row r="3727" spans="12:13" s="459" customFormat="1">
      <c r="L3727" s="17"/>
      <c r="M3727" s="17"/>
    </row>
    <row r="3728" spans="12:13" s="459" customFormat="1">
      <c r="L3728" s="17"/>
      <c r="M3728" s="17"/>
    </row>
    <row r="3729" spans="12:13" s="459" customFormat="1">
      <c r="L3729" s="17"/>
      <c r="M3729" s="17"/>
    </row>
    <row r="3730" spans="12:13" s="459" customFormat="1">
      <c r="L3730" s="17"/>
      <c r="M3730" s="17"/>
    </row>
    <row r="3731" spans="12:13" s="459" customFormat="1">
      <c r="L3731" s="17"/>
      <c r="M3731" s="17"/>
    </row>
    <row r="3732" spans="12:13" s="459" customFormat="1">
      <c r="L3732" s="17"/>
      <c r="M3732" s="17"/>
    </row>
    <row r="3733" spans="12:13" s="459" customFormat="1">
      <c r="L3733" s="17"/>
      <c r="M3733" s="17"/>
    </row>
    <row r="3734" spans="12:13" s="459" customFormat="1">
      <c r="L3734" s="17"/>
      <c r="M3734" s="17"/>
    </row>
    <row r="3735" spans="12:13" s="459" customFormat="1">
      <c r="L3735" s="17"/>
      <c r="M3735" s="17"/>
    </row>
    <row r="3736" spans="12:13" s="459" customFormat="1">
      <c r="L3736" s="17"/>
      <c r="M3736" s="17"/>
    </row>
    <row r="3737" spans="12:13" s="459" customFormat="1">
      <c r="L3737" s="17"/>
      <c r="M3737" s="17"/>
    </row>
    <row r="3738" spans="12:13" s="459" customFormat="1">
      <c r="L3738" s="17"/>
      <c r="M3738" s="17"/>
    </row>
    <row r="3739" spans="12:13" s="459" customFormat="1">
      <c r="L3739" s="17"/>
      <c r="M3739" s="17"/>
    </row>
    <row r="3740" spans="12:13" s="459" customFormat="1">
      <c r="L3740" s="17"/>
      <c r="M3740" s="17"/>
    </row>
    <row r="3741" spans="12:13" s="459" customFormat="1">
      <c r="L3741" s="17"/>
      <c r="M3741" s="17"/>
    </row>
    <row r="3742" spans="12:13" s="459" customFormat="1">
      <c r="L3742" s="17"/>
      <c r="M3742" s="17"/>
    </row>
    <row r="3743" spans="12:13" s="459" customFormat="1">
      <c r="L3743" s="17"/>
      <c r="M3743" s="17"/>
    </row>
    <row r="3744" spans="12:13" s="459" customFormat="1">
      <c r="L3744" s="17"/>
      <c r="M3744" s="17"/>
    </row>
    <row r="3745" spans="12:13" s="459" customFormat="1">
      <c r="L3745" s="17"/>
      <c r="M3745" s="17"/>
    </row>
    <row r="3746" spans="12:13" s="459" customFormat="1">
      <c r="L3746" s="17"/>
      <c r="M3746" s="17"/>
    </row>
    <row r="3747" spans="12:13" s="459" customFormat="1">
      <c r="L3747" s="17"/>
      <c r="M3747" s="17"/>
    </row>
    <row r="3748" spans="12:13" s="459" customFormat="1">
      <c r="L3748" s="17"/>
      <c r="M3748" s="17"/>
    </row>
    <row r="3749" spans="12:13" s="459" customFormat="1">
      <c r="L3749" s="17"/>
      <c r="M3749" s="17"/>
    </row>
    <row r="3750" spans="12:13" s="459" customFormat="1">
      <c r="L3750" s="17"/>
      <c r="M3750" s="17"/>
    </row>
    <row r="3751" spans="12:13" s="459" customFormat="1">
      <c r="L3751" s="17"/>
      <c r="M3751" s="17"/>
    </row>
    <row r="3752" spans="12:13" s="459" customFormat="1">
      <c r="L3752" s="17"/>
      <c r="M3752" s="17"/>
    </row>
    <row r="3753" spans="12:13" s="459" customFormat="1">
      <c r="L3753" s="17"/>
      <c r="M3753" s="17"/>
    </row>
    <row r="3754" spans="12:13" s="459" customFormat="1">
      <c r="L3754" s="17"/>
      <c r="M3754" s="17"/>
    </row>
    <row r="3755" spans="12:13" s="459" customFormat="1">
      <c r="L3755" s="17"/>
      <c r="M3755" s="17"/>
    </row>
    <row r="3756" spans="12:13" s="459" customFormat="1">
      <c r="L3756" s="17"/>
      <c r="M3756" s="17"/>
    </row>
    <row r="3757" spans="12:13" s="459" customFormat="1">
      <c r="L3757" s="17"/>
      <c r="M3757" s="17"/>
    </row>
    <row r="3758" spans="12:13" s="459" customFormat="1">
      <c r="L3758" s="17"/>
      <c r="M3758" s="17"/>
    </row>
    <row r="3759" spans="12:13" s="459" customFormat="1">
      <c r="L3759" s="17"/>
      <c r="M3759" s="17"/>
    </row>
    <row r="3760" spans="12:13" s="459" customFormat="1">
      <c r="L3760" s="17"/>
      <c r="M3760" s="17"/>
    </row>
    <row r="3761" spans="12:13" s="459" customFormat="1">
      <c r="L3761" s="17"/>
      <c r="M3761" s="17"/>
    </row>
    <row r="3762" spans="12:13" s="459" customFormat="1">
      <c r="L3762" s="17"/>
      <c r="M3762" s="17"/>
    </row>
    <row r="3763" spans="12:13" s="459" customFormat="1">
      <c r="L3763" s="17"/>
      <c r="M3763" s="17"/>
    </row>
    <row r="3764" spans="12:13" s="459" customFormat="1">
      <c r="L3764" s="17"/>
      <c r="M3764" s="17"/>
    </row>
    <row r="3765" spans="12:13" s="459" customFormat="1">
      <c r="L3765" s="17"/>
      <c r="M3765" s="17"/>
    </row>
    <row r="3766" spans="12:13" s="459" customFormat="1">
      <c r="L3766" s="17"/>
      <c r="M3766" s="17"/>
    </row>
    <row r="3767" spans="12:13" s="459" customFormat="1">
      <c r="L3767" s="17"/>
      <c r="M3767" s="17"/>
    </row>
    <row r="3768" spans="12:13" s="459" customFormat="1">
      <c r="L3768" s="17"/>
      <c r="M3768" s="17"/>
    </row>
    <row r="3769" spans="12:13" s="459" customFormat="1">
      <c r="L3769" s="17"/>
      <c r="M3769" s="17"/>
    </row>
    <row r="3770" spans="12:13" s="459" customFormat="1">
      <c r="L3770" s="17"/>
      <c r="M3770" s="17"/>
    </row>
    <row r="3771" spans="12:13" s="459" customFormat="1">
      <c r="L3771" s="17"/>
      <c r="M3771" s="17"/>
    </row>
    <row r="3772" spans="12:13" s="459" customFormat="1">
      <c r="L3772" s="17"/>
      <c r="M3772" s="17"/>
    </row>
    <row r="3773" spans="12:13" s="459" customFormat="1">
      <c r="L3773" s="17"/>
      <c r="M3773" s="17"/>
    </row>
    <row r="3774" spans="12:13" s="459" customFormat="1">
      <c r="L3774" s="17"/>
      <c r="M3774" s="17"/>
    </row>
    <row r="3775" spans="12:13" s="459" customFormat="1">
      <c r="L3775" s="17"/>
      <c r="M3775" s="17"/>
    </row>
    <row r="3776" spans="12:13" s="459" customFormat="1">
      <c r="L3776" s="17"/>
      <c r="M3776" s="17"/>
    </row>
    <row r="3777" spans="12:13" s="459" customFormat="1">
      <c r="L3777" s="17"/>
      <c r="M3777" s="17"/>
    </row>
    <row r="3778" spans="12:13" s="459" customFormat="1">
      <c r="L3778" s="17"/>
      <c r="M3778" s="17"/>
    </row>
    <row r="3779" spans="12:13" s="459" customFormat="1">
      <c r="L3779" s="17"/>
      <c r="M3779" s="17"/>
    </row>
    <row r="3780" spans="12:13" s="459" customFormat="1">
      <c r="L3780" s="17"/>
      <c r="M3780" s="17"/>
    </row>
    <row r="3781" spans="12:13" s="459" customFormat="1">
      <c r="L3781" s="17"/>
      <c r="M3781" s="17"/>
    </row>
    <row r="3782" spans="12:13" s="459" customFormat="1">
      <c r="L3782" s="17"/>
      <c r="M3782" s="17"/>
    </row>
    <row r="3783" spans="12:13" s="459" customFormat="1">
      <c r="L3783" s="17"/>
      <c r="M3783" s="17"/>
    </row>
    <row r="3784" spans="12:13" s="459" customFormat="1">
      <c r="L3784" s="17"/>
      <c r="M3784" s="17"/>
    </row>
    <row r="3785" spans="12:13" s="459" customFormat="1">
      <c r="L3785" s="17"/>
      <c r="M3785" s="17"/>
    </row>
    <row r="3786" spans="12:13" s="459" customFormat="1">
      <c r="L3786" s="17"/>
      <c r="M3786" s="17"/>
    </row>
    <row r="3787" spans="12:13" s="459" customFormat="1">
      <c r="L3787" s="17"/>
      <c r="M3787" s="17"/>
    </row>
    <row r="3788" spans="12:13" s="459" customFormat="1">
      <c r="L3788" s="17"/>
      <c r="M3788" s="17"/>
    </row>
    <row r="3789" spans="12:13" s="459" customFormat="1">
      <c r="L3789" s="17"/>
      <c r="M3789" s="17"/>
    </row>
    <row r="3790" spans="12:13" s="459" customFormat="1">
      <c r="L3790" s="17"/>
      <c r="M3790" s="17"/>
    </row>
    <row r="3791" spans="12:13" s="459" customFormat="1">
      <c r="L3791" s="17"/>
      <c r="M3791" s="17"/>
    </row>
    <row r="3792" spans="12:13" s="459" customFormat="1">
      <c r="L3792" s="17"/>
      <c r="M3792" s="17"/>
    </row>
    <row r="3793" spans="12:13" s="459" customFormat="1">
      <c r="L3793" s="17"/>
      <c r="M3793" s="17"/>
    </row>
    <row r="3794" spans="12:13" s="459" customFormat="1">
      <c r="L3794" s="17"/>
      <c r="M3794" s="17"/>
    </row>
    <row r="3795" spans="12:13" s="459" customFormat="1">
      <c r="L3795" s="17"/>
      <c r="M3795" s="17"/>
    </row>
    <row r="3796" spans="12:13" s="459" customFormat="1">
      <c r="L3796" s="17"/>
      <c r="M3796" s="17"/>
    </row>
    <row r="3797" spans="12:13" s="459" customFormat="1">
      <c r="L3797" s="17"/>
      <c r="M3797" s="17"/>
    </row>
    <row r="3798" spans="12:13" s="459" customFormat="1">
      <c r="L3798" s="17"/>
      <c r="M3798" s="17"/>
    </row>
    <row r="3799" spans="12:13" s="459" customFormat="1">
      <c r="L3799" s="17"/>
      <c r="M3799" s="17"/>
    </row>
    <row r="3800" spans="12:13" s="459" customFormat="1">
      <c r="L3800" s="17"/>
      <c r="M3800" s="17"/>
    </row>
    <row r="3801" spans="12:13" s="459" customFormat="1">
      <c r="L3801" s="17"/>
      <c r="M3801" s="17"/>
    </row>
    <row r="3802" spans="12:13" s="459" customFormat="1">
      <c r="L3802" s="17"/>
      <c r="M3802" s="17"/>
    </row>
    <row r="3803" spans="12:13" s="459" customFormat="1">
      <c r="L3803" s="17"/>
      <c r="M3803" s="17"/>
    </row>
    <row r="3804" spans="12:13" s="459" customFormat="1">
      <c r="L3804" s="17"/>
      <c r="M3804" s="17"/>
    </row>
    <row r="3805" spans="12:13" s="459" customFormat="1">
      <c r="L3805" s="17"/>
      <c r="M3805" s="17"/>
    </row>
    <row r="3806" spans="12:13" s="459" customFormat="1">
      <c r="L3806" s="17"/>
      <c r="M3806" s="17"/>
    </row>
    <row r="3807" spans="12:13" s="459" customFormat="1">
      <c r="L3807" s="17"/>
      <c r="M3807" s="17"/>
    </row>
    <row r="3808" spans="12:13" s="459" customFormat="1">
      <c r="L3808" s="17"/>
      <c r="M3808" s="17"/>
    </row>
    <row r="3809" spans="12:13" s="459" customFormat="1">
      <c r="L3809" s="17"/>
      <c r="M3809" s="17"/>
    </row>
    <row r="3810" spans="12:13" s="459" customFormat="1">
      <c r="L3810" s="17"/>
      <c r="M3810" s="17"/>
    </row>
    <row r="3811" spans="12:13" s="459" customFormat="1">
      <c r="L3811" s="17"/>
      <c r="M3811" s="17"/>
    </row>
    <row r="3812" spans="12:13" s="459" customFormat="1">
      <c r="L3812" s="17"/>
      <c r="M3812" s="17"/>
    </row>
    <row r="3813" spans="12:13" s="459" customFormat="1">
      <c r="L3813" s="17"/>
      <c r="M3813" s="17"/>
    </row>
    <row r="3814" spans="12:13" s="459" customFormat="1">
      <c r="L3814" s="17"/>
      <c r="M3814" s="17"/>
    </row>
    <row r="3815" spans="12:13" s="459" customFormat="1">
      <c r="L3815" s="17"/>
      <c r="M3815" s="17"/>
    </row>
    <row r="3816" spans="12:13" s="459" customFormat="1">
      <c r="L3816" s="17"/>
      <c r="M3816" s="17"/>
    </row>
    <row r="3817" spans="12:13" s="459" customFormat="1">
      <c r="L3817" s="17"/>
      <c r="M3817" s="17"/>
    </row>
    <row r="3818" spans="12:13" s="459" customFormat="1">
      <c r="L3818" s="17"/>
      <c r="M3818" s="17"/>
    </row>
    <row r="3819" spans="12:13" s="459" customFormat="1">
      <c r="L3819" s="17"/>
      <c r="M3819" s="17"/>
    </row>
    <row r="3820" spans="12:13" s="459" customFormat="1">
      <c r="L3820" s="17"/>
      <c r="M3820" s="17"/>
    </row>
    <row r="3821" spans="12:13" s="459" customFormat="1">
      <c r="L3821" s="17"/>
      <c r="M3821" s="17"/>
    </row>
    <row r="3822" spans="12:13" s="459" customFormat="1">
      <c r="L3822" s="17"/>
      <c r="M3822" s="17"/>
    </row>
    <row r="3823" spans="12:13" s="459" customFormat="1">
      <c r="L3823" s="17"/>
      <c r="M3823" s="17"/>
    </row>
    <row r="3824" spans="12:13" s="459" customFormat="1">
      <c r="L3824" s="17"/>
      <c r="M3824" s="17"/>
    </row>
    <row r="3825" spans="12:13" s="459" customFormat="1">
      <c r="L3825" s="17"/>
      <c r="M3825" s="17"/>
    </row>
    <row r="3826" spans="12:13" s="459" customFormat="1">
      <c r="L3826" s="17"/>
      <c r="M3826" s="17"/>
    </row>
    <row r="3827" spans="12:13" s="459" customFormat="1">
      <c r="L3827" s="17"/>
      <c r="M3827" s="17"/>
    </row>
    <row r="3828" spans="12:13" s="459" customFormat="1">
      <c r="L3828" s="17"/>
      <c r="M3828" s="17"/>
    </row>
    <row r="3829" spans="12:13" s="459" customFormat="1">
      <c r="L3829" s="17"/>
      <c r="M3829" s="17"/>
    </row>
    <row r="3830" spans="12:13" s="459" customFormat="1">
      <c r="L3830" s="17"/>
      <c r="M3830" s="17"/>
    </row>
    <row r="3831" spans="12:13" s="459" customFormat="1">
      <c r="L3831" s="17"/>
      <c r="M3831" s="17"/>
    </row>
    <row r="3832" spans="12:13" s="459" customFormat="1">
      <c r="L3832" s="17"/>
      <c r="M3832" s="17"/>
    </row>
    <row r="3833" spans="12:13" s="459" customFormat="1">
      <c r="L3833" s="17"/>
      <c r="M3833" s="17"/>
    </row>
    <row r="3834" spans="12:13" s="459" customFormat="1">
      <c r="L3834" s="17"/>
      <c r="M3834" s="17"/>
    </row>
    <row r="3835" spans="12:13" s="459" customFormat="1">
      <c r="L3835" s="17"/>
      <c r="M3835" s="17"/>
    </row>
    <row r="3836" spans="12:13" s="459" customFormat="1">
      <c r="L3836" s="17"/>
      <c r="M3836" s="17"/>
    </row>
    <row r="3837" spans="12:13" s="459" customFormat="1">
      <c r="L3837" s="17"/>
      <c r="M3837" s="17"/>
    </row>
    <row r="3838" spans="12:13" s="459" customFormat="1">
      <c r="L3838" s="17"/>
      <c r="M3838" s="17"/>
    </row>
    <row r="3839" spans="12:13" s="459" customFormat="1">
      <c r="L3839" s="17"/>
      <c r="M3839" s="17"/>
    </row>
    <row r="3840" spans="12:13" s="459" customFormat="1">
      <c r="L3840" s="17"/>
      <c r="M3840" s="17"/>
    </row>
    <row r="3841" spans="12:13" s="459" customFormat="1">
      <c r="L3841" s="17"/>
      <c r="M3841" s="17"/>
    </row>
    <row r="3842" spans="12:13" s="459" customFormat="1">
      <c r="L3842" s="17"/>
      <c r="M3842" s="17"/>
    </row>
    <row r="3843" spans="12:13" s="459" customFormat="1">
      <c r="L3843" s="17"/>
      <c r="M3843" s="17"/>
    </row>
    <row r="3844" spans="12:13" s="459" customFormat="1">
      <c r="L3844" s="17"/>
      <c r="M3844" s="17"/>
    </row>
    <row r="3845" spans="12:13" s="459" customFormat="1">
      <c r="L3845" s="17"/>
      <c r="M3845" s="17"/>
    </row>
    <row r="3846" spans="12:13" s="459" customFormat="1">
      <c r="L3846" s="17"/>
      <c r="M3846" s="17"/>
    </row>
    <row r="3847" spans="12:13" s="459" customFormat="1">
      <c r="L3847" s="17"/>
      <c r="M3847" s="17"/>
    </row>
    <row r="3848" spans="12:13" s="459" customFormat="1">
      <c r="L3848" s="17"/>
      <c r="M3848" s="17"/>
    </row>
    <row r="3849" spans="12:13" s="459" customFormat="1">
      <c r="L3849" s="17"/>
      <c r="M3849" s="17"/>
    </row>
    <row r="3850" spans="12:13" s="459" customFormat="1">
      <c r="L3850" s="17"/>
      <c r="M3850" s="17"/>
    </row>
    <row r="3851" spans="12:13" s="459" customFormat="1">
      <c r="L3851" s="17"/>
      <c r="M3851" s="17"/>
    </row>
    <row r="3852" spans="12:13" s="459" customFormat="1">
      <c r="L3852" s="17"/>
      <c r="M3852" s="17"/>
    </row>
    <row r="3853" spans="12:13" s="459" customFormat="1">
      <c r="L3853" s="17"/>
      <c r="M3853" s="17"/>
    </row>
    <row r="3854" spans="12:13" s="459" customFormat="1">
      <c r="L3854" s="17"/>
      <c r="M3854" s="17"/>
    </row>
    <row r="3855" spans="12:13" s="459" customFormat="1">
      <c r="L3855" s="17"/>
      <c r="M3855" s="17"/>
    </row>
    <row r="3856" spans="12:13" s="459" customFormat="1">
      <c r="L3856" s="17"/>
      <c r="M3856" s="17"/>
    </row>
    <row r="3857" spans="12:13" s="459" customFormat="1">
      <c r="L3857" s="17"/>
      <c r="M3857" s="17"/>
    </row>
    <row r="3858" spans="12:13" s="459" customFormat="1">
      <c r="L3858" s="17"/>
      <c r="M3858" s="17"/>
    </row>
    <row r="3859" spans="12:13" s="459" customFormat="1">
      <c r="L3859" s="17"/>
      <c r="M3859" s="17"/>
    </row>
    <row r="3860" spans="12:13" s="459" customFormat="1">
      <c r="L3860" s="17"/>
      <c r="M3860" s="17"/>
    </row>
    <row r="3861" spans="12:13" s="459" customFormat="1">
      <c r="L3861" s="17"/>
      <c r="M3861" s="17"/>
    </row>
    <row r="3862" spans="12:13" s="459" customFormat="1">
      <c r="L3862" s="17"/>
      <c r="M3862" s="17"/>
    </row>
    <row r="3863" spans="12:13" s="459" customFormat="1">
      <c r="L3863" s="17"/>
      <c r="M3863" s="17"/>
    </row>
    <row r="3864" spans="12:13" s="459" customFormat="1">
      <c r="L3864" s="17"/>
      <c r="M3864" s="17"/>
    </row>
    <row r="3865" spans="12:13" s="459" customFormat="1">
      <c r="L3865" s="17"/>
      <c r="M3865" s="17"/>
    </row>
    <row r="3866" spans="12:13" s="459" customFormat="1">
      <c r="L3866" s="17"/>
      <c r="M3866" s="17"/>
    </row>
    <row r="3867" spans="12:13" s="459" customFormat="1">
      <c r="L3867" s="17"/>
      <c r="M3867" s="17"/>
    </row>
    <row r="3868" spans="12:13" s="459" customFormat="1">
      <c r="L3868" s="17"/>
      <c r="M3868" s="17"/>
    </row>
    <row r="3869" spans="12:13" s="459" customFormat="1">
      <c r="L3869" s="17"/>
      <c r="M3869" s="17"/>
    </row>
    <row r="3870" spans="12:13" s="459" customFormat="1">
      <c r="L3870" s="17"/>
      <c r="M3870" s="17"/>
    </row>
    <row r="3871" spans="12:13" s="459" customFormat="1">
      <c r="L3871" s="17"/>
      <c r="M3871" s="17"/>
    </row>
    <row r="3872" spans="12:13" s="459" customFormat="1">
      <c r="L3872" s="17"/>
      <c r="M3872" s="17"/>
    </row>
    <row r="3873" spans="12:13" s="459" customFormat="1">
      <c r="L3873" s="17"/>
      <c r="M3873" s="17"/>
    </row>
    <row r="3874" spans="12:13" s="459" customFormat="1">
      <c r="L3874" s="17"/>
      <c r="M3874" s="17"/>
    </row>
    <row r="3875" spans="12:13" s="459" customFormat="1">
      <c r="L3875" s="17"/>
      <c r="M3875" s="17"/>
    </row>
    <row r="3876" spans="12:13" s="459" customFormat="1">
      <c r="L3876" s="17"/>
      <c r="M3876" s="17"/>
    </row>
    <row r="3877" spans="12:13" s="459" customFormat="1">
      <c r="L3877" s="17"/>
      <c r="M3877" s="17"/>
    </row>
    <row r="3878" spans="12:13" s="459" customFormat="1">
      <c r="L3878" s="17"/>
      <c r="M3878" s="17"/>
    </row>
    <row r="3879" spans="12:13" s="459" customFormat="1">
      <c r="L3879" s="17"/>
      <c r="M3879" s="17"/>
    </row>
    <row r="3880" spans="12:13" s="459" customFormat="1">
      <c r="L3880" s="17"/>
      <c r="M3880" s="17"/>
    </row>
    <row r="3881" spans="12:13" s="459" customFormat="1">
      <c r="L3881" s="17"/>
      <c r="M3881" s="17"/>
    </row>
    <row r="3882" spans="12:13" s="459" customFormat="1">
      <c r="L3882" s="17"/>
      <c r="M3882" s="17"/>
    </row>
    <row r="3883" spans="12:13" s="459" customFormat="1">
      <c r="L3883" s="17"/>
      <c r="M3883" s="17"/>
    </row>
    <row r="3884" spans="12:13" s="459" customFormat="1">
      <c r="L3884" s="17"/>
      <c r="M3884" s="17"/>
    </row>
    <row r="3885" spans="12:13" s="459" customFormat="1">
      <c r="L3885" s="17"/>
      <c r="M3885" s="17"/>
    </row>
    <row r="3886" spans="12:13" s="459" customFormat="1">
      <c r="L3886" s="17"/>
      <c r="M3886" s="17"/>
    </row>
    <row r="3887" spans="12:13" s="459" customFormat="1">
      <c r="L3887" s="17"/>
      <c r="M3887" s="17"/>
    </row>
    <row r="3888" spans="12:13" s="459" customFormat="1">
      <c r="L3888" s="17"/>
      <c r="M3888" s="17"/>
    </row>
    <row r="3889" spans="12:13" s="459" customFormat="1">
      <c r="L3889" s="17"/>
      <c r="M3889" s="17"/>
    </row>
    <row r="3890" spans="12:13" s="459" customFormat="1">
      <c r="L3890" s="17"/>
      <c r="M3890" s="17"/>
    </row>
    <row r="3891" spans="12:13" s="459" customFormat="1">
      <c r="L3891" s="17"/>
      <c r="M3891" s="17"/>
    </row>
    <row r="3892" spans="12:13" s="459" customFormat="1">
      <c r="L3892" s="17"/>
      <c r="M3892" s="17"/>
    </row>
    <row r="3893" spans="12:13" s="459" customFormat="1">
      <c r="L3893" s="17"/>
      <c r="M3893" s="17"/>
    </row>
    <row r="3894" spans="12:13" s="459" customFormat="1">
      <c r="L3894" s="17"/>
      <c r="M3894" s="17"/>
    </row>
    <row r="3895" spans="12:13" s="459" customFormat="1">
      <c r="L3895" s="17"/>
      <c r="M3895" s="17"/>
    </row>
    <row r="3896" spans="12:13" s="459" customFormat="1">
      <c r="L3896" s="17"/>
      <c r="M3896" s="17"/>
    </row>
    <row r="3897" spans="12:13" s="459" customFormat="1">
      <c r="L3897" s="17"/>
      <c r="M3897" s="17"/>
    </row>
    <row r="3898" spans="12:13" s="459" customFormat="1">
      <c r="L3898" s="17"/>
      <c r="M3898" s="17"/>
    </row>
    <row r="3899" spans="12:13" s="459" customFormat="1">
      <c r="L3899" s="17"/>
      <c r="M3899" s="17"/>
    </row>
    <row r="3900" spans="12:13" s="459" customFormat="1">
      <c r="L3900" s="17"/>
      <c r="M3900" s="17"/>
    </row>
    <row r="3901" spans="12:13" s="459" customFormat="1">
      <c r="L3901" s="17"/>
      <c r="M3901" s="17"/>
    </row>
    <row r="3902" spans="12:13" s="459" customFormat="1">
      <c r="L3902" s="17"/>
      <c r="M3902" s="17"/>
    </row>
    <row r="3903" spans="12:13" s="459" customFormat="1">
      <c r="L3903" s="17"/>
      <c r="M3903" s="17"/>
    </row>
    <row r="3904" spans="12:13" s="459" customFormat="1">
      <c r="L3904" s="17"/>
      <c r="M3904" s="17"/>
    </row>
    <row r="3905" spans="12:13" s="459" customFormat="1">
      <c r="L3905" s="17"/>
      <c r="M3905" s="17"/>
    </row>
    <row r="3906" spans="12:13" s="459" customFormat="1">
      <c r="L3906" s="17"/>
      <c r="M3906" s="17"/>
    </row>
    <row r="3907" spans="12:13" s="459" customFormat="1">
      <c r="L3907" s="17"/>
      <c r="M3907" s="17"/>
    </row>
    <row r="3908" spans="12:13" s="459" customFormat="1">
      <c r="L3908" s="17"/>
      <c r="M3908" s="17"/>
    </row>
    <row r="3909" spans="12:13" s="459" customFormat="1">
      <c r="L3909" s="17"/>
      <c r="M3909" s="17"/>
    </row>
    <row r="3910" spans="12:13" s="459" customFormat="1">
      <c r="L3910" s="17"/>
      <c r="M3910" s="17"/>
    </row>
    <row r="3911" spans="12:13" s="459" customFormat="1">
      <c r="L3911" s="17"/>
      <c r="M3911" s="17"/>
    </row>
    <row r="3912" spans="12:13" s="459" customFormat="1">
      <c r="L3912" s="17"/>
      <c r="M3912" s="17"/>
    </row>
    <row r="3913" spans="12:13" s="459" customFormat="1">
      <c r="L3913" s="17"/>
      <c r="M3913" s="17"/>
    </row>
    <row r="3914" spans="12:13" s="459" customFormat="1">
      <c r="L3914" s="17"/>
      <c r="M3914" s="17"/>
    </row>
    <row r="3915" spans="12:13" s="459" customFormat="1">
      <c r="L3915" s="17"/>
      <c r="M3915" s="17"/>
    </row>
    <row r="3916" spans="12:13" s="459" customFormat="1">
      <c r="L3916" s="17"/>
      <c r="M3916" s="17"/>
    </row>
    <row r="3917" spans="12:13" s="459" customFormat="1">
      <c r="L3917" s="17"/>
      <c r="M3917" s="17"/>
    </row>
    <row r="3918" spans="12:13" s="459" customFormat="1">
      <c r="L3918" s="17"/>
      <c r="M3918" s="17"/>
    </row>
    <row r="3919" spans="12:13" s="459" customFormat="1">
      <c r="L3919" s="17"/>
      <c r="M3919" s="17"/>
    </row>
    <row r="3920" spans="12:13" s="459" customFormat="1">
      <c r="L3920" s="17"/>
      <c r="M3920" s="17"/>
    </row>
    <row r="3921" spans="12:13" s="459" customFormat="1">
      <c r="L3921" s="17"/>
      <c r="M3921" s="17"/>
    </row>
    <row r="3922" spans="12:13" s="459" customFormat="1">
      <c r="L3922" s="17"/>
      <c r="M3922" s="17"/>
    </row>
    <row r="3923" spans="12:13" s="459" customFormat="1">
      <c r="L3923" s="17"/>
      <c r="M3923" s="17"/>
    </row>
    <row r="3924" spans="12:13" s="459" customFormat="1">
      <c r="L3924" s="17"/>
      <c r="M3924" s="17"/>
    </row>
    <row r="3925" spans="12:13" s="459" customFormat="1">
      <c r="L3925" s="17"/>
      <c r="M3925" s="17"/>
    </row>
    <row r="3926" spans="12:13" s="459" customFormat="1">
      <c r="L3926" s="17"/>
      <c r="M3926" s="17"/>
    </row>
    <row r="3927" spans="12:13" s="459" customFormat="1">
      <c r="L3927" s="17"/>
      <c r="M3927" s="17"/>
    </row>
    <row r="3928" spans="12:13" s="459" customFormat="1">
      <c r="L3928" s="17"/>
      <c r="M3928" s="17"/>
    </row>
    <row r="3929" spans="12:13" s="459" customFormat="1">
      <c r="L3929" s="17"/>
      <c r="M3929" s="17"/>
    </row>
    <row r="3930" spans="12:13" s="459" customFormat="1">
      <c r="L3930" s="17"/>
      <c r="M3930" s="17"/>
    </row>
    <row r="3931" spans="12:13" s="459" customFormat="1">
      <c r="L3931" s="17"/>
      <c r="M3931" s="17"/>
    </row>
    <row r="3932" spans="12:13" s="459" customFormat="1">
      <c r="L3932" s="17"/>
      <c r="M3932" s="17"/>
    </row>
    <row r="3933" spans="12:13" s="459" customFormat="1">
      <c r="L3933" s="17"/>
      <c r="M3933" s="17"/>
    </row>
    <row r="3934" spans="12:13" s="459" customFormat="1">
      <c r="L3934" s="17"/>
      <c r="M3934" s="17"/>
    </row>
    <row r="3935" spans="12:13" s="459" customFormat="1">
      <c r="L3935" s="17"/>
      <c r="M3935" s="17"/>
    </row>
    <row r="3936" spans="12:13" s="459" customFormat="1">
      <c r="L3936" s="17"/>
      <c r="M3936" s="17"/>
    </row>
    <row r="3937" spans="12:13" s="459" customFormat="1">
      <c r="L3937" s="17"/>
      <c r="M3937" s="17"/>
    </row>
    <row r="3938" spans="12:13" s="459" customFormat="1">
      <c r="L3938" s="17"/>
      <c r="M3938" s="17"/>
    </row>
    <row r="3939" spans="12:13" s="459" customFormat="1">
      <c r="L3939" s="17"/>
      <c r="M3939" s="17"/>
    </row>
    <row r="3940" spans="12:13" s="459" customFormat="1">
      <c r="L3940" s="17"/>
      <c r="M3940" s="17"/>
    </row>
    <row r="3941" spans="12:13" s="459" customFormat="1">
      <c r="L3941" s="17"/>
      <c r="M3941" s="17"/>
    </row>
    <row r="3942" spans="12:13" s="459" customFormat="1">
      <c r="L3942" s="17"/>
      <c r="M3942" s="17"/>
    </row>
    <row r="3943" spans="12:13" s="459" customFormat="1">
      <c r="L3943" s="17"/>
      <c r="M3943" s="17"/>
    </row>
    <row r="3944" spans="12:13" s="459" customFormat="1">
      <c r="L3944" s="17"/>
      <c r="M3944" s="17"/>
    </row>
    <row r="3945" spans="12:13" s="459" customFormat="1">
      <c r="L3945" s="17"/>
      <c r="M3945" s="17"/>
    </row>
    <row r="3946" spans="12:13" s="459" customFormat="1">
      <c r="L3946" s="17"/>
      <c r="M3946" s="17"/>
    </row>
    <row r="3947" spans="12:13" s="459" customFormat="1">
      <c r="L3947" s="17"/>
      <c r="M3947" s="17"/>
    </row>
    <row r="3948" spans="12:13" s="459" customFormat="1">
      <c r="L3948" s="17"/>
      <c r="M3948" s="17"/>
    </row>
    <row r="3949" spans="12:13" s="459" customFormat="1">
      <c r="L3949" s="17"/>
      <c r="M3949" s="17"/>
    </row>
    <row r="3950" spans="12:13" s="459" customFormat="1">
      <c r="L3950" s="17"/>
      <c r="M3950" s="17"/>
    </row>
    <row r="3951" spans="12:13" s="459" customFormat="1">
      <c r="L3951" s="17"/>
      <c r="M3951" s="17"/>
    </row>
    <row r="3952" spans="12:13" s="459" customFormat="1">
      <c r="L3952" s="17"/>
      <c r="M3952" s="17"/>
    </row>
    <row r="3953" spans="12:13" s="459" customFormat="1">
      <c r="L3953" s="17"/>
      <c r="M3953" s="17"/>
    </row>
    <row r="3954" spans="12:13" s="459" customFormat="1">
      <c r="L3954" s="17"/>
      <c r="M3954" s="17"/>
    </row>
    <row r="3955" spans="12:13" s="459" customFormat="1">
      <c r="L3955" s="17"/>
      <c r="M3955" s="17"/>
    </row>
    <row r="3956" spans="12:13" s="459" customFormat="1">
      <c r="L3956" s="17"/>
      <c r="M3956" s="17"/>
    </row>
    <row r="3957" spans="12:13" s="459" customFormat="1">
      <c r="L3957" s="17"/>
      <c r="M3957" s="17"/>
    </row>
    <row r="3958" spans="12:13" s="459" customFormat="1">
      <c r="L3958" s="17"/>
      <c r="M3958" s="17"/>
    </row>
    <row r="3959" spans="12:13" s="459" customFormat="1">
      <c r="L3959" s="17"/>
      <c r="M3959" s="17"/>
    </row>
    <row r="3960" spans="12:13" s="459" customFormat="1">
      <c r="L3960" s="17"/>
      <c r="M3960" s="17"/>
    </row>
    <row r="3961" spans="12:13" s="459" customFormat="1">
      <c r="L3961" s="17"/>
      <c r="M3961" s="17"/>
    </row>
    <row r="3962" spans="12:13" s="459" customFormat="1">
      <c r="L3962" s="17"/>
      <c r="M3962" s="17"/>
    </row>
    <row r="3963" spans="12:13" s="459" customFormat="1">
      <c r="L3963" s="17"/>
      <c r="M3963" s="17"/>
    </row>
    <row r="3964" spans="12:13" s="459" customFormat="1">
      <c r="L3964" s="17"/>
      <c r="M3964" s="17"/>
    </row>
    <row r="3965" spans="12:13" s="459" customFormat="1">
      <c r="L3965" s="17"/>
      <c r="M3965" s="17"/>
    </row>
    <row r="3966" spans="12:13" s="459" customFormat="1">
      <c r="L3966" s="17"/>
      <c r="M3966" s="17"/>
    </row>
    <row r="3967" spans="12:13" s="459" customFormat="1">
      <c r="L3967" s="17"/>
      <c r="M3967" s="17"/>
    </row>
    <row r="3968" spans="12:13" s="459" customFormat="1">
      <c r="L3968" s="17"/>
      <c r="M3968" s="17"/>
    </row>
    <row r="3969" spans="12:13" s="459" customFormat="1">
      <c r="L3969" s="17"/>
      <c r="M3969" s="17"/>
    </row>
    <row r="3970" spans="12:13" s="459" customFormat="1">
      <c r="L3970" s="17"/>
      <c r="M3970" s="17"/>
    </row>
    <row r="3971" spans="12:13" s="459" customFormat="1">
      <c r="L3971" s="17"/>
      <c r="M3971" s="17"/>
    </row>
    <row r="3972" spans="12:13" s="459" customFormat="1">
      <c r="L3972" s="17"/>
      <c r="M3972" s="17"/>
    </row>
    <row r="3973" spans="12:13" s="459" customFormat="1">
      <c r="L3973" s="17"/>
      <c r="M3973" s="17"/>
    </row>
    <row r="3974" spans="12:13" s="459" customFormat="1">
      <c r="L3974" s="17"/>
      <c r="M3974" s="17"/>
    </row>
    <row r="3975" spans="12:13" s="459" customFormat="1">
      <c r="L3975" s="17"/>
      <c r="M3975" s="17"/>
    </row>
    <row r="3976" spans="12:13" s="459" customFormat="1">
      <c r="L3976" s="17"/>
      <c r="M3976" s="17"/>
    </row>
    <row r="3977" spans="12:13" s="459" customFormat="1">
      <c r="L3977" s="17"/>
      <c r="M3977" s="17"/>
    </row>
    <row r="3978" spans="12:13" s="459" customFormat="1">
      <c r="L3978" s="17"/>
      <c r="M3978" s="17"/>
    </row>
    <row r="3979" spans="12:13" s="459" customFormat="1">
      <c r="L3979" s="17"/>
      <c r="M3979" s="17"/>
    </row>
    <row r="3980" spans="12:13" s="459" customFormat="1">
      <c r="L3980" s="17"/>
      <c r="M3980" s="17"/>
    </row>
    <row r="3981" spans="12:13" s="459" customFormat="1">
      <c r="L3981" s="17"/>
      <c r="M3981" s="17"/>
    </row>
    <row r="3982" spans="12:13" s="459" customFormat="1">
      <c r="L3982" s="17"/>
      <c r="M3982" s="17"/>
    </row>
    <row r="3983" spans="12:13" s="459" customFormat="1">
      <c r="L3983" s="17"/>
      <c r="M3983" s="17"/>
    </row>
    <row r="3984" spans="12:13" s="459" customFormat="1">
      <c r="L3984" s="17"/>
      <c r="M3984" s="17"/>
    </row>
    <row r="3985" spans="12:13" s="459" customFormat="1">
      <c r="L3985" s="17"/>
      <c r="M3985" s="17"/>
    </row>
    <row r="3986" spans="12:13" s="459" customFormat="1">
      <c r="L3986" s="17"/>
      <c r="M3986" s="17"/>
    </row>
    <row r="3987" spans="12:13" s="459" customFormat="1">
      <c r="L3987" s="17"/>
      <c r="M3987" s="17"/>
    </row>
    <row r="3988" spans="12:13" s="459" customFormat="1">
      <c r="L3988" s="17"/>
      <c r="M3988" s="17"/>
    </row>
    <row r="3989" spans="12:13" s="459" customFormat="1">
      <c r="L3989" s="17"/>
      <c r="M3989" s="17"/>
    </row>
    <row r="3990" spans="12:13" s="459" customFormat="1">
      <c r="L3990" s="17"/>
      <c r="M3990" s="17"/>
    </row>
    <row r="3991" spans="12:13" s="459" customFormat="1">
      <c r="L3991" s="17"/>
      <c r="M3991" s="17"/>
    </row>
    <row r="3992" spans="12:13" s="459" customFormat="1">
      <c r="L3992" s="17"/>
      <c r="M3992" s="17"/>
    </row>
    <row r="3993" spans="12:13" s="459" customFormat="1">
      <c r="L3993" s="17"/>
      <c r="M3993" s="17"/>
    </row>
    <row r="3994" spans="12:13" s="459" customFormat="1">
      <c r="L3994" s="17"/>
      <c r="M3994" s="17"/>
    </row>
    <row r="3995" spans="12:13" s="459" customFormat="1">
      <c r="L3995" s="17"/>
      <c r="M3995" s="17"/>
    </row>
    <row r="3996" spans="12:13" s="459" customFormat="1">
      <c r="L3996" s="17"/>
      <c r="M3996" s="17"/>
    </row>
    <row r="3997" spans="12:13" s="459" customFormat="1">
      <c r="L3997" s="17"/>
      <c r="M3997" s="17"/>
    </row>
    <row r="3998" spans="12:13" s="459" customFormat="1">
      <c r="L3998" s="17"/>
      <c r="M3998" s="17"/>
    </row>
    <row r="3999" spans="12:13" s="459" customFormat="1">
      <c r="L3999" s="17"/>
      <c r="M3999" s="17"/>
    </row>
    <row r="4000" spans="12:13" s="459" customFormat="1">
      <c r="L4000" s="17"/>
      <c r="M4000" s="17"/>
    </row>
    <row r="4001" spans="12:13" s="459" customFormat="1">
      <c r="L4001" s="17"/>
      <c r="M4001" s="17"/>
    </row>
    <row r="4002" spans="12:13" s="459" customFormat="1">
      <c r="L4002" s="17"/>
      <c r="M4002" s="17"/>
    </row>
    <row r="4003" spans="12:13" s="459" customFormat="1">
      <c r="L4003" s="17"/>
      <c r="M4003" s="17"/>
    </row>
    <row r="4004" spans="12:13" s="459" customFormat="1">
      <c r="L4004" s="17"/>
      <c r="M4004" s="17"/>
    </row>
    <row r="4005" spans="12:13" s="459" customFormat="1">
      <c r="L4005" s="17"/>
      <c r="M4005" s="17"/>
    </row>
    <row r="4006" spans="12:13" s="459" customFormat="1">
      <c r="L4006" s="17"/>
      <c r="M4006" s="17"/>
    </row>
    <row r="4007" spans="12:13" s="459" customFormat="1">
      <c r="L4007" s="17"/>
      <c r="M4007" s="17"/>
    </row>
    <row r="4008" spans="12:13" s="459" customFormat="1">
      <c r="L4008" s="17"/>
      <c r="M4008" s="17"/>
    </row>
    <row r="4009" spans="12:13" s="459" customFormat="1">
      <c r="L4009" s="17"/>
      <c r="M4009" s="17"/>
    </row>
    <row r="4010" spans="12:13" s="459" customFormat="1">
      <c r="L4010" s="17"/>
      <c r="M4010" s="17"/>
    </row>
    <row r="4011" spans="12:13" s="459" customFormat="1">
      <c r="L4011" s="17"/>
      <c r="M4011" s="17"/>
    </row>
    <row r="4012" spans="12:13" s="459" customFormat="1">
      <c r="L4012" s="17"/>
      <c r="M4012" s="17"/>
    </row>
    <row r="4013" spans="12:13" s="459" customFormat="1">
      <c r="L4013" s="17"/>
      <c r="M4013" s="17"/>
    </row>
    <row r="4014" spans="12:13" s="459" customFormat="1">
      <c r="L4014" s="17"/>
      <c r="M4014" s="17"/>
    </row>
    <row r="4015" spans="12:13" s="459" customFormat="1">
      <c r="L4015" s="17"/>
      <c r="M4015" s="17"/>
    </row>
    <row r="4016" spans="12:13" s="459" customFormat="1">
      <c r="L4016" s="17"/>
      <c r="M4016" s="17"/>
    </row>
    <row r="4017" spans="12:13" s="459" customFormat="1">
      <c r="L4017" s="17"/>
      <c r="M4017" s="17"/>
    </row>
    <row r="4018" spans="12:13" s="459" customFormat="1">
      <c r="L4018" s="17"/>
      <c r="M4018" s="17"/>
    </row>
    <row r="4019" spans="12:13" s="459" customFormat="1">
      <c r="L4019" s="17"/>
      <c r="M4019" s="17"/>
    </row>
    <row r="4020" spans="12:13" s="459" customFormat="1">
      <c r="L4020" s="17"/>
      <c r="M4020" s="17"/>
    </row>
    <row r="4021" spans="12:13" s="459" customFormat="1">
      <c r="L4021" s="17"/>
      <c r="M4021" s="17"/>
    </row>
    <row r="4022" spans="12:13" s="459" customFormat="1">
      <c r="L4022" s="17"/>
      <c r="M4022" s="17"/>
    </row>
    <row r="4023" spans="12:13" s="459" customFormat="1">
      <c r="L4023" s="17"/>
      <c r="M4023" s="17"/>
    </row>
    <row r="4024" spans="12:13" s="459" customFormat="1">
      <c r="L4024" s="17"/>
      <c r="M4024" s="17"/>
    </row>
    <row r="4025" spans="12:13" s="459" customFormat="1">
      <c r="L4025" s="17"/>
      <c r="M4025" s="17"/>
    </row>
    <row r="4026" spans="12:13" s="459" customFormat="1">
      <c r="L4026" s="17"/>
      <c r="M4026" s="17"/>
    </row>
    <row r="4027" spans="12:13" s="459" customFormat="1">
      <c r="L4027" s="17"/>
      <c r="M4027" s="17"/>
    </row>
    <row r="4028" spans="12:13" s="459" customFormat="1">
      <c r="L4028" s="17"/>
      <c r="M4028" s="17"/>
    </row>
    <row r="4029" spans="12:13" s="459" customFormat="1">
      <c r="L4029" s="17"/>
      <c r="M4029" s="17"/>
    </row>
    <row r="4030" spans="12:13" s="459" customFormat="1">
      <c r="L4030" s="17"/>
      <c r="M4030" s="17"/>
    </row>
    <row r="4031" spans="12:13" s="459" customFormat="1">
      <c r="L4031" s="17"/>
      <c r="M4031" s="17"/>
    </row>
    <row r="4032" spans="12:13" s="459" customFormat="1">
      <c r="L4032" s="17"/>
      <c r="M4032" s="17"/>
    </row>
    <row r="4033" spans="12:13" s="459" customFormat="1">
      <c r="L4033" s="17"/>
      <c r="M4033" s="17"/>
    </row>
    <row r="4034" spans="12:13" s="459" customFormat="1">
      <c r="L4034" s="17"/>
      <c r="M4034" s="17"/>
    </row>
    <row r="4035" spans="12:13" s="459" customFormat="1">
      <c r="L4035" s="17"/>
      <c r="M4035" s="17"/>
    </row>
    <row r="4036" spans="12:13" s="459" customFormat="1">
      <c r="L4036" s="17"/>
      <c r="M4036" s="17"/>
    </row>
    <row r="4037" spans="12:13" s="459" customFormat="1">
      <c r="L4037" s="17"/>
      <c r="M4037" s="17"/>
    </row>
    <row r="4038" spans="12:13" s="459" customFormat="1">
      <c r="L4038" s="17"/>
      <c r="M4038" s="17"/>
    </row>
    <row r="4039" spans="12:13" s="459" customFormat="1">
      <c r="L4039" s="17"/>
      <c r="M4039" s="17"/>
    </row>
    <row r="4040" spans="12:13" s="459" customFormat="1">
      <c r="L4040" s="17"/>
      <c r="M4040" s="17"/>
    </row>
    <row r="4041" spans="12:13" s="459" customFormat="1">
      <c r="L4041" s="17"/>
      <c r="M4041" s="17"/>
    </row>
    <row r="4042" spans="12:13" s="459" customFormat="1">
      <c r="L4042" s="17"/>
      <c r="M4042" s="17"/>
    </row>
    <row r="4043" spans="12:13" s="459" customFormat="1">
      <c r="L4043" s="17"/>
      <c r="M4043" s="17"/>
    </row>
    <row r="4044" spans="12:13" s="459" customFormat="1">
      <c r="L4044" s="17"/>
      <c r="M4044" s="17"/>
    </row>
    <row r="4045" spans="12:13" s="459" customFormat="1">
      <c r="L4045" s="17"/>
      <c r="M4045" s="17"/>
    </row>
    <row r="4046" spans="12:13" s="459" customFormat="1">
      <c r="L4046" s="17"/>
      <c r="M4046" s="17"/>
    </row>
    <row r="4047" spans="12:13" s="459" customFormat="1">
      <c r="L4047" s="17"/>
      <c r="M4047" s="17"/>
    </row>
    <row r="4048" spans="12:13" s="459" customFormat="1">
      <c r="L4048" s="17"/>
      <c r="M4048" s="17"/>
    </row>
    <row r="4049" spans="12:13" s="459" customFormat="1">
      <c r="L4049" s="17"/>
      <c r="M4049" s="17"/>
    </row>
    <row r="4050" spans="12:13" s="459" customFormat="1">
      <c r="L4050" s="17"/>
      <c r="M4050" s="17"/>
    </row>
    <row r="4051" spans="12:13" s="459" customFormat="1">
      <c r="L4051" s="17"/>
      <c r="M4051" s="17"/>
    </row>
    <row r="4052" spans="12:13" s="459" customFormat="1">
      <c r="L4052" s="17"/>
      <c r="M4052" s="17"/>
    </row>
    <row r="4053" spans="12:13" s="459" customFormat="1">
      <c r="L4053" s="17"/>
      <c r="M4053" s="17"/>
    </row>
    <row r="4054" spans="12:13" s="459" customFormat="1">
      <c r="L4054" s="17"/>
      <c r="M4054" s="17"/>
    </row>
    <row r="4055" spans="12:13" s="459" customFormat="1">
      <c r="L4055" s="17"/>
      <c r="M4055" s="17"/>
    </row>
    <row r="4056" spans="12:13" s="459" customFormat="1">
      <c r="L4056" s="17"/>
      <c r="M4056" s="17"/>
    </row>
    <row r="4057" spans="12:13" s="459" customFormat="1">
      <c r="L4057" s="17"/>
      <c r="M4057" s="17"/>
    </row>
    <row r="4058" spans="12:13" s="459" customFormat="1">
      <c r="L4058" s="17"/>
      <c r="M4058" s="17"/>
    </row>
    <row r="4059" spans="12:13" s="459" customFormat="1">
      <c r="L4059" s="17"/>
      <c r="M4059" s="17"/>
    </row>
    <row r="4060" spans="12:13" s="459" customFormat="1">
      <c r="L4060" s="17"/>
      <c r="M4060" s="17"/>
    </row>
    <row r="4061" spans="12:13" s="459" customFormat="1">
      <c r="L4061" s="17"/>
      <c r="M4061" s="17"/>
    </row>
    <row r="4062" spans="12:13" s="459" customFormat="1">
      <c r="L4062" s="17"/>
      <c r="M4062" s="17"/>
    </row>
    <row r="4063" spans="12:13" s="459" customFormat="1">
      <c r="L4063" s="17"/>
      <c r="M4063" s="17"/>
    </row>
    <row r="4064" spans="12:13" s="459" customFormat="1">
      <c r="L4064" s="17"/>
      <c r="M4064" s="17"/>
    </row>
    <row r="4065" spans="12:13" s="459" customFormat="1">
      <c r="L4065" s="17"/>
      <c r="M4065" s="17"/>
    </row>
    <row r="4066" spans="12:13" s="459" customFormat="1">
      <c r="L4066" s="17"/>
      <c r="M4066" s="17"/>
    </row>
    <row r="4067" spans="12:13" s="459" customFormat="1">
      <c r="L4067" s="17"/>
      <c r="M4067" s="17"/>
    </row>
    <row r="4068" spans="12:13" s="459" customFormat="1">
      <c r="L4068" s="17"/>
      <c r="M4068" s="17"/>
    </row>
    <row r="4069" spans="12:13" s="459" customFormat="1">
      <c r="L4069" s="17"/>
      <c r="M4069" s="17"/>
    </row>
    <row r="4070" spans="12:13" s="459" customFormat="1">
      <c r="L4070" s="17"/>
      <c r="M4070" s="17"/>
    </row>
    <row r="4071" spans="12:13" s="459" customFormat="1">
      <c r="L4071" s="17"/>
      <c r="M4071" s="17"/>
    </row>
    <row r="4072" spans="12:13" s="459" customFormat="1">
      <c r="L4072" s="17"/>
      <c r="M4072" s="17"/>
    </row>
    <row r="4073" spans="12:13" s="459" customFormat="1">
      <c r="L4073" s="17"/>
      <c r="M4073" s="17"/>
    </row>
    <row r="4074" spans="12:13" s="459" customFormat="1">
      <c r="L4074" s="17"/>
      <c r="M4074" s="17"/>
    </row>
    <row r="4075" spans="12:13" s="459" customFormat="1">
      <c r="L4075" s="17"/>
      <c r="M4075" s="17"/>
    </row>
    <row r="4076" spans="12:13" s="459" customFormat="1">
      <c r="L4076" s="17"/>
      <c r="M4076" s="17"/>
    </row>
    <row r="4077" spans="12:13" s="459" customFormat="1">
      <c r="L4077" s="17"/>
      <c r="M4077" s="17"/>
    </row>
    <row r="4078" spans="12:13" s="459" customFormat="1">
      <c r="L4078" s="17"/>
      <c r="M4078" s="17"/>
    </row>
    <row r="4079" spans="12:13" s="459" customFormat="1">
      <c r="L4079" s="17"/>
      <c r="M4079" s="17"/>
    </row>
    <row r="4080" spans="12:13" s="459" customFormat="1">
      <c r="L4080" s="17"/>
      <c r="M4080" s="17"/>
    </row>
    <row r="4081" spans="12:13" s="459" customFormat="1">
      <c r="L4081" s="17"/>
      <c r="M4081" s="17"/>
    </row>
    <row r="4082" spans="12:13" s="459" customFormat="1">
      <c r="L4082" s="17"/>
      <c r="M4082" s="17"/>
    </row>
    <row r="4083" spans="12:13" s="459" customFormat="1">
      <c r="L4083" s="17"/>
      <c r="M4083" s="17"/>
    </row>
    <row r="4084" spans="12:13" s="459" customFormat="1">
      <c r="L4084" s="17"/>
      <c r="M4084" s="17"/>
    </row>
    <row r="4085" spans="12:13" s="459" customFormat="1">
      <c r="L4085" s="17"/>
      <c r="M4085" s="17"/>
    </row>
    <row r="4086" spans="12:13" s="459" customFormat="1">
      <c r="L4086" s="17"/>
      <c r="M4086" s="17"/>
    </row>
    <row r="4087" spans="12:13" s="459" customFormat="1">
      <c r="L4087" s="17"/>
      <c r="M4087" s="17"/>
    </row>
    <row r="4088" spans="12:13" s="459" customFormat="1">
      <c r="L4088" s="17"/>
      <c r="M4088" s="17"/>
    </row>
    <row r="4089" spans="12:13" s="459" customFormat="1">
      <c r="L4089" s="17"/>
      <c r="M4089" s="17"/>
    </row>
    <row r="4090" spans="12:13" s="459" customFormat="1">
      <c r="L4090" s="17"/>
      <c r="M4090" s="17"/>
    </row>
    <row r="4091" spans="12:13" s="459" customFormat="1">
      <c r="L4091" s="17"/>
      <c r="M4091" s="17"/>
    </row>
    <row r="4092" spans="12:13" s="459" customFormat="1">
      <c r="L4092" s="17"/>
      <c r="M4092" s="17"/>
    </row>
    <row r="4093" spans="12:13" s="459" customFormat="1">
      <c r="L4093" s="17"/>
      <c r="M4093" s="17"/>
    </row>
    <row r="4094" spans="12:13" s="459" customFormat="1">
      <c r="L4094" s="17"/>
      <c r="M4094" s="17"/>
    </row>
    <row r="4095" spans="12:13" s="459" customFormat="1">
      <c r="L4095" s="17"/>
      <c r="M4095" s="17"/>
    </row>
    <row r="4096" spans="12:13" s="459" customFormat="1">
      <c r="L4096" s="17"/>
      <c r="M4096" s="17"/>
    </row>
    <row r="4097" spans="12:13" s="459" customFormat="1">
      <c r="L4097" s="17"/>
      <c r="M4097" s="17"/>
    </row>
    <row r="4098" spans="12:13" s="459" customFormat="1">
      <c r="L4098" s="17"/>
      <c r="M4098" s="17"/>
    </row>
    <row r="4099" spans="12:13" s="459" customFormat="1">
      <c r="L4099" s="17"/>
      <c r="M4099" s="17"/>
    </row>
    <row r="4100" spans="12:13" s="459" customFormat="1">
      <c r="L4100" s="17"/>
      <c r="M4100" s="17"/>
    </row>
    <row r="4101" spans="12:13" s="459" customFormat="1">
      <c r="L4101" s="17"/>
      <c r="M4101" s="17"/>
    </row>
    <row r="4102" spans="12:13" s="459" customFormat="1">
      <c r="L4102" s="17"/>
      <c r="M4102" s="17"/>
    </row>
    <row r="4103" spans="12:13" s="459" customFormat="1">
      <c r="L4103" s="17"/>
      <c r="M4103" s="17"/>
    </row>
    <row r="4104" spans="12:13" s="459" customFormat="1">
      <c r="L4104" s="17"/>
      <c r="M4104" s="17"/>
    </row>
    <row r="4105" spans="12:13" s="459" customFormat="1">
      <c r="L4105" s="17"/>
      <c r="M4105" s="17"/>
    </row>
    <row r="4106" spans="12:13" s="459" customFormat="1">
      <c r="L4106" s="17"/>
      <c r="M4106" s="17"/>
    </row>
    <row r="4107" spans="12:13" s="459" customFormat="1">
      <c r="L4107" s="17"/>
      <c r="M4107" s="17"/>
    </row>
    <row r="4108" spans="12:13" s="459" customFormat="1">
      <c r="L4108" s="17"/>
      <c r="M4108" s="17"/>
    </row>
    <row r="4109" spans="12:13" s="459" customFormat="1">
      <c r="L4109" s="17"/>
      <c r="M4109" s="17"/>
    </row>
    <row r="4110" spans="12:13" s="459" customFormat="1">
      <c r="L4110" s="17"/>
      <c r="M4110" s="17"/>
    </row>
    <row r="4111" spans="12:13" s="459" customFormat="1">
      <c r="L4111" s="17"/>
      <c r="M4111" s="17"/>
    </row>
    <row r="4112" spans="12:13" s="459" customFormat="1">
      <c r="L4112" s="17"/>
      <c r="M4112" s="17"/>
    </row>
    <row r="4113" spans="12:13" s="459" customFormat="1">
      <c r="L4113" s="17"/>
      <c r="M4113" s="17"/>
    </row>
    <row r="4114" spans="12:13" s="459" customFormat="1">
      <c r="L4114" s="17"/>
      <c r="M4114" s="17"/>
    </row>
    <row r="4115" spans="12:13" s="459" customFormat="1">
      <c r="L4115" s="17"/>
      <c r="M4115" s="17"/>
    </row>
    <row r="4116" spans="12:13" s="459" customFormat="1">
      <c r="L4116" s="17"/>
      <c r="M4116" s="17"/>
    </row>
    <row r="4117" spans="12:13" s="459" customFormat="1">
      <c r="L4117" s="17"/>
      <c r="M4117" s="17"/>
    </row>
    <row r="4118" spans="12:13" s="459" customFormat="1">
      <c r="L4118" s="17"/>
      <c r="M4118" s="17"/>
    </row>
    <row r="4119" spans="12:13" s="459" customFormat="1">
      <c r="L4119" s="17"/>
      <c r="M4119" s="17"/>
    </row>
    <row r="4120" spans="12:13" s="459" customFormat="1">
      <c r="L4120" s="17"/>
      <c r="M4120" s="17"/>
    </row>
    <row r="4121" spans="12:13" s="459" customFormat="1">
      <c r="L4121" s="17"/>
      <c r="M4121" s="17"/>
    </row>
    <row r="4122" spans="12:13" s="459" customFormat="1">
      <c r="L4122" s="17"/>
      <c r="M4122" s="17"/>
    </row>
    <row r="4123" spans="12:13" s="459" customFormat="1">
      <c r="L4123" s="17"/>
      <c r="M4123" s="17"/>
    </row>
    <row r="4124" spans="12:13" s="459" customFormat="1">
      <c r="L4124" s="17"/>
      <c r="M4124" s="17"/>
    </row>
    <row r="4125" spans="12:13" s="459" customFormat="1">
      <c r="L4125" s="17"/>
      <c r="M4125" s="17"/>
    </row>
    <row r="4126" spans="12:13" s="459" customFormat="1">
      <c r="L4126" s="17"/>
      <c r="M4126" s="17"/>
    </row>
    <row r="4127" spans="12:13" s="459" customFormat="1">
      <c r="L4127" s="17"/>
      <c r="M4127" s="17"/>
    </row>
    <row r="4128" spans="12:13" s="459" customFormat="1">
      <c r="L4128" s="17"/>
      <c r="M4128" s="17"/>
    </row>
    <row r="4129" spans="12:13" s="459" customFormat="1">
      <c r="L4129" s="17"/>
      <c r="M4129" s="17"/>
    </row>
    <row r="4130" spans="12:13" s="459" customFormat="1">
      <c r="L4130" s="17"/>
      <c r="M4130" s="17"/>
    </row>
    <row r="4131" spans="12:13" s="459" customFormat="1">
      <c r="L4131" s="17"/>
      <c r="M4131" s="17"/>
    </row>
    <row r="4132" spans="12:13" s="459" customFormat="1">
      <c r="L4132" s="17"/>
      <c r="M4132" s="17"/>
    </row>
    <row r="4133" spans="12:13" s="459" customFormat="1">
      <c r="L4133" s="17"/>
      <c r="M4133" s="17"/>
    </row>
    <row r="4134" spans="12:13" s="459" customFormat="1">
      <c r="L4134" s="17"/>
      <c r="M4134" s="17"/>
    </row>
    <row r="4135" spans="12:13" s="459" customFormat="1">
      <c r="L4135" s="17"/>
      <c r="M4135" s="17"/>
    </row>
    <row r="4136" spans="12:13" s="459" customFormat="1">
      <c r="L4136" s="17"/>
      <c r="M4136" s="17"/>
    </row>
    <row r="4137" spans="12:13" s="459" customFormat="1">
      <c r="L4137" s="17"/>
      <c r="M4137" s="17"/>
    </row>
    <row r="4138" spans="12:13" s="459" customFormat="1">
      <c r="L4138" s="17"/>
      <c r="M4138" s="17"/>
    </row>
    <row r="4139" spans="12:13" s="459" customFormat="1">
      <c r="L4139" s="17"/>
      <c r="M4139" s="17"/>
    </row>
    <row r="4140" spans="12:13" s="459" customFormat="1">
      <c r="L4140" s="17"/>
      <c r="M4140" s="17"/>
    </row>
    <row r="4141" spans="12:13" s="459" customFormat="1">
      <c r="L4141" s="17"/>
      <c r="M4141" s="17"/>
    </row>
    <row r="4142" spans="12:13" s="459" customFormat="1">
      <c r="L4142" s="17"/>
      <c r="M4142" s="17"/>
    </row>
    <row r="4143" spans="12:13" s="459" customFormat="1">
      <c r="L4143" s="17"/>
      <c r="M4143" s="17"/>
    </row>
    <row r="4144" spans="12:13" s="459" customFormat="1">
      <c r="L4144" s="17"/>
      <c r="M4144" s="17"/>
    </row>
    <row r="4145" spans="12:13" s="459" customFormat="1">
      <c r="L4145" s="17"/>
      <c r="M4145" s="17"/>
    </row>
    <row r="4146" spans="12:13" s="459" customFormat="1">
      <c r="L4146" s="17"/>
      <c r="M4146" s="17"/>
    </row>
    <row r="4147" spans="12:13" s="459" customFormat="1">
      <c r="L4147" s="17"/>
      <c r="M4147" s="17"/>
    </row>
    <row r="4148" spans="12:13" s="459" customFormat="1">
      <c r="L4148" s="17"/>
      <c r="M4148" s="17"/>
    </row>
    <row r="4149" spans="12:13" s="459" customFormat="1">
      <c r="L4149" s="17"/>
      <c r="M4149" s="17"/>
    </row>
    <row r="4150" spans="12:13" s="459" customFormat="1">
      <c r="L4150" s="17"/>
      <c r="M4150" s="17"/>
    </row>
    <row r="4151" spans="12:13" s="459" customFormat="1">
      <c r="L4151" s="17"/>
      <c r="M4151" s="17"/>
    </row>
    <row r="4152" spans="12:13" s="459" customFormat="1">
      <c r="L4152" s="17"/>
      <c r="M4152" s="17"/>
    </row>
    <row r="4153" spans="12:13" s="459" customFormat="1">
      <c r="L4153" s="17"/>
      <c r="M4153" s="17"/>
    </row>
    <row r="4154" spans="12:13" s="459" customFormat="1">
      <c r="L4154" s="17"/>
      <c r="M4154" s="17"/>
    </row>
    <row r="4155" spans="12:13" s="459" customFormat="1">
      <c r="L4155" s="17"/>
      <c r="M4155" s="17"/>
    </row>
    <row r="4156" spans="12:13" s="459" customFormat="1">
      <c r="L4156" s="17"/>
      <c r="M4156" s="17"/>
    </row>
    <row r="4157" spans="12:13" s="459" customFormat="1">
      <c r="L4157" s="17"/>
      <c r="M4157" s="17"/>
    </row>
    <row r="4158" spans="12:13" s="459" customFormat="1">
      <c r="L4158" s="17"/>
      <c r="M4158" s="17"/>
    </row>
    <row r="4159" spans="12:13" s="459" customFormat="1">
      <c r="L4159" s="17"/>
      <c r="M4159" s="17"/>
    </row>
    <row r="4160" spans="12:13" s="459" customFormat="1">
      <c r="L4160" s="17"/>
      <c r="M4160" s="17"/>
    </row>
    <row r="4161" spans="12:13" s="459" customFormat="1">
      <c r="L4161" s="17"/>
      <c r="M4161" s="17"/>
    </row>
    <row r="4162" spans="12:13" s="459" customFormat="1">
      <c r="L4162" s="17"/>
      <c r="M4162" s="17"/>
    </row>
    <row r="4163" spans="12:13" s="459" customFormat="1">
      <c r="L4163" s="17"/>
      <c r="M4163" s="17"/>
    </row>
    <row r="4164" spans="12:13" s="459" customFormat="1">
      <c r="L4164" s="17"/>
      <c r="M4164" s="17"/>
    </row>
    <row r="4165" spans="12:13" s="459" customFormat="1">
      <c r="L4165" s="17"/>
      <c r="M4165" s="17"/>
    </row>
    <row r="4166" spans="12:13" s="459" customFormat="1">
      <c r="L4166" s="17"/>
      <c r="M4166" s="17"/>
    </row>
    <row r="4167" spans="12:13" s="459" customFormat="1">
      <c r="L4167" s="17"/>
      <c r="M4167" s="17"/>
    </row>
    <row r="4168" spans="12:13" s="459" customFormat="1">
      <c r="L4168" s="17"/>
      <c r="M4168" s="17"/>
    </row>
    <row r="4169" spans="12:13" s="459" customFormat="1">
      <c r="L4169" s="17"/>
      <c r="M4169" s="17"/>
    </row>
    <row r="4170" spans="12:13" s="459" customFormat="1">
      <c r="L4170" s="17"/>
      <c r="M4170" s="17"/>
    </row>
    <row r="4171" spans="12:13" s="459" customFormat="1">
      <c r="L4171" s="17"/>
      <c r="M4171" s="17"/>
    </row>
    <row r="4172" spans="12:13" s="459" customFormat="1">
      <c r="L4172" s="17"/>
      <c r="M4172" s="17"/>
    </row>
    <row r="4173" spans="12:13" s="459" customFormat="1">
      <c r="L4173" s="17"/>
      <c r="M4173" s="17"/>
    </row>
    <row r="4174" spans="12:13" s="459" customFormat="1">
      <c r="L4174" s="17"/>
      <c r="M4174" s="17"/>
    </row>
    <row r="4175" spans="12:13" s="459" customFormat="1">
      <c r="L4175" s="17"/>
      <c r="M4175" s="17"/>
    </row>
    <row r="4176" spans="12:13" s="459" customFormat="1">
      <c r="L4176" s="17"/>
      <c r="M4176" s="17"/>
    </row>
    <row r="4177" spans="12:13" s="459" customFormat="1">
      <c r="L4177" s="17"/>
      <c r="M4177" s="17"/>
    </row>
    <row r="4178" spans="12:13" s="459" customFormat="1">
      <c r="L4178" s="17"/>
      <c r="M4178" s="17"/>
    </row>
    <row r="4179" spans="12:13" s="459" customFormat="1">
      <c r="L4179" s="17"/>
      <c r="M4179" s="17"/>
    </row>
    <row r="4180" spans="12:13" s="459" customFormat="1">
      <c r="L4180" s="17"/>
      <c r="M4180" s="17"/>
    </row>
    <row r="4181" spans="12:13" s="459" customFormat="1">
      <c r="L4181" s="17"/>
      <c r="M4181" s="17"/>
    </row>
    <row r="4182" spans="12:13" s="459" customFormat="1">
      <c r="L4182" s="17"/>
      <c r="M4182" s="17"/>
    </row>
    <row r="4183" spans="12:13" s="459" customFormat="1">
      <c r="L4183" s="17"/>
      <c r="M4183" s="17"/>
    </row>
    <row r="4184" spans="12:13" s="459" customFormat="1">
      <c r="L4184" s="17"/>
      <c r="M4184" s="17"/>
    </row>
    <row r="4185" spans="12:13" s="459" customFormat="1">
      <c r="L4185" s="17"/>
      <c r="M4185" s="17"/>
    </row>
    <row r="4186" spans="12:13" s="459" customFormat="1">
      <c r="L4186" s="17"/>
      <c r="M4186" s="17"/>
    </row>
    <row r="4187" spans="12:13" s="459" customFormat="1">
      <c r="L4187" s="17"/>
      <c r="M4187" s="17"/>
    </row>
    <row r="4188" spans="12:13" s="459" customFormat="1">
      <c r="L4188" s="17"/>
      <c r="M4188" s="17"/>
    </row>
    <row r="4189" spans="12:13" s="459" customFormat="1">
      <c r="L4189" s="17"/>
      <c r="M4189" s="17"/>
    </row>
    <row r="4190" spans="12:13" s="459" customFormat="1">
      <c r="L4190" s="17"/>
      <c r="M4190" s="17"/>
    </row>
    <row r="4191" spans="12:13" s="459" customFormat="1">
      <c r="L4191" s="17"/>
      <c r="M4191" s="17"/>
    </row>
    <row r="4192" spans="12:13" s="459" customFormat="1">
      <c r="L4192" s="17"/>
      <c r="M4192" s="17"/>
    </row>
    <row r="4193" spans="12:13" s="459" customFormat="1">
      <c r="L4193" s="17"/>
      <c r="M4193" s="17"/>
    </row>
    <row r="4194" spans="12:13" s="459" customFormat="1">
      <c r="L4194" s="17"/>
      <c r="M4194" s="17"/>
    </row>
    <row r="4195" spans="12:13" s="459" customFormat="1">
      <c r="L4195" s="17"/>
      <c r="M4195" s="17"/>
    </row>
    <row r="4196" spans="12:13" s="459" customFormat="1">
      <c r="L4196" s="17"/>
      <c r="M4196" s="17"/>
    </row>
    <row r="4197" spans="12:13" s="459" customFormat="1">
      <c r="L4197" s="17"/>
      <c r="M4197" s="17"/>
    </row>
    <row r="4198" spans="12:13" s="459" customFormat="1">
      <c r="L4198" s="17"/>
      <c r="M4198" s="17"/>
    </row>
    <row r="4199" spans="12:13" s="459" customFormat="1">
      <c r="L4199" s="17"/>
      <c r="M4199" s="17"/>
    </row>
    <row r="4200" spans="12:13" s="459" customFormat="1">
      <c r="L4200" s="17"/>
      <c r="M4200" s="17"/>
    </row>
    <row r="4201" spans="12:13" s="459" customFormat="1">
      <c r="L4201" s="17"/>
      <c r="M4201" s="17"/>
    </row>
    <row r="4202" spans="12:13" s="459" customFormat="1">
      <c r="L4202" s="17"/>
      <c r="M4202" s="17"/>
    </row>
    <row r="4203" spans="12:13" s="459" customFormat="1">
      <c r="L4203" s="17"/>
      <c r="M4203" s="17"/>
    </row>
    <row r="4204" spans="12:13" s="459" customFormat="1">
      <c r="L4204" s="17"/>
      <c r="M4204" s="17"/>
    </row>
    <row r="4205" spans="12:13" s="459" customFormat="1">
      <c r="L4205" s="17"/>
      <c r="M4205" s="17"/>
    </row>
    <row r="4206" spans="12:13" s="459" customFormat="1">
      <c r="L4206" s="17"/>
      <c r="M4206" s="17"/>
    </row>
    <row r="4207" spans="12:13" s="459" customFormat="1">
      <c r="L4207" s="17"/>
      <c r="M4207" s="17"/>
    </row>
    <row r="4208" spans="12:13" s="459" customFormat="1">
      <c r="L4208" s="17"/>
      <c r="M4208" s="17"/>
    </row>
    <row r="4209" spans="12:13" s="459" customFormat="1">
      <c r="L4209" s="17"/>
      <c r="M4209" s="17"/>
    </row>
    <row r="4210" spans="12:13" s="459" customFormat="1">
      <c r="L4210" s="17"/>
      <c r="M4210" s="17"/>
    </row>
    <row r="4211" spans="12:13" s="459" customFormat="1">
      <c r="L4211" s="17"/>
      <c r="M4211" s="17"/>
    </row>
    <row r="4212" spans="12:13" s="459" customFormat="1">
      <c r="L4212" s="17"/>
      <c r="M4212" s="17"/>
    </row>
    <row r="4213" spans="12:13" s="459" customFormat="1">
      <c r="L4213" s="17"/>
      <c r="M4213" s="17"/>
    </row>
    <row r="4214" spans="12:13" s="459" customFormat="1">
      <c r="L4214" s="17"/>
      <c r="M4214" s="17"/>
    </row>
    <row r="4215" spans="12:13" s="459" customFormat="1">
      <c r="L4215" s="17"/>
      <c r="M4215" s="17"/>
    </row>
    <row r="4216" spans="12:13" s="459" customFormat="1">
      <c r="L4216" s="17"/>
      <c r="M4216" s="17"/>
    </row>
    <row r="4217" spans="12:13" s="459" customFormat="1">
      <c r="L4217" s="17"/>
      <c r="M4217" s="17"/>
    </row>
    <row r="4218" spans="12:13" s="459" customFormat="1">
      <c r="L4218" s="17"/>
      <c r="M4218" s="17"/>
    </row>
    <row r="4219" spans="12:13" s="459" customFormat="1">
      <c r="L4219" s="17"/>
      <c r="M4219" s="17"/>
    </row>
    <row r="4220" spans="12:13" s="459" customFormat="1">
      <c r="L4220" s="17"/>
      <c r="M4220" s="17"/>
    </row>
    <row r="4221" spans="12:13" s="459" customFormat="1">
      <c r="L4221" s="17"/>
      <c r="M4221" s="17"/>
    </row>
    <row r="4222" spans="12:13" s="459" customFormat="1">
      <c r="L4222" s="17"/>
      <c r="M4222" s="17"/>
    </row>
    <row r="4223" spans="12:13" s="459" customFormat="1">
      <c r="L4223" s="17"/>
      <c r="M4223" s="17"/>
    </row>
    <row r="4224" spans="12:13" s="459" customFormat="1">
      <c r="L4224" s="17"/>
      <c r="M4224" s="17"/>
    </row>
    <row r="4225" spans="12:13" s="459" customFormat="1">
      <c r="L4225" s="17"/>
      <c r="M4225" s="17"/>
    </row>
    <row r="4226" spans="12:13" s="459" customFormat="1">
      <c r="L4226" s="17"/>
      <c r="M4226" s="17"/>
    </row>
    <row r="4227" spans="12:13" s="459" customFormat="1">
      <c r="L4227" s="17"/>
      <c r="M4227" s="17"/>
    </row>
    <row r="4228" spans="12:13" s="459" customFormat="1">
      <c r="L4228" s="17"/>
      <c r="M4228" s="17"/>
    </row>
    <row r="4229" spans="12:13" s="459" customFormat="1">
      <c r="L4229" s="17"/>
      <c r="M4229" s="17"/>
    </row>
    <row r="4230" spans="12:13" s="459" customFormat="1">
      <c r="L4230" s="17"/>
      <c r="M4230" s="17"/>
    </row>
    <row r="4231" spans="12:13" s="459" customFormat="1">
      <c r="L4231" s="17"/>
      <c r="M4231" s="17"/>
    </row>
    <row r="4232" spans="12:13" s="459" customFormat="1">
      <c r="L4232" s="17"/>
      <c r="M4232" s="17"/>
    </row>
    <row r="4233" spans="12:13" s="459" customFormat="1">
      <c r="L4233" s="17"/>
      <c r="M4233" s="17"/>
    </row>
    <row r="4234" spans="12:13" s="459" customFormat="1">
      <c r="L4234" s="17"/>
      <c r="M4234" s="17"/>
    </row>
    <row r="4235" spans="12:13" s="459" customFormat="1">
      <c r="L4235" s="17"/>
      <c r="M4235" s="17"/>
    </row>
    <row r="4236" spans="12:13" s="459" customFormat="1">
      <c r="L4236" s="17"/>
      <c r="M4236" s="17"/>
    </row>
    <row r="4237" spans="12:13" s="459" customFormat="1">
      <c r="L4237" s="17"/>
      <c r="M4237" s="17"/>
    </row>
    <row r="4238" spans="12:13" s="459" customFormat="1">
      <c r="L4238" s="17"/>
      <c r="M4238" s="17"/>
    </row>
    <row r="4239" spans="12:13" s="459" customFormat="1">
      <c r="L4239" s="17"/>
      <c r="M4239" s="17"/>
    </row>
    <row r="4240" spans="12:13" s="459" customFormat="1">
      <c r="L4240" s="17"/>
      <c r="M4240" s="17"/>
    </row>
    <row r="4241" spans="12:13" s="459" customFormat="1">
      <c r="L4241" s="17"/>
      <c r="M4241" s="17"/>
    </row>
    <row r="4242" spans="12:13" s="459" customFormat="1">
      <c r="L4242" s="17"/>
      <c r="M4242" s="17"/>
    </row>
    <row r="4243" spans="12:13" s="459" customFormat="1">
      <c r="L4243" s="17"/>
      <c r="M4243" s="17"/>
    </row>
    <row r="4244" spans="12:13" s="459" customFormat="1">
      <c r="L4244" s="17"/>
      <c r="M4244" s="17"/>
    </row>
    <row r="4245" spans="12:13" s="459" customFormat="1">
      <c r="L4245" s="17"/>
      <c r="M4245" s="17"/>
    </row>
    <row r="4246" spans="12:13" s="459" customFormat="1">
      <c r="L4246" s="17"/>
      <c r="M4246" s="17"/>
    </row>
    <row r="4247" spans="12:13" s="459" customFormat="1">
      <c r="L4247" s="17"/>
      <c r="M4247" s="17"/>
    </row>
    <row r="4248" spans="12:13" s="459" customFormat="1">
      <c r="L4248" s="17"/>
      <c r="M4248" s="17"/>
    </row>
    <row r="4249" spans="12:13" s="459" customFormat="1">
      <c r="L4249" s="17"/>
      <c r="M4249" s="17"/>
    </row>
    <row r="4250" spans="12:13" s="459" customFormat="1">
      <c r="L4250" s="17"/>
      <c r="M4250" s="17"/>
    </row>
    <row r="4251" spans="12:13" s="459" customFormat="1">
      <c r="L4251" s="17"/>
      <c r="M4251" s="17"/>
    </row>
    <row r="4252" spans="12:13" s="459" customFormat="1">
      <c r="L4252" s="17"/>
      <c r="M4252" s="17"/>
    </row>
    <row r="4253" spans="12:13" s="459" customFormat="1">
      <c r="L4253" s="17"/>
      <c r="M4253" s="17"/>
    </row>
    <row r="4254" spans="12:13" s="459" customFormat="1">
      <c r="L4254" s="17"/>
      <c r="M4254" s="17"/>
    </row>
    <row r="4255" spans="12:13" s="459" customFormat="1">
      <c r="L4255" s="17"/>
      <c r="M4255" s="17"/>
    </row>
    <row r="4256" spans="12:13" s="459" customFormat="1">
      <c r="L4256" s="17"/>
      <c r="M4256" s="17"/>
    </row>
    <row r="4257" spans="12:13" s="459" customFormat="1">
      <c r="L4257" s="17"/>
      <c r="M4257" s="17"/>
    </row>
    <row r="4258" spans="12:13" s="459" customFormat="1">
      <c r="L4258" s="17"/>
      <c r="M4258" s="17"/>
    </row>
    <row r="4259" spans="12:13" s="459" customFormat="1">
      <c r="L4259" s="17"/>
      <c r="M4259" s="17"/>
    </row>
    <row r="4260" spans="12:13" s="459" customFormat="1">
      <c r="L4260" s="17"/>
      <c r="M4260" s="17"/>
    </row>
    <row r="4261" spans="12:13" s="459" customFormat="1">
      <c r="L4261" s="17"/>
      <c r="M4261" s="17"/>
    </row>
    <row r="4262" spans="12:13" s="459" customFormat="1">
      <c r="L4262" s="17"/>
      <c r="M4262" s="17"/>
    </row>
    <row r="4263" spans="12:13" s="459" customFormat="1">
      <c r="L4263" s="17"/>
      <c r="M4263" s="17"/>
    </row>
    <row r="4264" spans="12:13" s="459" customFormat="1">
      <c r="L4264" s="17"/>
      <c r="M4264" s="17"/>
    </row>
    <row r="4265" spans="12:13" s="459" customFormat="1">
      <c r="L4265" s="17"/>
      <c r="M4265" s="17"/>
    </row>
    <row r="4266" spans="12:13" s="459" customFormat="1">
      <c r="L4266" s="17"/>
      <c r="M4266" s="17"/>
    </row>
    <row r="4267" spans="12:13" s="459" customFormat="1">
      <c r="L4267" s="17"/>
      <c r="M4267" s="17"/>
    </row>
    <row r="4268" spans="12:13" s="459" customFormat="1">
      <c r="L4268" s="17"/>
      <c r="M4268" s="17"/>
    </row>
    <row r="4269" spans="12:13" s="459" customFormat="1">
      <c r="L4269" s="17"/>
      <c r="M4269" s="17"/>
    </row>
    <row r="4270" spans="12:13" s="459" customFormat="1">
      <c r="L4270" s="17"/>
      <c r="M4270" s="17"/>
    </row>
    <row r="4271" spans="12:13" s="459" customFormat="1">
      <c r="L4271" s="17"/>
      <c r="M4271" s="17"/>
    </row>
    <row r="4272" spans="12:13" s="459" customFormat="1">
      <c r="L4272" s="17"/>
      <c r="M4272" s="17"/>
    </row>
    <row r="4273" spans="12:13" s="459" customFormat="1">
      <c r="L4273" s="17"/>
      <c r="M4273" s="17"/>
    </row>
    <row r="4274" spans="12:13" s="459" customFormat="1">
      <c r="L4274" s="17"/>
      <c r="M4274" s="17"/>
    </row>
    <row r="4275" spans="12:13" s="459" customFormat="1">
      <c r="L4275" s="17"/>
      <c r="M4275" s="17"/>
    </row>
    <row r="4276" spans="12:13" s="459" customFormat="1">
      <c r="L4276" s="17"/>
      <c r="M4276" s="17"/>
    </row>
    <row r="4277" spans="12:13" s="459" customFormat="1">
      <c r="L4277" s="17"/>
      <c r="M4277" s="17"/>
    </row>
    <row r="4278" spans="12:13" s="459" customFormat="1">
      <c r="L4278" s="17"/>
      <c r="M4278" s="17"/>
    </row>
    <row r="4279" spans="12:13" s="459" customFormat="1">
      <c r="L4279" s="17"/>
      <c r="M4279" s="17"/>
    </row>
    <row r="4280" spans="12:13" s="459" customFormat="1">
      <c r="L4280" s="17"/>
      <c r="M4280" s="17"/>
    </row>
    <row r="4281" spans="12:13" s="459" customFormat="1">
      <c r="L4281" s="17"/>
      <c r="M4281" s="17"/>
    </row>
    <row r="4282" spans="12:13" s="459" customFormat="1">
      <c r="L4282" s="17"/>
      <c r="M4282" s="17"/>
    </row>
    <row r="4283" spans="12:13" s="459" customFormat="1">
      <c r="L4283" s="17"/>
      <c r="M4283" s="17"/>
    </row>
    <row r="4284" spans="12:13" s="459" customFormat="1">
      <c r="L4284" s="17"/>
      <c r="M4284" s="17"/>
    </row>
    <row r="4285" spans="12:13" s="459" customFormat="1">
      <c r="L4285" s="17"/>
      <c r="M4285" s="17"/>
    </row>
    <row r="4286" spans="12:13" s="459" customFormat="1">
      <c r="L4286" s="17"/>
      <c r="M4286" s="17"/>
    </row>
    <row r="4287" spans="12:13" s="459" customFormat="1">
      <c r="L4287" s="17"/>
      <c r="M4287" s="17"/>
    </row>
    <row r="4288" spans="12:13" s="459" customFormat="1">
      <c r="L4288" s="17"/>
      <c r="M4288" s="17"/>
    </row>
    <row r="4289" spans="12:13" s="459" customFormat="1">
      <c r="L4289" s="17"/>
      <c r="M4289" s="17"/>
    </row>
    <row r="4290" spans="12:13" s="459" customFormat="1">
      <c r="L4290" s="17"/>
      <c r="M4290" s="17"/>
    </row>
    <row r="4291" spans="12:13" s="459" customFormat="1">
      <c r="L4291" s="17"/>
      <c r="M4291" s="17"/>
    </row>
    <row r="4292" spans="12:13" s="459" customFormat="1">
      <c r="L4292" s="17"/>
      <c r="M4292" s="17"/>
    </row>
    <row r="4293" spans="12:13" s="459" customFormat="1">
      <c r="L4293" s="17"/>
      <c r="M4293" s="17"/>
    </row>
    <row r="4294" spans="12:13" s="459" customFormat="1">
      <c r="L4294" s="17"/>
      <c r="M4294" s="17"/>
    </row>
    <row r="4295" spans="12:13" s="459" customFormat="1">
      <c r="L4295" s="17"/>
      <c r="M4295" s="17"/>
    </row>
    <row r="4296" spans="12:13" s="459" customFormat="1">
      <c r="L4296" s="17"/>
      <c r="M4296" s="17"/>
    </row>
    <row r="4297" spans="12:13" s="459" customFormat="1">
      <c r="L4297" s="17"/>
      <c r="M4297" s="17"/>
    </row>
    <row r="4298" spans="12:13" s="459" customFormat="1">
      <c r="L4298" s="17"/>
      <c r="M4298" s="17"/>
    </row>
    <row r="4299" spans="12:13" s="459" customFormat="1">
      <c r="L4299" s="17"/>
      <c r="M4299" s="17"/>
    </row>
    <row r="4300" spans="12:13" s="459" customFormat="1">
      <c r="L4300" s="17"/>
      <c r="M4300" s="17"/>
    </row>
    <row r="4301" spans="12:13" s="459" customFormat="1">
      <c r="L4301" s="17"/>
      <c r="M4301" s="17"/>
    </row>
    <row r="4302" spans="12:13" s="459" customFormat="1">
      <c r="L4302" s="17"/>
      <c r="M4302" s="17"/>
    </row>
    <row r="4303" spans="12:13" s="459" customFormat="1">
      <c r="L4303" s="17"/>
      <c r="M4303" s="17"/>
    </row>
    <row r="4304" spans="12:13" s="459" customFormat="1">
      <c r="L4304" s="17"/>
      <c r="M4304" s="17"/>
    </row>
    <row r="4305" spans="12:13" s="459" customFormat="1">
      <c r="L4305" s="17"/>
      <c r="M4305" s="17"/>
    </row>
    <row r="4306" spans="12:13" s="459" customFormat="1">
      <c r="L4306" s="17"/>
      <c r="M4306" s="17"/>
    </row>
    <row r="4307" spans="12:13" s="459" customFormat="1">
      <c r="L4307" s="17"/>
      <c r="M4307" s="17"/>
    </row>
    <row r="4308" spans="12:13" s="459" customFormat="1">
      <c r="L4308" s="17"/>
      <c r="M4308" s="17"/>
    </row>
    <row r="4309" spans="12:13" s="459" customFormat="1">
      <c r="L4309" s="17"/>
      <c r="M4309" s="17"/>
    </row>
    <row r="4310" spans="12:13" s="459" customFormat="1">
      <c r="L4310" s="17"/>
      <c r="M4310" s="17"/>
    </row>
    <row r="4311" spans="12:13" s="459" customFormat="1">
      <c r="L4311" s="17"/>
      <c r="M4311" s="17"/>
    </row>
    <row r="4312" spans="12:13" s="459" customFormat="1">
      <c r="L4312" s="17"/>
      <c r="M4312" s="17"/>
    </row>
    <row r="4313" spans="12:13" s="459" customFormat="1">
      <c r="L4313" s="17"/>
      <c r="M4313" s="17"/>
    </row>
    <row r="4314" spans="12:13" s="459" customFormat="1">
      <c r="L4314" s="17"/>
      <c r="M4314" s="17"/>
    </row>
    <row r="4315" spans="12:13" s="459" customFormat="1">
      <c r="L4315" s="17"/>
      <c r="M4315" s="17"/>
    </row>
    <row r="4316" spans="12:13" s="459" customFormat="1">
      <c r="L4316" s="17"/>
      <c r="M4316" s="17"/>
    </row>
    <row r="4317" spans="12:13" s="459" customFormat="1">
      <c r="L4317" s="17"/>
      <c r="M4317" s="17"/>
    </row>
    <row r="4318" spans="12:13" s="459" customFormat="1">
      <c r="L4318" s="17"/>
      <c r="M4318" s="17"/>
    </row>
    <row r="4319" spans="12:13" s="459" customFormat="1">
      <c r="L4319" s="17"/>
      <c r="M4319" s="17"/>
    </row>
    <row r="4320" spans="12:13" s="459" customFormat="1">
      <c r="L4320" s="17"/>
      <c r="M4320" s="17"/>
    </row>
    <row r="4321" spans="12:13" s="459" customFormat="1">
      <c r="L4321" s="17"/>
      <c r="M4321" s="17"/>
    </row>
    <row r="4322" spans="12:13" s="459" customFormat="1">
      <c r="L4322" s="17"/>
      <c r="M4322" s="17"/>
    </row>
    <row r="4323" spans="12:13" s="459" customFormat="1">
      <c r="L4323" s="17"/>
      <c r="M4323" s="17"/>
    </row>
    <row r="4324" spans="12:13" s="459" customFormat="1">
      <c r="L4324" s="17"/>
      <c r="M4324" s="17"/>
    </row>
    <row r="4325" spans="12:13" s="459" customFormat="1">
      <c r="L4325" s="17"/>
      <c r="M4325" s="17"/>
    </row>
    <row r="4326" spans="12:13" s="459" customFormat="1">
      <c r="L4326" s="17"/>
      <c r="M4326" s="17"/>
    </row>
    <row r="4327" spans="12:13" s="459" customFormat="1">
      <c r="L4327" s="17"/>
      <c r="M4327" s="17"/>
    </row>
    <row r="4328" spans="12:13" s="459" customFormat="1">
      <c r="L4328" s="17"/>
      <c r="M4328" s="17"/>
    </row>
    <row r="4329" spans="12:13" s="459" customFormat="1">
      <c r="L4329" s="17"/>
      <c r="M4329" s="17"/>
    </row>
    <row r="4330" spans="12:13" s="459" customFormat="1">
      <c r="L4330" s="17"/>
      <c r="M4330" s="17"/>
    </row>
    <row r="4331" spans="12:13" s="459" customFormat="1">
      <c r="L4331" s="17"/>
      <c r="M4331" s="17"/>
    </row>
    <row r="4332" spans="12:13" s="459" customFormat="1">
      <c r="L4332" s="17"/>
      <c r="M4332" s="17"/>
    </row>
    <row r="4333" spans="12:13" s="459" customFormat="1">
      <c r="L4333" s="17"/>
      <c r="M4333" s="17"/>
    </row>
    <row r="4334" spans="12:13" s="459" customFormat="1">
      <c r="L4334" s="17"/>
      <c r="M4334" s="17"/>
    </row>
    <row r="4335" spans="12:13" s="459" customFormat="1">
      <c r="L4335" s="17"/>
      <c r="M4335" s="17"/>
    </row>
    <row r="4336" spans="12:13" s="459" customFormat="1">
      <c r="L4336" s="17"/>
      <c r="M4336" s="17"/>
    </row>
    <row r="4337" spans="12:13" s="459" customFormat="1">
      <c r="L4337" s="17"/>
      <c r="M4337" s="17"/>
    </row>
    <row r="4338" spans="12:13" s="459" customFormat="1">
      <c r="L4338" s="17"/>
      <c r="M4338" s="17"/>
    </row>
    <row r="4339" spans="12:13" s="459" customFormat="1">
      <c r="L4339" s="17"/>
      <c r="M4339" s="17"/>
    </row>
    <row r="4340" spans="12:13" s="459" customFormat="1">
      <c r="L4340" s="17"/>
      <c r="M4340" s="17"/>
    </row>
    <row r="4341" spans="12:13" s="459" customFormat="1">
      <c r="L4341" s="17"/>
      <c r="M4341" s="17"/>
    </row>
    <row r="4342" spans="12:13" s="459" customFormat="1">
      <c r="L4342" s="17"/>
      <c r="M4342" s="17"/>
    </row>
    <row r="4343" spans="12:13" s="459" customFormat="1">
      <c r="L4343" s="17"/>
      <c r="M4343" s="17"/>
    </row>
    <row r="4344" spans="12:13" s="459" customFormat="1">
      <c r="L4344" s="17"/>
      <c r="M4344" s="17"/>
    </row>
    <row r="4345" spans="12:13" s="459" customFormat="1">
      <c r="L4345" s="17"/>
      <c r="M4345" s="17"/>
    </row>
    <row r="4346" spans="12:13" s="459" customFormat="1">
      <c r="L4346" s="17"/>
      <c r="M4346" s="17"/>
    </row>
    <row r="4347" spans="12:13" s="459" customFormat="1">
      <c r="L4347" s="17"/>
      <c r="M4347" s="17"/>
    </row>
    <row r="4348" spans="12:13" s="459" customFormat="1">
      <c r="L4348" s="17"/>
      <c r="M4348" s="17"/>
    </row>
    <row r="4349" spans="12:13" s="459" customFormat="1">
      <c r="L4349" s="17"/>
      <c r="M4349" s="17"/>
    </row>
    <row r="4350" spans="12:13" s="459" customFormat="1">
      <c r="L4350" s="17"/>
      <c r="M4350" s="17"/>
    </row>
    <row r="4351" spans="12:13" s="459" customFormat="1">
      <c r="L4351" s="17"/>
      <c r="M4351" s="17"/>
    </row>
    <row r="4352" spans="12:13" s="459" customFormat="1">
      <c r="L4352" s="17"/>
      <c r="M4352" s="17"/>
    </row>
    <row r="4353" spans="12:13" s="459" customFormat="1">
      <c r="L4353" s="17"/>
      <c r="M4353" s="17"/>
    </row>
    <row r="4354" spans="12:13" s="459" customFormat="1">
      <c r="L4354" s="17"/>
      <c r="M4354" s="17"/>
    </row>
    <row r="4355" spans="12:13" s="459" customFormat="1">
      <c r="L4355" s="17"/>
      <c r="M4355" s="17"/>
    </row>
    <row r="4356" spans="12:13" s="459" customFormat="1">
      <c r="L4356" s="17"/>
      <c r="M4356" s="17"/>
    </row>
    <row r="4357" spans="12:13" s="459" customFormat="1">
      <c r="L4357" s="17"/>
      <c r="M4357" s="17"/>
    </row>
    <row r="4358" spans="12:13" s="459" customFormat="1">
      <c r="L4358" s="17"/>
      <c r="M4358" s="17"/>
    </row>
    <row r="4359" spans="12:13" s="459" customFormat="1">
      <c r="L4359" s="17"/>
      <c r="M4359" s="17"/>
    </row>
    <row r="4360" spans="12:13" s="459" customFormat="1">
      <c r="L4360" s="17"/>
      <c r="M4360" s="17"/>
    </row>
    <row r="4361" spans="12:13" s="459" customFormat="1">
      <c r="L4361" s="17"/>
      <c r="M4361" s="17"/>
    </row>
    <row r="4362" spans="12:13" s="459" customFormat="1">
      <c r="L4362" s="17"/>
      <c r="M4362" s="17"/>
    </row>
    <row r="4363" spans="12:13" s="459" customFormat="1">
      <c r="L4363" s="17"/>
      <c r="M4363" s="17"/>
    </row>
    <row r="4364" spans="12:13" s="459" customFormat="1">
      <c r="L4364" s="17"/>
      <c r="M4364" s="17"/>
    </row>
    <row r="4365" spans="12:13" s="459" customFormat="1">
      <c r="L4365" s="17"/>
      <c r="M4365" s="17"/>
    </row>
    <row r="4366" spans="12:13" s="459" customFormat="1">
      <c r="L4366" s="17"/>
      <c r="M4366" s="17"/>
    </row>
    <row r="4367" spans="12:13" s="459" customFormat="1">
      <c r="L4367" s="17"/>
      <c r="M4367" s="17"/>
    </row>
    <row r="4368" spans="12:13" s="459" customFormat="1">
      <c r="L4368" s="17"/>
      <c r="M4368" s="17"/>
    </row>
    <row r="4369" spans="12:13" s="459" customFormat="1">
      <c r="L4369" s="17"/>
      <c r="M4369" s="17"/>
    </row>
    <row r="4370" spans="12:13" s="459" customFormat="1">
      <c r="L4370" s="17"/>
      <c r="M4370" s="17"/>
    </row>
    <row r="4371" spans="12:13" s="459" customFormat="1">
      <c r="L4371" s="17"/>
      <c r="M4371" s="17"/>
    </row>
    <row r="4372" spans="12:13" s="459" customFormat="1">
      <c r="L4372" s="17"/>
      <c r="M4372" s="17"/>
    </row>
    <row r="4373" spans="12:13" s="459" customFormat="1">
      <c r="L4373" s="17"/>
      <c r="M4373" s="17"/>
    </row>
    <row r="4374" spans="12:13" s="459" customFormat="1">
      <c r="L4374" s="17"/>
      <c r="M4374" s="17"/>
    </row>
    <row r="4375" spans="12:13" s="459" customFormat="1">
      <c r="L4375" s="17"/>
      <c r="M4375" s="17"/>
    </row>
    <row r="4376" spans="12:13" s="459" customFormat="1">
      <c r="L4376" s="17"/>
      <c r="M4376" s="17"/>
    </row>
    <row r="4377" spans="12:13" s="459" customFormat="1">
      <c r="L4377" s="17"/>
      <c r="M4377" s="17"/>
    </row>
    <row r="4378" spans="12:13" s="459" customFormat="1">
      <c r="L4378" s="17"/>
      <c r="M4378" s="17"/>
    </row>
    <row r="4379" spans="12:13" s="459" customFormat="1">
      <c r="L4379" s="17"/>
      <c r="M4379" s="17"/>
    </row>
    <row r="4380" spans="12:13" s="459" customFormat="1">
      <c r="L4380" s="17"/>
      <c r="M4380" s="17"/>
    </row>
    <row r="4381" spans="12:13" s="459" customFormat="1">
      <c r="L4381" s="17"/>
      <c r="M4381" s="17"/>
    </row>
    <row r="4382" spans="12:13" s="459" customFormat="1">
      <c r="L4382" s="17"/>
      <c r="M4382" s="17"/>
    </row>
    <row r="4383" spans="12:13" s="459" customFormat="1">
      <c r="L4383" s="17"/>
      <c r="M4383" s="17"/>
    </row>
    <row r="4384" spans="12:13" s="459" customFormat="1">
      <c r="L4384" s="17"/>
      <c r="M4384" s="17"/>
    </row>
    <row r="4385" spans="12:13" s="459" customFormat="1">
      <c r="L4385" s="17"/>
      <c r="M4385" s="17"/>
    </row>
    <row r="4386" spans="12:13" s="459" customFormat="1">
      <c r="L4386" s="17"/>
      <c r="M4386" s="17"/>
    </row>
    <row r="4387" spans="12:13" s="459" customFormat="1">
      <c r="L4387" s="17"/>
      <c r="M4387" s="17"/>
    </row>
    <row r="4388" spans="12:13" s="459" customFormat="1">
      <c r="L4388" s="17"/>
      <c r="M4388" s="17"/>
    </row>
    <row r="4389" spans="12:13" s="459" customFormat="1">
      <c r="L4389" s="17"/>
      <c r="M4389" s="17"/>
    </row>
    <row r="4390" spans="12:13" s="459" customFormat="1">
      <c r="L4390" s="17"/>
      <c r="M4390" s="17"/>
    </row>
    <row r="4391" spans="12:13" s="459" customFormat="1">
      <c r="L4391" s="17"/>
      <c r="M4391" s="17"/>
    </row>
    <row r="4392" spans="12:13" s="459" customFormat="1">
      <c r="L4392" s="17"/>
      <c r="M4392" s="17"/>
    </row>
    <row r="4393" spans="12:13" s="459" customFormat="1">
      <c r="L4393" s="17"/>
      <c r="M4393" s="17"/>
    </row>
    <row r="4394" spans="12:13" s="459" customFormat="1">
      <c r="L4394" s="17"/>
      <c r="M4394" s="17"/>
    </row>
    <row r="4395" spans="12:13" s="459" customFormat="1">
      <c r="L4395" s="17"/>
      <c r="M4395" s="17"/>
    </row>
    <row r="4396" spans="12:13" s="459" customFormat="1">
      <c r="L4396" s="17"/>
      <c r="M4396" s="17"/>
    </row>
    <row r="4397" spans="12:13" s="459" customFormat="1">
      <c r="L4397" s="17"/>
      <c r="M4397" s="17"/>
    </row>
    <row r="4398" spans="12:13" s="459" customFormat="1">
      <c r="L4398" s="17"/>
      <c r="M4398" s="17"/>
    </row>
    <row r="4399" spans="12:13" s="459" customFormat="1">
      <c r="L4399" s="17"/>
      <c r="M4399" s="17"/>
    </row>
    <row r="4400" spans="12:13" s="459" customFormat="1">
      <c r="L4400" s="17"/>
      <c r="M4400" s="17"/>
    </row>
    <row r="4401" spans="12:13" s="459" customFormat="1">
      <c r="L4401" s="17"/>
      <c r="M4401" s="17"/>
    </row>
    <row r="4402" spans="12:13" s="459" customFormat="1">
      <c r="L4402" s="17"/>
      <c r="M4402" s="17"/>
    </row>
    <row r="4403" spans="12:13" s="459" customFormat="1">
      <c r="L4403" s="17"/>
      <c r="M4403" s="17"/>
    </row>
    <row r="4404" spans="12:13" s="459" customFormat="1">
      <c r="L4404" s="17"/>
      <c r="M4404" s="17"/>
    </row>
    <row r="4405" spans="12:13" s="459" customFormat="1">
      <c r="L4405" s="17"/>
      <c r="M4405" s="17"/>
    </row>
    <row r="4406" spans="12:13" s="459" customFormat="1">
      <c r="L4406" s="17"/>
      <c r="M4406" s="17"/>
    </row>
    <row r="4407" spans="12:13" s="459" customFormat="1">
      <c r="L4407" s="17"/>
      <c r="M4407" s="17"/>
    </row>
    <row r="4408" spans="12:13" s="459" customFormat="1">
      <c r="L4408" s="17"/>
      <c r="M4408" s="17"/>
    </row>
    <row r="4409" spans="12:13" s="459" customFormat="1">
      <c r="L4409" s="17"/>
      <c r="M4409" s="17"/>
    </row>
    <row r="4410" spans="12:13" s="459" customFormat="1">
      <c r="L4410" s="17"/>
      <c r="M4410" s="17"/>
    </row>
    <row r="4411" spans="12:13" s="459" customFormat="1">
      <c r="L4411" s="17"/>
      <c r="M4411" s="17"/>
    </row>
    <row r="4412" spans="12:13" s="459" customFormat="1">
      <c r="L4412" s="17"/>
      <c r="M4412" s="17"/>
    </row>
    <row r="4413" spans="12:13" s="459" customFormat="1">
      <c r="L4413" s="17"/>
      <c r="M4413" s="17"/>
    </row>
    <row r="4414" spans="12:13" s="459" customFormat="1">
      <c r="L4414" s="17"/>
      <c r="M4414" s="17"/>
    </row>
    <row r="4415" spans="12:13" s="459" customFormat="1">
      <c r="L4415" s="17"/>
      <c r="M4415" s="17"/>
    </row>
    <row r="4416" spans="12:13" s="459" customFormat="1">
      <c r="L4416" s="17"/>
      <c r="M4416" s="17"/>
    </row>
    <row r="4417" spans="12:13" s="459" customFormat="1">
      <c r="L4417" s="17"/>
      <c r="M4417" s="17"/>
    </row>
    <row r="4418" spans="12:13" s="459" customFormat="1">
      <c r="L4418" s="17"/>
      <c r="M4418" s="17"/>
    </row>
    <row r="4419" spans="12:13" s="459" customFormat="1">
      <c r="L4419" s="17"/>
      <c r="M4419" s="17"/>
    </row>
    <row r="4420" spans="12:13" s="459" customFormat="1">
      <c r="L4420" s="17"/>
      <c r="M4420" s="17"/>
    </row>
    <row r="4421" spans="12:13" s="459" customFormat="1">
      <c r="L4421" s="17"/>
      <c r="M4421" s="17"/>
    </row>
    <row r="4422" spans="12:13" s="459" customFormat="1">
      <c r="L4422" s="17"/>
      <c r="M4422" s="17"/>
    </row>
    <row r="4423" spans="12:13" s="459" customFormat="1">
      <c r="L4423" s="17"/>
      <c r="M4423" s="17"/>
    </row>
    <row r="4424" spans="12:13" s="459" customFormat="1">
      <c r="L4424" s="17"/>
      <c r="M4424" s="17"/>
    </row>
    <row r="4425" spans="12:13" s="459" customFormat="1">
      <c r="L4425" s="17"/>
      <c r="M4425" s="17"/>
    </row>
    <row r="4426" spans="12:13" s="459" customFormat="1">
      <c r="L4426" s="17"/>
      <c r="M4426" s="17"/>
    </row>
    <row r="4427" spans="12:13" s="459" customFormat="1">
      <c r="L4427" s="17"/>
      <c r="M4427" s="17"/>
    </row>
    <row r="4428" spans="12:13" s="459" customFormat="1">
      <c r="L4428" s="17"/>
      <c r="M4428" s="17"/>
    </row>
    <row r="4429" spans="12:13" s="459" customFormat="1">
      <c r="L4429" s="17"/>
      <c r="M4429" s="17"/>
    </row>
    <row r="4430" spans="12:13" s="459" customFormat="1">
      <c r="L4430" s="17"/>
      <c r="M4430" s="17"/>
    </row>
    <row r="4431" spans="12:13" s="459" customFormat="1">
      <c r="L4431" s="17"/>
      <c r="M4431" s="17"/>
    </row>
    <row r="4432" spans="12:13" s="459" customFormat="1">
      <c r="L4432" s="17"/>
      <c r="M4432" s="17"/>
    </row>
    <row r="4433" spans="12:13" s="459" customFormat="1">
      <c r="L4433" s="17"/>
      <c r="M4433" s="17"/>
    </row>
    <row r="4434" spans="12:13" s="459" customFormat="1">
      <c r="L4434" s="17"/>
      <c r="M4434" s="17"/>
    </row>
    <row r="4435" spans="12:13" s="459" customFormat="1">
      <c r="L4435" s="17"/>
      <c r="M4435" s="17"/>
    </row>
    <row r="4436" spans="12:13" s="459" customFormat="1">
      <c r="L4436" s="17"/>
      <c r="M4436" s="17"/>
    </row>
    <row r="4437" spans="12:13" s="459" customFormat="1">
      <c r="L4437" s="17"/>
      <c r="M4437" s="17"/>
    </row>
    <row r="4438" spans="12:13" s="459" customFormat="1">
      <c r="L4438" s="17"/>
      <c r="M4438" s="17"/>
    </row>
    <row r="4439" spans="12:13" s="459" customFormat="1">
      <c r="L4439" s="17"/>
      <c r="M4439" s="17"/>
    </row>
    <row r="4440" spans="12:13" s="459" customFormat="1">
      <c r="L4440" s="17"/>
      <c r="M4440" s="17"/>
    </row>
    <row r="4441" spans="12:13" s="459" customFormat="1">
      <c r="L4441" s="17"/>
      <c r="M4441" s="17"/>
    </row>
    <row r="4442" spans="12:13" s="459" customFormat="1">
      <c r="L4442" s="17"/>
      <c r="M4442" s="17"/>
    </row>
    <row r="4443" spans="12:13" s="459" customFormat="1">
      <c r="L4443" s="17"/>
      <c r="M4443" s="17"/>
    </row>
    <row r="4444" spans="12:13" s="459" customFormat="1">
      <c r="L4444" s="17"/>
      <c r="M4444" s="17"/>
    </row>
    <row r="4445" spans="12:13" s="459" customFormat="1">
      <c r="L4445" s="17"/>
      <c r="M4445" s="17"/>
    </row>
    <row r="4446" spans="12:13" s="459" customFormat="1">
      <c r="L4446" s="17"/>
      <c r="M4446" s="17"/>
    </row>
    <row r="4447" spans="12:13" s="459" customFormat="1">
      <c r="L4447" s="17"/>
      <c r="M4447" s="17"/>
    </row>
    <row r="4448" spans="12:13" s="459" customFormat="1">
      <c r="L4448" s="17"/>
      <c r="M4448" s="17"/>
    </row>
    <row r="4449" spans="12:13" s="459" customFormat="1">
      <c r="L4449" s="17"/>
      <c r="M4449" s="17"/>
    </row>
    <row r="4450" spans="12:13" s="459" customFormat="1">
      <c r="L4450" s="17"/>
      <c r="M4450" s="17"/>
    </row>
    <row r="4451" spans="12:13" s="459" customFormat="1">
      <c r="L4451" s="17"/>
      <c r="M4451" s="17"/>
    </row>
    <row r="4452" spans="12:13" s="459" customFormat="1">
      <c r="L4452" s="17"/>
      <c r="M4452" s="17"/>
    </row>
    <row r="4453" spans="12:13" s="459" customFormat="1">
      <c r="L4453" s="17"/>
      <c r="M4453" s="17"/>
    </row>
    <row r="4454" spans="12:13" s="459" customFormat="1">
      <c r="L4454" s="17"/>
      <c r="M4454" s="17"/>
    </row>
    <row r="4455" spans="12:13" s="459" customFormat="1">
      <c r="L4455" s="17"/>
      <c r="M4455" s="17"/>
    </row>
    <row r="4456" spans="12:13" s="459" customFormat="1">
      <c r="L4456" s="17"/>
      <c r="M4456" s="17"/>
    </row>
    <row r="4457" spans="12:13" s="459" customFormat="1">
      <c r="L4457" s="17"/>
      <c r="M4457" s="17"/>
    </row>
    <row r="4458" spans="12:13" s="459" customFormat="1">
      <c r="L4458" s="17"/>
      <c r="M4458" s="17"/>
    </row>
    <row r="4459" spans="12:13" s="459" customFormat="1">
      <c r="L4459" s="17"/>
      <c r="M4459" s="17"/>
    </row>
    <row r="4460" spans="12:13" s="459" customFormat="1">
      <c r="L4460" s="17"/>
      <c r="M4460" s="17"/>
    </row>
    <row r="4461" spans="12:13" s="459" customFormat="1">
      <c r="L4461" s="17"/>
      <c r="M4461" s="17"/>
    </row>
    <row r="4462" spans="12:13" s="459" customFormat="1">
      <c r="L4462" s="17"/>
      <c r="M4462" s="17"/>
    </row>
    <row r="4463" spans="12:13" s="459" customFormat="1">
      <c r="L4463" s="17"/>
      <c r="M4463" s="17"/>
    </row>
    <row r="4464" spans="12:13" s="459" customFormat="1">
      <c r="L4464" s="17"/>
      <c r="M4464" s="17"/>
    </row>
    <row r="4465" spans="12:13" s="459" customFormat="1">
      <c r="L4465" s="17"/>
      <c r="M4465" s="17"/>
    </row>
    <row r="4466" spans="12:13" s="459" customFormat="1">
      <c r="L4466" s="17"/>
      <c r="M4466" s="17"/>
    </row>
    <row r="4467" spans="12:13" s="459" customFormat="1">
      <c r="L4467" s="17"/>
      <c r="M4467" s="17"/>
    </row>
    <row r="4468" spans="12:13" s="459" customFormat="1">
      <c r="L4468" s="17"/>
      <c r="M4468" s="17"/>
    </row>
    <row r="4469" spans="12:13" s="459" customFormat="1">
      <c r="L4469" s="17"/>
      <c r="M4469" s="17"/>
    </row>
    <row r="4470" spans="12:13" s="459" customFormat="1">
      <c r="L4470" s="17"/>
      <c r="M4470" s="17"/>
    </row>
    <row r="4471" spans="12:13" s="459" customFormat="1">
      <c r="L4471" s="17"/>
      <c r="M4471" s="17"/>
    </row>
    <row r="4472" spans="12:13" s="459" customFormat="1">
      <c r="L4472" s="17"/>
      <c r="M4472" s="17"/>
    </row>
    <row r="4473" spans="12:13" s="459" customFormat="1">
      <c r="L4473" s="17"/>
      <c r="M4473" s="17"/>
    </row>
    <row r="4474" spans="12:13" s="459" customFormat="1">
      <c r="L4474" s="17"/>
      <c r="M4474" s="17"/>
    </row>
    <row r="4475" spans="12:13" s="459" customFormat="1">
      <c r="L4475" s="17"/>
      <c r="M4475" s="17"/>
    </row>
    <row r="4476" spans="12:13" s="459" customFormat="1">
      <c r="L4476" s="17"/>
      <c r="M4476" s="17"/>
    </row>
    <row r="4477" spans="12:13" s="459" customFormat="1">
      <c r="L4477" s="17"/>
      <c r="M4477" s="17"/>
    </row>
    <row r="4478" spans="12:13" s="459" customFormat="1">
      <c r="L4478" s="17"/>
      <c r="M4478" s="17"/>
    </row>
    <row r="4479" spans="12:13" s="459" customFormat="1">
      <c r="L4479" s="17"/>
      <c r="M4479" s="17"/>
    </row>
    <row r="4480" spans="12:13" s="459" customFormat="1">
      <c r="L4480" s="17"/>
      <c r="M4480" s="17"/>
    </row>
    <row r="4481" spans="12:13" s="459" customFormat="1">
      <c r="L4481" s="17"/>
      <c r="M4481" s="17"/>
    </row>
    <row r="4482" spans="12:13" s="459" customFormat="1">
      <c r="L4482" s="17"/>
      <c r="M4482" s="17"/>
    </row>
    <row r="4483" spans="12:13" s="459" customFormat="1">
      <c r="L4483" s="17"/>
      <c r="M4483" s="17"/>
    </row>
    <row r="4484" spans="12:13" s="459" customFormat="1">
      <c r="L4484" s="17"/>
      <c r="M4484" s="17"/>
    </row>
    <row r="4485" spans="12:13" s="459" customFormat="1">
      <c r="L4485" s="17"/>
      <c r="M4485" s="17"/>
    </row>
    <row r="4486" spans="12:13" s="459" customFormat="1">
      <c r="L4486" s="17"/>
      <c r="M4486" s="17"/>
    </row>
    <row r="4487" spans="12:13" s="459" customFormat="1">
      <c r="L4487" s="17"/>
      <c r="M4487" s="17"/>
    </row>
    <row r="4488" spans="12:13" s="459" customFormat="1">
      <c r="L4488" s="17"/>
      <c r="M4488" s="17"/>
    </row>
    <row r="4489" spans="12:13" s="459" customFormat="1">
      <c r="L4489" s="17"/>
      <c r="M4489" s="17"/>
    </row>
    <row r="4490" spans="12:13" s="459" customFormat="1">
      <c r="L4490" s="17"/>
      <c r="M4490" s="17"/>
    </row>
    <row r="4491" spans="12:13" s="459" customFormat="1">
      <c r="L4491" s="17"/>
      <c r="M4491" s="17"/>
    </row>
    <row r="4492" spans="12:13" s="459" customFormat="1">
      <c r="L4492" s="17"/>
      <c r="M4492" s="17"/>
    </row>
    <row r="4493" spans="12:13" s="459" customFormat="1">
      <c r="L4493" s="17"/>
      <c r="M4493" s="17"/>
    </row>
    <row r="4494" spans="12:13" s="459" customFormat="1">
      <c r="L4494" s="17"/>
      <c r="M4494" s="17"/>
    </row>
    <row r="4495" spans="12:13" s="459" customFormat="1">
      <c r="L4495" s="17"/>
      <c r="M4495" s="17"/>
    </row>
    <row r="4496" spans="12:13" s="459" customFormat="1">
      <c r="L4496" s="17"/>
      <c r="M4496" s="17"/>
    </row>
    <row r="4497" spans="12:13" s="459" customFormat="1">
      <c r="L4497" s="17"/>
      <c r="M4497" s="17"/>
    </row>
    <row r="4498" spans="12:13" s="459" customFormat="1">
      <c r="L4498" s="17"/>
      <c r="M4498" s="17"/>
    </row>
    <row r="4499" spans="12:13" s="459" customFormat="1">
      <c r="L4499" s="17"/>
      <c r="M4499" s="17"/>
    </row>
    <row r="4500" spans="12:13" s="459" customFormat="1">
      <c r="L4500" s="17"/>
      <c r="M4500" s="17"/>
    </row>
    <row r="4501" spans="12:13" s="459" customFormat="1">
      <c r="L4501" s="17"/>
      <c r="M4501" s="17"/>
    </row>
    <row r="4502" spans="12:13" s="459" customFormat="1">
      <c r="L4502" s="17"/>
      <c r="M4502" s="17"/>
    </row>
    <row r="4503" spans="12:13" s="459" customFormat="1">
      <c r="L4503" s="17"/>
      <c r="M4503" s="17"/>
    </row>
    <row r="4504" spans="12:13" s="459" customFormat="1">
      <c r="L4504" s="17"/>
      <c r="M4504" s="17"/>
    </row>
    <row r="4505" spans="12:13" s="459" customFormat="1">
      <c r="L4505" s="17"/>
      <c r="M4505" s="17"/>
    </row>
    <row r="4506" spans="12:13" s="459" customFormat="1">
      <c r="L4506" s="17"/>
      <c r="M4506" s="17"/>
    </row>
    <row r="4507" spans="12:13" s="459" customFormat="1">
      <c r="L4507" s="17"/>
      <c r="M4507" s="17"/>
    </row>
    <row r="4508" spans="12:13" s="459" customFormat="1">
      <c r="L4508" s="17"/>
      <c r="M4508" s="17"/>
    </row>
    <row r="4509" spans="12:13" s="459" customFormat="1">
      <c r="L4509" s="17"/>
      <c r="M4509" s="17"/>
    </row>
    <row r="4510" spans="12:13" s="459" customFormat="1">
      <c r="L4510" s="17"/>
      <c r="M4510" s="17"/>
    </row>
    <row r="4511" spans="12:13" s="459" customFormat="1">
      <c r="L4511" s="17"/>
      <c r="M4511" s="17"/>
    </row>
    <row r="4512" spans="12:13" s="459" customFormat="1">
      <c r="L4512" s="17"/>
      <c r="M4512" s="17"/>
    </row>
    <row r="4513" spans="12:13" s="459" customFormat="1">
      <c r="L4513" s="17"/>
      <c r="M4513" s="17"/>
    </row>
    <row r="4514" spans="12:13" s="459" customFormat="1">
      <c r="L4514" s="17"/>
      <c r="M4514" s="17"/>
    </row>
    <row r="4515" spans="12:13" s="459" customFormat="1">
      <c r="L4515" s="17"/>
      <c r="M4515" s="17"/>
    </row>
    <row r="4516" spans="12:13" s="459" customFormat="1">
      <c r="L4516" s="17"/>
      <c r="M4516" s="17"/>
    </row>
    <row r="4517" spans="12:13" s="459" customFormat="1">
      <c r="L4517" s="17"/>
      <c r="M4517" s="17"/>
    </row>
    <row r="4518" spans="12:13" s="459" customFormat="1">
      <c r="L4518" s="17"/>
      <c r="M4518" s="17"/>
    </row>
    <row r="4519" spans="12:13" s="459" customFormat="1">
      <c r="L4519" s="17"/>
      <c r="M4519" s="17"/>
    </row>
    <row r="4520" spans="12:13" s="459" customFormat="1">
      <c r="L4520" s="17"/>
      <c r="M4520" s="17"/>
    </row>
    <row r="4521" spans="12:13" s="459" customFormat="1">
      <c r="L4521" s="17"/>
      <c r="M4521" s="17"/>
    </row>
    <row r="4522" spans="12:13" s="459" customFormat="1">
      <c r="L4522" s="17"/>
      <c r="M4522" s="17"/>
    </row>
    <row r="4523" spans="12:13" s="459" customFormat="1">
      <c r="L4523" s="17"/>
      <c r="M4523" s="17"/>
    </row>
    <row r="4524" spans="12:13" s="459" customFormat="1">
      <c r="L4524" s="17"/>
      <c r="M4524" s="17"/>
    </row>
    <row r="4525" spans="12:13" s="459" customFormat="1">
      <c r="L4525" s="17"/>
      <c r="M4525" s="17"/>
    </row>
    <row r="4526" spans="12:13" s="459" customFormat="1">
      <c r="L4526" s="17"/>
      <c r="M4526" s="17"/>
    </row>
    <row r="4527" spans="12:13" s="459" customFormat="1">
      <c r="L4527" s="17"/>
      <c r="M4527" s="17"/>
    </row>
    <row r="4528" spans="12:13" s="459" customFormat="1">
      <c r="L4528" s="17"/>
      <c r="M4528" s="17"/>
    </row>
    <row r="4529" spans="12:13" s="459" customFormat="1">
      <c r="L4529" s="17"/>
      <c r="M4529" s="17"/>
    </row>
    <row r="4530" spans="12:13" s="459" customFormat="1">
      <c r="L4530" s="17"/>
      <c r="M4530" s="17"/>
    </row>
    <row r="4531" spans="12:13" s="459" customFormat="1">
      <c r="L4531" s="17"/>
      <c r="M4531" s="17"/>
    </row>
    <row r="4532" spans="12:13" s="459" customFormat="1">
      <c r="L4532" s="17"/>
      <c r="M4532" s="17"/>
    </row>
    <row r="4533" spans="12:13" s="459" customFormat="1">
      <c r="L4533" s="17"/>
      <c r="M4533" s="17"/>
    </row>
    <row r="4534" spans="12:13" s="459" customFormat="1">
      <c r="L4534" s="17"/>
      <c r="M4534" s="17"/>
    </row>
    <row r="4535" spans="12:13" s="459" customFormat="1">
      <c r="L4535" s="17"/>
      <c r="M4535" s="17"/>
    </row>
    <row r="4536" spans="12:13" s="459" customFormat="1">
      <c r="L4536" s="17"/>
      <c r="M4536" s="17"/>
    </row>
    <row r="4537" spans="12:13" s="459" customFormat="1">
      <c r="L4537" s="17"/>
      <c r="M4537" s="17"/>
    </row>
    <row r="4538" spans="12:13" s="459" customFormat="1">
      <c r="L4538" s="17"/>
      <c r="M4538" s="17"/>
    </row>
    <row r="4539" spans="12:13" s="459" customFormat="1">
      <c r="L4539" s="17"/>
      <c r="M4539" s="17"/>
    </row>
    <row r="4540" spans="12:13" s="459" customFormat="1">
      <c r="L4540" s="17"/>
      <c r="M4540" s="17"/>
    </row>
    <row r="4541" spans="12:13" s="459" customFormat="1">
      <c r="L4541" s="17"/>
      <c r="M4541" s="17"/>
    </row>
    <row r="4542" spans="12:13" s="459" customFormat="1">
      <c r="L4542" s="17"/>
      <c r="M4542" s="17"/>
    </row>
    <row r="4543" spans="12:13" s="459" customFormat="1">
      <c r="L4543" s="17"/>
      <c r="M4543" s="17"/>
    </row>
    <row r="4544" spans="12:13" s="459" customFormat="1">
      <c r="L4544" s="17"/>
      <c r="M4544" s="17"/>
    </row>
    <row r="4545" spans="12:13" s="459" customFormat="1">
      <c r="L4545" s="17"/>
      <c r="M4545" s="17"/>
    </row>
    <row r="4546" spans="12:13" s="459" customFormat="1">
      <c r="L4546" s="17"/>
      <c r="M4546" s="17"/>
    </row>
    <row r="4547" spans="12:13" s="459" customFormat="1">
      <c r="L4547" s="17"/>
      <c r="M4547" s="17"/>
    </row>
    <row r="4548" spans="12:13" s="459" customFormat="1">
      <c r="L4548" s="17"/>
      <c r="M4548" s="17"/>
    </row>
    <row r="4549" spans="12:13" s="459" customFormat="1">
      <c r="L4549" s="17"/>
      <c r="M4549" s="17"/>
    </row>
    <row r="4550" spans="12:13" s="459" customFormat="1">
      <c r="L4550" s="17"/>
      <c r="M4550" s="17"/>
    </row>
    <row r="4551" spans="12:13" s="459" customFormat="1">
      <c r="L4551" s="17"/>
      <c r="M4551" s="17"/>
    </row>
    <row r="4552" spans="12:13" s="459" customFormat="1">
      <c r="L4552" s="17"/>
      <c r="M4552" s="17"/>
    </row>
    <row r="4553" spans="12:13" s="459" customFormat="1">
      <c r="L4553" s="17"/>
      <c r="M4553" s="17"/>
    </row>
    <row r="4554" spans="12:13" s="459" customFormat="1">
      <c r="L4554" s="17"/>
      <c r="M4554" s="17"/>
    </row>
    <row r="4555" spans="12:13" s="459" customFormat="1">
      <c r="L4555" s="17"/>
      <c r="M4555" s="17"/>
    </row>
    <row r="4556" spans="12:13" s="459" customFormat="1">
      <c r="L4556" s="17"/>
      <c r="M4556" s="17"/>
    </row>
    <row r="4557" spans="12:13" s="459" customFormat="1">
      <c r="L4557" s="17"/>
      <c r="M4557" s="17"/>
    </row>
    <row r="4558" spans="12:13" s="459" customFormat="1">
      <c r="L4558" s="17"/>
      <c r="M4558" s="17"/>
    </row>
    <row r="4559" spans="12:13" s="459" customFormat="1">
      <c r="L4559" s="17"/>
      <c r="M4559" s="17"/>
    </row>
    <row r="4560" spans="12:13" s="459" customFormat="1">
      <c r="L4560" s="17"/>
      <c r="M4560" s="17"/>
    </row>
    <row r="4561" spans="12:13" s="459" customFormat="1">
      <c r="L4561" s="17"/>
      <c r="M4561" s="17"/>
    </row>
    <row r="4562" spans="12:13" s="459" customFormat="1">
      <c r="L4562" s="17"/>
      <c r="M4562" s="17"/>
    </row>
    <row r="4563" spans="12:13" s="459" customFormat="1">
      <c r="L4563" s="17"/>
      <c r="M4563" s="17"/>
    </row>
    <row r="4564" spans="12:13" s="459" customFormat="1">
      <c r="L4564" s="17"/>
      <c r="M4564" s="17"/>
    </row>
    <row r="4565" spans="12:13" s="459" customFormat="1">
      <c r="L4565" s="17"/>
      <c r="M4565" s="17"/>
    </row>
    <row r="4566" spans="12:13" s="459" customFormat="1">
      <c r="L4566" s="17"/>
      <c r="M4566" s="17"/>
    </row>
    <row r="4567" spans="12:13" s="459" customFormat="1">
      <c r="L4567" s="17"/>
      <c r="M4567" s="17"/>
    </row>
    <row r="4568" spans="12:13" s="459" customFormat="1">
      <c r="L4568" s="17"/>
      <c r="M4568" s="17"/>
    </row>
    <row r="4569" spans="12:13" s="459" customFormat="1">
      <c r="L4569" s="17"/>
      <c r="M4569" s="17"/>
    </row>
    <row r="4570" spans="12:13" s="459" customFormat="1">
      <c r="L4570" s="17"/>
      <c r="M4570" s="17"/>
    </row>
    <row r="4571" spans="12:13" s="459" customFormat="1">
      <c r="L4571" s="17"/>
      <c r="M4571" s="17"/>
    </row>
    <row r="4572" spans="12:13" s="459" customFormat="1">
      <c r="L4572" s="17"/>
      <c r="M4572" s="17"/>
    </row>
    <row r="4573" spans="12:13" s="459" customFormat="1">
      <c r="L4573" s="17"/>
      <c r="M4573" s="17"/>
    </row>
    <row r="4574" spans="12:13" s="459" customFormat="1">
      <c r="L4574" s="17"/>
      <c r="M4574" s="17"/>
    </row>
    <row r="4575" spans="12:13" s="459" customFormat="1">
      <c r="L4575" s="17"/>
      <c r="M4575" s="17"/>
    </row>
    <row r="4576" spans="12:13" s="459" customFormat="1">
      <c r="L4576" s="17"/>
      <c r="M4576" s="17"/>
    </row>
    <row r="4577" spans="12:13" s="459" customFormat="1">
      <c r="L4577" s="17"/>
      <c r="M4577" s="17"/>
    </row>
    <row r="4578" spans="12:13" s="459" customFormat="1">
      <c r="L4578" s="17"/>
      <c r="M4578" s="17"/>
    </row>
    <row r="4579" spans="12:13" s="459" customFormat="1">
      <c r="L4579" s="17"/>
      <c r="M4579" s="17"/>
    </row>
    <row r="4580" spans="12:13" s="459" customFormat="1">
      <c r="L4580" s="17"/>
      <c r="M4580" s="17"/>
    </row>
    <row r="4581" spans="12:13" s="459" customFormat="1">
      <c r="L4581" s="17"/>
      <c r="M4581" s="17"/>
    </row>
    <row r="4582" spans="12:13" s="459" customFormat="1">
      <c r="L4582" s="17"/>
      <c r="M4582" s="17"/>
    </row>
    <row r="4583" spans="12:13" s="459" customFormat="1">
      <c r="L4583" s="17"/>
      <c r="M4583" s="17"/>
    </row>
    <row r="4584" spans="12:13" s="459" customFormat="1">
      <c r="L4584" s="17"/>
      <c r="M4584" s="17"/>
    </row>
    <row r="4585" spans="12:13" s="459" customFormat="1">
      <c r="L4585" s="17"/>
      <c r="M4585" s="17"/>
    </row>
    <row r="4586" spans="12:13" s="459" customFormat="1">
      <c r="L4586" s="17"/>
      <c r="M4586" s="17"/>
    </row>
    <row r="4587" spans="12:13" s="459" customFormat="1">
      <c r="L4587" s="17"/>
      <c r="M4587" s="17"/>
    </row>
    <row r="4588" spans="12:13" s="459" customFormat="1">
      <c r="L4588" s="17"/>
      <c r="M4588" s="17"/>
    </row>
    <row r="4589" spans="12:13" s="459" customFormat="1">
      <c r="L4589" s="17"/>
      <c r="M4589" s="17"/>
    </row>
    <row r="4590" spans="12:13" s="459" customFormat="1">
      <c r="L4590" s="17"/>
      <c r="M4590" s="17"/>
    </row>
    <row r="4591" spans="12:13" s="459" customFormat="1">
      <c r="L4591" s="17"/>
      <c r="M4591" s="17"/>
    </row>
    <row r="4592" spans="12:13" s="459" customFormat="1">
      <c r="L4592" s="17"/>
      <c r="M4592" s="17"/>
    </row>
    <row r="4593" spans="12:13" s="459" customFormat="1">
      <c r="L4593" s="17"/>
      <c r="M4593" s="17"/>
    </row>
    <row r="4594" spans="12:13" s="459" customFormat="1">
      <c r="L4594" s="17"/>
      <c r="M4594" s="17"/>
    </row>
    <row r="4595" spans="12:13" s="459" customFormat="1">
      <c r="L4595" s="17"/>
      <c r="M4595" s="17"/>
    </row>
    <row r="4596" spans="12:13" s="459" customFormat="1">
      <c r="L4596" s="17"/>
      <c r="M4596" s="17"/>
    </row>
    <row r="4597" spans="12:13" s="459" customFormat="1">
      <c r="L4597" s="17"/>
      <c r="M4597" s="17"/>
    </row>
    <row r="4598" spans="12:13" s="459" customFormat="1">
      <c r="L4598" s="17"/>
      <c r="M4598" s="17"/>
    </row>
    <row r="4599" spans="12:13" s="459" customFormat="1">
      <c r="L4599" s="17"/>
      <c r="M4599" s="17"/>
    </row>
    <row r="4600" spans="12:13" s="459" customFormat="1">
      <c r="L4600" s="17"/>
      <c r="M4600" s="17"/>
    </row>
    <row r="4601" spans="12:13" s="459" customFormat="1">
      <c r="L4601" s="17"/>
      <c r="M4601" s="17"/>
    </row>
    <row r="4602" spans="12:13" s="459" customFormat="1">
      <c r="L4602" s="17"/>
      <c r="M4602" s="17"/>
    </row>
    <row r="4603" spans="12:13" s="459" customFormat="1">
      <c r="L4603" s="17"/>
      <c r="M4603" s="17"/>
    </row>
    <row r="4604" spans="12:13" s="459" customFormat="1">
      <c r="L4604" s="17"/>
      <c r="M4604" s="17"/>
    </row>
    <row r="4605" spans="12:13" s="459" customFormat="1">
      <c r="L4605" s="17"/>
      <c r="M4605" s="17"/>
    </row>
    <row r="4606" spans="12:13" s="459" customFormat="1">
      <c r="L4606" s="17"/>
      <c r="M4606" s="17"/>
    </row>
    <row r="4607" spans="12:13" s="459" customFormat="1">
      <c r="L4607" s="17"/>
      <c r="M4607" s="17"/>
    </row>
    <row r="4608" spans="12:13" s="459" customFormat="1">
      <c r="L4608" s="17"/>
      <c r="M4608" s="17"/>
    </row>
    <row r="4609" spans="12:13" s="459" customFormat="1">
      <c r="L4609" s="17"/>
      <c r="M4609" s="17"/>
    </row>
    <row r="4610" spans="12:13" s="459" customFormat="1">
      <c r="L4610" s="17"/>
      <c r="M4610" s="17"/>
    </row>
    <row r="4611" spans="12:13" s="459" customFormat="1">
      <c r="L4611" s="17"/>
      <c r="M4611" s="17"/>
    </row>
    <row r="4612" spans="12:13" s="459" customFormat="1">
      <c r="L4612" s="17"/>
      <c r="M4612" s="17"/>
    </row>
    <row r="4613" spans="12:13" s="459" customFormat="1">
      <c r="L4613" s="17"/>
      <c r="M4613" s="17"/>
    </row>
    <row r="4614" spans="12:13" s="459" customFormat="1">
      <c r="L4614" s="17"/>
      <c r="M4614" s="17"/>
    </row>
    <row r="4615" spans="12:13" s="459" customFormat="1">
      <c r="L4615" s="17"/>
      <c r="M4615" s="17"/>
    </row>
    <row r="4616" spans="12:13" s="459" customFormat="1">
      <c r="L4616" s="17"/>
      <c r="M4616" s="17"/>
    </row>
    <row r="4617" spans="12:13" s="459" customFormat="1">
      <c r="L4617" s="17"/>
      <c r="M4617" s="17"/>
    </row>
    <row r="4618" spans="12:13" s="459" customFormat="1">
      <c r="L4618" s="17"/>
      <c r="M4618" s="17"/>
    </row>
    <row r="4619" spans="12:13" s="459" customFormat="1">
      <c r="L4619" s="17"/>
      <c r="M4619" s="17"/>
    </row>
    <row r="4620" spans="12:13" s="459" customFormat="1">
      <c r="L4620" s="17"/>
      <c r="M4620" s="17"/>
    </row>
    <row r="4621" spans="12:13" s="459" customFormat="1">
      <c r="L4621" s="17"/>
      <c r="M4621" s="17"/>
    </row>
    <row r="4622" spans="12:13" s="459" customFormat="1">
      <c r="L4622" s="17"/>
      <c r="M4622" s="17"/>
    </row>
    <row r="4623" spans="12:13" s="459" customFormat="1">
      <c r="L4623" s="17"/>
      <c r="M4623" s="17"/>
    </row>
    <row r="4624" spans="12:13" s="459" customFormat="1">
      <c r="L4624" s="17"/>
      <c r="M4624" s="17"/>
    </row>
    <row r="4625" spans="12:13" s="459" customFormat="1">
      <c r="L4625" s="17"/>
      <c r="M4625" s="17"/>
    </row>
    <row r="4626" spans="12:13" s="459" customFormat="1">
      <c r="L4626" s="17"/>
      <c r="M4626" s="17"/>
    </row>
    <row r="4627" spans="12:13" s="459" customFormat="1">
      <c r="L4627" s="17"/>
      <c r="M4627" s="17"/>
    </row>
    <row r="4628" spans="12:13" s="459" customFormat="1">
      <c r="L4628" s="17"/>
      <c r="M4628" s="17"/>
    </row>
    <row r="4629" spans="12:13" s="459" customFormat="1">
      <c r="L4629" s="17"/>
      <c r="M4629" s="17"/>
    </row>
    <row r="4630" spans="12:13" s="459" customFormat="1">
      <c r="L4630" s="17"/>
      <c r="M4630" s="17"/>
    </row>
    <row r="4631" spans="12:13" s="459" customFormat="1">
      <c r="L4631" s="17"/>
      <c r="M4631" s="17"/>
    </row>
    <row r="4632" spans="12:13" s="459" customFormat="1">
      <c r="L4632" s="17"/>
      <c r="M4632" s="17"/>
    </row>
    <row r="4633" spans="12:13" s="459" customFormat="1">
      <c r="L4633" s="17"/>
      <c r="M4633" s="17"/>
    </row>
    <row r="4634" spans="12:13" s="459" customFormat="1">
      <c r="L4634" s="17"/>
      <c r="M4634" s="17"/>
    </row>
    <row r="4635" spans="12:13" s="459" customFormat="1">
      <c r="L4635" s="17"/>
      <c r="M4635" s="17"/>
    </row>
    <row r="4636" spans="12:13" s="459" customFormat="1">
      <c r="L4636" s="17"/>
      <c r="M4636" s="17"/>
    </row>
    <row r="4637" spans="12:13" s="459" customFormat="1">
      <c r="L4637" s="17"/>
      <c r="M4637" s="17"/>
    </row>
    <row r="4638" spans="12:13" s="459" customFormat="1">
      <c r="L4638" s="17"/>
      <c r="M4638" s="17"/>
    </row>
    <row r="4639" spans="12:13" s="459" customFormat="1">
      <c r="L4639" s="17"/>
      <c r="M4639" s="17"/>
    </row>
    <row r="4640" spans="12:13" s="459" customFormat="1">
      <c r="L4640" s="17"/>
      <c r="M4640" s="17"/>
    </row>
    <row r="4641" spans="12:13" s="459" customFormat="1">
      <c r="L4641" s="17"/>
      <c r="M4641" s="17"/>
    </row>
    <row r="4642" spans="12:13" s="459" customFormat="1">
      <c r="L4642" s="17"/>
      <c r="M4642" s="17"/>
    </row>
    <row r="4643" spans="12:13" s="459" customFormat="1">
      <c r="L4643" s="17"/>
      <c r="M4643" s="17"/>
    </row>
    <row r="4644" spans="12:13" s="459" customFormat="1">
      <c r="L4644" s="17"/>
      <c r="M4644" s="17"/>
    </row>
    <row r="4645" spans="12:13" s="459" customFormat="1">
      <c r="L4645" s="17"/>
      <c r="M4645" s="17"/>
    </row>
    <row r="4646" spans="12:13" s="459" customFormat="1">
      <c r="L4646" s="17"/>
      <c r="M4646" s="17"/>
    </row>
    <row r="4647" spans="12:13" s="459" customFormat="1">
      <c r="L4647" s="17"/>
      <c r="M4647" s="17"/>
    </row>
    <row r="4648" spans="12:13" s="459" customFormat="1">
      <c r="L4648" s="17"/>
      <c r="M4648" s="17"/>
    </row>
    <row r="4649" spans="12:13" s="459" customFormat="1">
      <c r="L4649" s="17"/>
      <c r="M4649" s="17"/>
    </row>
    <row r="4650" spans="12:13" s="459" customFormat="1">
      <c r="L4650" s="17"/>
      <c r="M4650" s="17"/>
    </row>
    <row r="4651" spans="12:13" s="459" customFormat="1">
      <c r="L4651" s="17"/>
      <c r="M4651" s="17"/>
    </row>
    <row r="4652" spans="12:13" s="459" customFormat="1">
      <c r="L4652" s="17"/>
      <c r="M4652" s="17"/>
    </row>
    <row r="4653" spans="12:13" s="459" customFormat="1">
      <c r="L4653" s="17"/>
      <c r="M4653" s="17"/>
    </row>
    <row r="4654" spans="12:13" s="459" customFormat="1">
      <c r="L4654" s="17"/>
      <c r="M4654" s="17"/>
    </row>
    <row r="4655" spans="12:13" s="459" customFormat="1">
      <c r="L4655" s="17"/>
      <c r="M4655" s="17"/>
    </row>
    <row r="4656" spans="12:13" s="459" customFormat="1">
      <c r="L4656" s="17"/>
      <c r="M4656" s="17"/>
    </row>
    <row r="4657" spans="12:13" s="459" customFormat="1">
      <c r="L4657" s="17"/>
      <c r="M4657" s="17"/>
    </row>
    <row r="4658" spans="12:13" s="459" customFormat="1">
      <c r="L4658" s="17"/>
      <c r="M4658" s="17"/>
    </row>
    <row r="4659" spans="12:13" s="459" customFormat="1">
      <c r="L4659" s="17"/>
      <c r="M4659" s="17"/>
    </row>
    <row r="4660" spans="12:13" s="459" customFormat="1">
      <c r="L4660" s="17"/>
      <c r="M4660" s="17"/>
    </row>
    <row r="4661" spans="12:13" s="459" customFormat="1">
      <c r="L4661" s="17"/>
      <c r="M4661" s="17"/>
    </row>
    <row r="4662" spans="12:13" s="459" customFormat="1">
      <c r="L4662" s="17"/>
      <c r="M4662" s="17"/>
    </row>
    <row r="4663" spans="12:13" s="459" customFormat="1">
      <c r="L4663" s="17"/>
      <c r="M4663" s="17"/>
    </row>
    <row r="4664" spans="12:13" s="459" customFormat="1">
      <c r="L4664" s="17"/>
      <c r="M4664" s="17"/>
    </row>
    <row r="4665" spans="12:13" s="459" customFormat="1">
      <c r="L4665" s="17"/>
      <c r="M4665" s="17"/>
    </row>
    <row r="4666" spans="12:13" s="459" customFormat="1">
      <c r="L4666" s="17"/>
      <c r="M4666" s="17"/>
    </row>
    <row r="4667" spans="12:13" s="459" customFormat="1">
      <c r="L4667" s="17"/>
      <c r="M4667" s="17"/>
    </row>
    <row r="4668" spans="12:13" s="459" customFormat="1">
      <c r="L4668" s="17"/>
      <c r="M4668" s="17"/>
    </row>
    <row r="4669" spans="12:13" s="459" customFormat="1">
      <c r="L4669" s="17"/>
      <c r="M4669" s="17"/>
    </row>
    <row r="4670" spans="12:13" s="459" customFormat="1">
      <c r="L4670" s="17"/>
      <c r="M4670" s="17"/>
    </row>
    <row r="4671" spans="12:13" s="459" customFormat="1">
      <c r="L4671" s="17"/>
      <c r="M4671" s="17"/>
    </row>
    <row r="4672" spans="12:13" s="459" customFormat="1">
      <c r="L4672" s="17"/>
      <c r="M4672" s="17"/>
    </row>
    <row r="4673" spans="12:13" s="459" customFormat="1">
      <c r="L4673" s="17"/>
      <c r="M4673" s="17"/>
    </row>
    <row r="4674" spans="12:13" s="459" customFormat="1">
      <c r="L4674" s="17"/>
      <c r="M4674" s="17"/>
    </row>
    <row r="4675" spans="12:13" s="459" customFormat="1">
      <c r="L4675" s="17"/>
      <c r="M4675" s="17"/>
    </row>
    <row r="4676" spans="12:13" s="459" customFormat="1">
      <c r="L4676" s="17"/>
      <c r="M4676" s="17"/>
    </row>
    <row r="4677" spans="12:13" s="459" customFormat="1">
      <c r="L4677" s="17"/>
      <c r="M4677" s="17"/>
    </row>
    <row r="4678" spans="12:13" s="459" customFormat="1">
      <c r="L4678" s="17"/>
      <c r="M4678" s="17"/>
    </row>
    <row r="4679" spans="12:13" s="459" customFormat="1">
      <c r="L4679" s="17"/>
      <c r="M4679" s="17"/>
    </row>
    <row r="4680" spans="12:13" s="459" customFormat="1">
      <c r="L4680" s="17"/>
      <c r="M4680" s="17"/>
    </row>
    <row r="4681" spans="12:13" s="459" customFormat="1">
      <c r="L4681" s="17"/>
      <c r="M4681" s="17"/>
    </row>
    <row r="4682" spans="12:13" s="459" customFormat="1">
      <c r="L4682" s="17"/>
      <c r="M4682" s="17"/>
    </row>
    <row r="4683" spans="12:13" s="459" customFormat="1">
      <c r="L4683" s="17"/>
      <c r="M4683" s="17"/>
    </row>
    <row r="4684" spans="12:13" s="459" customFormat="1">
      <c r="L4684" s="17"/>
      <c r="M4684" s="17"/>
    </row>
    <row r="4685" spans="12:13" s="459" customFormat="1">
      <c r="L4685" s="17"/>
      <c r="M4685" s="17"/>
    </row>
    <row r="4686" spans="12:13" s="459" customFormat="1">
      <c r="L4686" s="17"/>
      <c r="M4686" s="17"/>
    </row>
    <row r="4687" spans="12:13" s="459" customFormat="1">
      <c r="L4687" s="17"/>
      <c r="M4687" s="17"/>
    </row>
    <row r="4688" spans="12:13" s="459" customFormat="1">
      <c r="L4688" s="17"/>
      <c r="M4688" s="17"/>
    </row>
    <row r="4689" spans="12:13" s="459" customFormat="1">
      <c r="L4689" s="17"/>
      <c r="M4689" s="17"/>
    </row>
    <row r="4690" spans="12:13" s="459" customFormat="1">
      <c r="L4690" s="17"/>
      <c r="M4690" s="17"/>
    </row>
    <row r="4691" spans="12:13" s="459" customFormat="1">
      <c r="L4691" s="17"/>
      <c r="M4691" s="17"/>
    </row>
    <row r="4692" spans="12:13" s="459" customFormat="1">
      <c r="L4692" s="17"/>
      <c r="M4692" s="17"/>
    </row>
    <row r="4693" spans="12:13" s="459" customFormat="1">
      <c r="L4693" s="17"/>
      <c r="M4693" s="17"/>
    </row>
    <row r="4694" spans="12:13" s="459" customFormat="1">
      <c r="L4694" s="17"/>
      <c r="M4694" s="17"/>
    </row>
    <row r="4695" spans="12:13" s="459" customFormat="1">
      <c r="L4695" s="17"/>
      <c r="M4695" s="17"/>
    </row>
    <row r="4696" spans="12:13" s="459" customFormat="1">
      <c r="L4696" s="17"/>
      <c r="M4696" s="17"/>
    </row>
    <row r="4697" spans="12:13" s="459" customFormat="1">
      <c r="L4697" s="17"/>
      <c r="M4697" s="17"/>
    </row>
    <row r="4698" spans="12:13" s="459" customFormat="1">
      <c r="L4698" s="17"/>
      <c r="M4698" s="17"/>
    </row>
    <row r="4699" spans="12:13" s="459" customFormat="1">
      <c r="L4699" s="17"/>
      <c r="M4699" s="17"/>
    </row>
    <row r="4700" spans="12:13" s="459" customFormat="1">
      <c r="L4700" s="17"/>
      <c r="M4700" s="17"/>
    </row>
    <row r="4701" spans="12:13" s="459" customFormat="1">
      <c r="L4701" s="17"/>
      <c r="M4701" s="17"/>
    </row>
    <row r="4702" spans="12:13" s="459" customFormat="1">
      <c r="L4702" s="17"/>
      <c r="M4702" s="17"/>
    </row>
    <row r="4703" spans="12:13" s="459" customFormat="1">
      <c r="L4703" s="17"/>
      <c r="M4703" s="17"/>
    </row>
    <row r="4704" spans="12:13" s="459" customFormat="1">
      <c r="L4704" s="17"/>
      <c r="M4704" s="17"/>
    </row>
    <row r="4705" spans="12:13" s="459" customFormat="1">
      <c r="L4705" s="17"/>
      <c r="M4705" s="17"/>
    </row>
    <row r="4706" spans="12:13" s="459" customFormat="1">
      <c r="L4706" s="17"/>
      <c r="M4706" s="17"/>
    </row>
    <row r="4707" spans="12:13" s="459" customFormat="1">
      <c r="L4707" s="17"/>
      <c r="M4707" s="17"/>
    </row>
    <row r="4708" spans="12:13" s="459" customFormat="1">
      <c r="L4708" s="17"/>
      <c r="M4708" s="17"/>
    </row>
    <row r="4709" spans="12:13" s="459" customFormat="1">
      <c r="L4709" s="17"/>
      <c r="M4709" s="17"/>
    </row>
    <row r="4710" spans="12:13" s="459" customFormat="1">
      <c r="L4710" s="17"/>
      <c r="M4710" s="17"/>
    </row>
    <row r="4711" spans="12:13" s="459" customFormat="1">
      <c r="L4711" s="17"/>
      <c r="M4711" s="17"/>
    </row>
    <row r="4712" spans="12:13" s="459" customFormat="1">
      <c r="L4712" s="17"/>
      <c r="M4712" s="17"/>
    </row>
    <row r="4713" spans="12:13" s="459" customFormat="1">
      <c r="L4713" s="17"/>
      <c r="M4713" s="17"/>
    </row>
    <row r="4714" spans="12:13" s="459" customFormat="1">
      <c r="L4714" s="17"/>
      <c r="M4714" s="17"/>
    </row>
    <row r="4715" spans="12:13" s="459" customFormat="1">
      <c r="L4715" s="17"/>
      <c r="M4715" s="17"/>
    </row>
    <row r="4716" spans="12:13" s="459" customFormat="1">
      <c r="L4716" s="17"/>
      <c r="M4716" s="17"/>
    </row>
    <row r="4717" spans="12:13" s="459" customFormat="1">
      <c r="L4717" s="17"/>
      <c r="M4717" s="17"/>
    </row>
    <row r="4718" spans="12:13" s="459" customFormat="1">
      <c r="L4718" s="17"/>
      <c r="M4718" s="17"/>
    </row>
    <row r="4719" spans="12:13" s="459" customFormat="1">
      <c r="L4719" s="17"/>
      <c r="M4719" s="17"/>
    </row>
    <row r="4720" spans="12:13" s="459" customFormat="1">
      <c r="L4720" s="17"/>
      <c r="M4720" s="17"/>
    </row>
    <row r="4721" spans="12:13" s="459" customFormat="1">
      <c r="L4721" s="17"/>
      <c r="M4721" s="17"/>
    </row>
    <row r="4722" spans="12:13" s="459" customFormat="1">
      <c r="L4722" s="17"/>
      <c r="M4722" s="17"/>
    </row>
    <row r="4723" spans="12:13" s="459" customFormat="1">
      <c r="L4723" s="17"/>
      <c r="M4723" s="17"/>
    </row>
    <row r="4724" spans="12:13" s="459" customFormat="1">
      <c r="L4724" s="17"/>
      <c r="M4724" s="17"/>
    </row>
    <row r="4725" spans="12:13" s="459" customFormat="1">
      <c r="L4725" s="17"/>
      <c r="M4725" s="17"/>
    </row>
    <row r="4726" spans="12:13" s="459" customFormat="1">
      <c r="L4726" s="17"/>
      <c r="M4726" s="17"/>
    </row>
    <row r="4727" spans="12:13" s="459" customFormat="1">
      <c r="L4727" s="17"/>
      <c r="M4727" s="17"/>
    </row>
    <row r="4728" spans="12:13" s="459" customFormat="1">
      <c r="L4728" s="17"/>
      <c r="M4728" s="17"/>
    </row>
    <row r="4729" spans="12:13" s="459" customFormat="1">
      <c r="L4729" s="17"/>
      <c r="M4729" s="17"/>
    </row>
    <row r="4730" spans="12:13" s="459" customFormat="1">
      <c r="L4730" s="17"/>
      <c r="M4730" s="17"/>
    </row>
    <row r="4731" spans="12:13" s="459" customFormat="1">
      <c r="L4731" s="17"/>
      <c r="M4731" s="17"/>
    </row>
    <row r="4732" spans="12:13" s="459" customFormat="1">
      <c r="L4732" s="17"/>
      <c r="M4732" s="17"/>
    </row>
    <row r="4733" spans="12:13" s="459" customFormat="1">
      <c r="L4733" s="17"/>
      <c r="M4733" s="17"/>
    </row>
    <row r="4734" spans="12:13" s="459" customFormat="1">
      <c r="L4734" s="17"/>
      <c r="M4734" s="17"/>
    </row>
    <row r="4735" spans="12:13" s="459" customFormat="1">
      <c r="L4735" s="17"/>
      <c r="M4735" s="17"/>
    </row>
    <row r="4736" spans="12:13" s="459" customFormat="1">
      <c r="L4736" s="17"/>
      <c r="M4736" s="17"/>
    </row>
    <row r="4737" spans="12:13" s="459" customFormat="1">
      <c r="L4737" s="17"/>
      <c r="M4737" s="17"/>
    </row>
    <row r="4738" spans="12:13" s="459" customFormat="1">
      <c r="L4738" s="17"/>
      <c r="M4738" s="17"/>
    </row>
    <row r="4739" spans="12:13" s="459" customFormat="1">
      <c r="L4739" s="17"/>
      <c r="M4739" s="17"/>
    </row>
    <row r="4740" spans="12:13" s="459" customFormat="1">
      <c r="L4740" s="17"/>
      <c r="M4740" s="17"/>
    </row>
    <row r="4741" spans="12:13" s="459" customFormat="1">
      <c r="L4741" s="17"/>
      <c r="M4741" s="17"/>
    </row>
    <row r="4742" spans="12:13" s="459" customFormat="1">
      <c r="L4742" s="17"/>
      <c r="M4742" s="17"/>
    </row>
    <row r="4743" spans="12:13" s="459" customFormat="1">
      <c r="L4743" s="17"/>
      <c r="M4743" s="17"/>
    </row>
    <row r="4744" spans="12:13" s="459" customFormat="1">
      <c r="L4744" s="17"/>
      <c r="M4744" s="17"/>
    </row>
    <row r="4745" spans="12:13" s="459" customFormat="1">
      <c r="L4745" s="17"/>
      <c r="M4745" s="17"/>
    </row>
    <row r="4746" spans="12:13" s="459" customFormat="1">
      <c r="L4746" s="17"/>
      <c r="M4746" s="17"/>
    </row>
    <row r="4747" spans="12:13" s="459" customFormat="1">
      <c r="L4747" s="17"/>
      <c r="M4747" s="17"/>
    </row>
    <row r="4748" spans="12:13" s="459" customFormat="1">
      <c r="L4748" s="17"/>
      <c r="M4748" s="17"/>
    </row>
    <row r="4749" spans="12:13" s="459" customFormat="1">
      <c r="L4749" s="17"/>
      <c r="M4749" s="17"/>
    </row>
    <row r="4750" spans="12:13" s="459" customFormat="1">
      <c r="L4750" s="17"/>
      <c r="M4750" s="17"/>
    </row>
    <row r="4751" spans="12:13" s="459" customFormat="1">
      <c r="L4751" s="17"/>
      <c r="M4751" s="17"/>
    </row>
    <row r="4752" spans="12:13" s="459" customFormat="1">
      <c r="L4752" s="17"/>
      <c r="M4752" s="17"/>
    </row>
    <row r="4753" spans="12:13" s="459" customFormat="1">
      <c r="L4753" s="17"/>
      <c r="M4753" s="17"/>
    </row>
    <row r="4754" spans="12:13" s="459" customFormat="1">
      <c r="L4754" s="17"/>
      <c r="M4754" s="17"/>
    </row>
    <row r="4755" spans="12:13" s="459" customFormat="1">
      <c r="L4755" s="17"/>
      <c r="M4755" s="17"/>
    </row>
    <row r="4756" spans="12:13" s="459" customFormat="1">
      <c r="L4756" s="17"/>
      <c r="M4756" s="17"/>
    </row>
    <row r="4757" spans="12:13" s="459" customFormat="1">
      <c r="L4757" s="17"/>
      <c r="M4757" s="17"/>
    </row>
    <row r="4758" spans="12:13" s="459" customFormat="1">
      <c r="L4758" s="17"/>
      <c r="M4758" s="17"/>
    </row>
    <row r="4759" spans="12:13" s="459" customFormat="1">
      <c r="L4759" s="17"/>
      <c r="M4759" s="17"/>
    </row>
    <row r="4760" spans="12:13" s="459" customFormat="1">
      <c r="L4760" s="17"/>
      <c r="M4760" s="17"/>
    </row>
    <row r="4761" spans="12:13" s="459" customFormat="1">
      <c r="L4761" s="17"/>
      <c r="M4761" s="17"/>
    </row>
    <row r="4762" spans="12:13" s="459" customFormat="1">
      <c r="L4762" s="17"/>
      <c r="M4762" s="17"/>
    </row>
    <row r="4763" spans="12:13" s="459" customFormat="1">
      <c r="L4763" s="17"/>
      <c r="M4763" s="17"/>
    </row>
    <row r="4764" spans="12:13" s="459" customFormat="1">
      <c r="L4764" s="17"/>
      <c r="M4764" s="17"/>
    </row>
    <row r="4765" spans="12:13" s="459" customFormat="1">
      <c r="L4765" s="17"/>
      <c r="M4765" s="17"/>
    </row>
    <row r="4766" spans="12:13" s="459" customFormat="1">
      <c r="L4766" s="17"/>
      <c r="M4766" s="17"/>
    </row>
    <row r="4767" spans="12:13" s="459" customFormat="1">
      <c r="L4767" s="17"/>
      <c r="M4767" s="17"/>
    </row>
    <row r="4768" spans="12:13" s="459" customFormat="1">
      <c r="L4768" s="17"/>
      <c r="M4768" s="17"/>
    </row>
    <row r="4769" spans="12:13" s="459" customFormat="1">
      <c r="L4769" s="17"/>
      <c r="M4769" s="17"/>
    </row>
    <row r="4770" spans="12:13" s="459" customFormat="1">
      <c r="L4770" s="17"/>
      <c r="M4770" s="17"/>
    </row>
    <row r="4771" spans="12:13" s="459" customFormat="1">
      <c r="L4771" s="17"/>
      <c r="M4771" s="17"/>
    </row>
    <row r="4772" spans="12:13" s="459" customFormat="1">
      <c r="L4772" s="17"/>
      <c r="M4772" s="17"/>
    </row>
    <row r="4773" spans="12:13" s="459" customFormat="1">
      <c r="L4773" s="17"/>
      <c r="M4773" s="17"/>
    </row>
    <row r="4774" spans="12:13" s="459" customFormat="1">
      <c r="L4774" s="17"/>
      <c r="M4774" s="17"/>
    </row>
    <row r="4775" spans="12:13" s="459" customFormat="1">
      <c r="L4775" s="17"/>
      <c r="M4775" s="17"/>
    </row>
    <row r="4776" spans="12:13" s="459" customFormat="1">
      <c r="L4776" s="17"/>
      <c r="M4776" s="17"/>
    </row>
    <row r="4777" spans="12:13" s="459" customFormat="1">
      <c r="L4777" s="17"/>
      <c r="M4777" s="17"/>
    </row>
    <row r="4778" spans="12:13" s="459" customFormat="1">
      <c r="L4778" s="17"/>
      <c r="M4778" s="17"/>
    </row>
    <row r="4779" spans="12:13" s="459" customFormat="1">
      <c r="L4779" s="17"/>
      <c r="M4779" s="17"/>
    </row>
    <row r="4780" spans="12:13" s="459" customFormat="1">
      <c r="L4780" s="17"/>
      <c r="M4780" s="17"/>
    </row>
    <row r="4781" spans="12:13" s="459" customFormat="1">
      <c r="L4781" s="17"/>
      <c r="M4781" s="17"/>
    </row>
    <row r="4782" spans="12:13" s="459" customFormat="1">
      <c r="L4782" s="17"/>
      <c r="M4782" s="17"/>
    </row>
    <row r="4783" spans="12:13" s="459" customFormat="1">
      <c r="L4783" s="17"/>
      <c r="M4783" s="17"/>
    </row>
    <row r="4784" spans="12:13" s="459" customFormat="1">
      <c r="L4784" s="17"/>
      <c r="M4784" s="17"/>
    </row>
    <row r="4785" spans="12:13" s="459" customFormat="1">
      <c r="L4785" s="17"/>
      <c r="M4785" s="17"/>
    </row>
    <row r="4786" spans="12:13" s="459" customFormat="1">
      <c r="L4786" s="17"/>
      <c r="M4786" s="17"/>
    </row>
    <row r="4787" spans="12:13" s="459" customFormat="1">
      <c r="L4787" s="17"/>
      <c r="M4787" s="17"/>
    </row>
    <row r="4788" spans="12:13" s="459" customFormat="1">
      <c r="L4788" s="17"/>
      <c r="M4788" s="17"/>
    </row>
    <row r="4789" spans="12:13" s="459" customFormat="1">
      <c r="L4789" s="17"/>
      <c r="M4789" s="17"/>
    </row>
    <row r="4790" spans="12:13" s="459" customFormat="1">
      <c r="L4790" s="17"/>
      <c r="M4790" s="17"/>
    </row>
    <row r="4791" spans="12:13" s="459" customFormat="1">
      <c r="L4791" s="17"/>
      <c r="M4791" s="17"/>
    </row>
    <row r="4792" spans="12:13" s="459" customFormat="1">
      <c r="L4792" s="17"/>
      <c r="M4792" s="17"/>
    </row>
    <row r="4793" spans="12:13" s="459" customFormat="1">
      <c r="L4793" s="17"/>
      <c r="M4793" s="17"/>
    </row>
    <row r="4794" spans="12:13" s="459" customFormat="1">
      <c r="L4794" s="17"/>
      <c r="M4794" s="17"/>
    </row>
    <row r="4795" spans="12:13" s="459" customFormat="1">
      <c r="L4795" s="17"/>
      <c r="M4795" s="17"/>
    </row>
    <row r="4796" spans="12:13" s="459" customFormat="1">
      <c r="L4796" s="17"/>
      <c r="M4796" s="17"/>
    </row>
    <row r="4797" spans="12:13" s="459" customFormat="1">
      <c r="L4797" s="17"/>
      <c r="M4797" s="17"/>
    </row>
    <row r="4798" spans="12:13" s="459" customFormat="1">
      <c r="L4798" s="17"/>
      <c r="M4798" s="17"/>
    </row>
    <row r="4799" spans="12:13" s="459" customFormat="1">
      <c r="L4799" s="17"/>
      <c r="M4799" s="17"/>
    </row>
    <row r="4800" spans="12:13" s="459" customFormat="1">
      <c r="L4800" s="17"/>
      <c r="M4800" s="17"/>
    </row>
    <row r="4801" spans="12:13" s="459" customFormat="1">
      <c r="L4801" s="17"/>
      <c r="M4801" s="17"/>
    </row>
    <row r="4802" spans="12:13" s="459" customFormat="1">
      <c r="L4802" s="17"/>
      <c r="M4802" s="17"/>
    </row>
    <row r="4803" spans="12:13" s="459" customFormat="1">
      <c r="L4803" s="17"/>
      <c r="M4803" s="17"/>
    </row>
    <row r="4804" spans="12:13" s="459" customFormat="1">
      <c r="L4804" s="17"/>
      <c r="M4804" s="17"/>
    </row>
    <row r="4805" spans="12:13" s="459" customFormat="1">
      <c r="L4805" s="17"/>
      <c r="M4805" s="17"/>
    </row>
    <row r="4806" spans="12:13" s="459" customFormat="1">
      <c r="L4806" s="17"/>
      <c r="M4806" s="17"/>
    </row>
    <row r="4807" spans="12:13" s="459" customFormat="1">
      <c r="L4807" s="17"/>
      <c r="M4807" s="17"/>
    </row>
    <row r="4808" spans="12:13" s="459" customFormat="1">
      <c r="L4808" s="17"/>
      <c r="M4808" s="17"/>
    </row>
    <row r="4809" spans="12:13" s="459" customFormat="1">
      <c r="L4809" s="17"/>
      <c r="M4809" s="17"/>
    </row>
    <row r="4810" spans="12:13" s="459" customFormat="1">
      <c r="L4810" s="17"/>
      <c r="M4810" s="17"/>
    </row>
    <row r="4811" spans="12:13" s="459" customFormat="1">
      <c r="L4811" s="17"/>
      <c r="M4811" s="17"/>
    </row>
    <row r="4812" spans="12:13" s="459" customFormat="1">
      <c r="L4812" s="17"/>
      <c r="M4812" s="17"/>
    </row>
    <row r="4813" spans="12:13" s="459" customFormat="1">
      <c r="L4813" s="17"/>
      <c r="M4813" s="17"/>
    </row>
    <row r="4814" spans="12:13" s="459" customFormat="1">
      <c r="L4814" s="17"/>
      <c r="M4814" s="17"/>
    </row>
    <row r="4815" spans="12:13" s="459" customFormat="1">
      <c r="L4815" s="17"/>
      <c r="M4815" s="17"/>
    </row>
    <row r="4816" spans="12:13" s="459" customFormat="1">
      <c r="L4816" s="17"/>
      <c r="M4816" s="17"/>
    </row>
    <row r="4817" spans="12:13" s="459" customFormat="1">
      <c r="L4817" s="17"/>
      <c r="M4817" s="17"/>
    </row>
    <row r="4818" spans="12:13" s="459" customFormat="1">
      <c r="L4818" s="17"/>
      <c r="M4818" s="17"/>
    </row>
    <row r="4819" spans="12:13" s="459" customFormat="1">
      <c r="L4819" s="17"/>
      <c r="M4819" s="17"/>
    </row>
    <row r="4820" spans="12:13" s="459" customFormat="1">
      <c r="L4820" s="17"/>
      <c r="M4820" s="17"/>
    </row>
    <row r="4821" spans="12:13" s="459" customFormat="1">
      <c r="L4821" s="17"/>
      <c r="M4821" s="17"/>
    </row>
    <row r="4822" spans="12:13" s="459" customFormat="1">
      <c r="L4822" s="17"/>
      <c r="M4822" s="17"/>
    </row>
    <row r="4823" spans="12:13" s="459" customFormat="1">
      <c r="L4823" s="17"/>
      <c r="M4823" s="17"/>
    </row>
    <row r="4824" spans="12:13" s="459" customFormat="1">
      <c r="L4824" s="17"/>
      <c r="M4824" s="17"/>
    </row>
    <row r="4825" spans="12:13" s="459" customFormat="1">
      <c r="L4825" s="17"/>
      <c r="M4825" s="17"/>
    </row>
    <row r="4826" spans="12:13" s="459" customFormat="1">
      <c r="L4826" s="17"/>
      <c r="M4826" s="17"/>
    </row>
    <row r="4827" spans="12:13" s="459" customFormat="1">
      <c r="L4827" s="17"/>
      <c r="M4827" s="17"/>
    </row>
    <row r="4828" spans="12:13" s="459" customFormat="1">
      <c r="L4828" s="17"/>
      <c r="M4828" s="17"/>
    </row>
    <row r="4829" spans="12:13" s="459" customFormat="1">
      <c r="L4829" s="17"/>
      <c r="M4829" s="17"/>
    </row>
    <row r="4830" spans="12:13" s="459" customFormat="1">
      <c r="L4830" s="17"/>
      <c r="M4830" s="17"/>
    </row>
    <row r="4831" spans="12:13" s="459" customFormat="1">
      <c r="L4831" s="17"/>
      <c r="M4831" s="17"/>
    </row>
    <row r="4832" spans="12:13" s="459" customFormat="1">
      <c r="L4832" s="17"/>
      <c r="M4832" s="17"/>
    </row>
    <row r="4833" spans="12:13" s="459" customFormat="1">
      <c r="L4833" s="17"/>
      <c r="M4833" s="17"/>
    </row>
    <row r="4834" spans="12:13" s="459" customFormat="1">
      <c r="L4834" s="17"/>
      <c r="M4834" s="17"/>
    </row>
    <row r="4835" spans="12:13" s="459" customFormat="1">
      <c r="L4835" s="17"/>
      <c r="M4835" s="17"/>
    </row>
    <row r="4836" spans="12:13" s="459" customFormat="1">
      <c r="L4836" s="17"/>
      <c r="M4836" s="17"/>
    </row>
    <row r="4837" spans="12:13" s="459" customFormat="1">
      <c r="L4837" s="17"/>
      <c r="M4837" s="17"/>
    </row>
    <row r="4838" spans="12:13" s="459" customFormat="1">
      <c r="L4838" s="17"/>
      <c r="M4838" s="17"/>
    </row>
    <row r="4839" spans="12:13" s="459" customFormat="1">
      <c r="L4839" s="17"/>
      <c r="M4839" s="17"/>
    </row>
    <row r="4840" spans="12:13" s="459" customFormat="1">
      <c r="L4840" s="17"/>
      <c r="M4840" s="17"/>
    </row>
    <row r="4841" spans="12:13" s="459" customFormat="1">
      <c r="L4841" s="17"/>
      <c r="M4841" s="17"/>
    </row>
    <row r="4842" spans="12:13" s="459" customFormat="1">
      <c r="L4842" s="17"/>
      <c r="M4842" s="17"/>
    </row>
    <row r="4843" spans="12:13" s="459" customFormat="1">
      <c r="L4843" s="17"/>
      <c r="M4843" s="17"/>
    </row>
    <row r="4844" spans="12:13" s="459" customFormat="1">
      <c r="L4844" s="17"/>
      <c r="M4844" s="17"/>
    </row>
    <row r="4845" spans="12:13" s="459" customFormat="1">
      <c r="L4845" s="17"/>
      <c r="M4845" s="17"/>
    </row>
    <row r="4846" spans="12:13" s="459" customFormat="1">
      <c r="L4846" s="17"/>
      <c r="M4846" s="17"/>
    </row>
    <row r="4847" spans="12:13" s="459" customFormat="1">
      <c r="L4847" s="17"/>
      <c r="M4847" s="17"/>
    </row>
    <row r="4848" spans="12:13" s="459" customFormat="1">
      <c r="L4848" s="17"/>
      <c r="M4848" s="17"/>
    </row>
    <row r="4849" spans="12:13" s="459" customFormat="1">
      <c r="L4849" s="17"/>
      <c r="M4849" s="17"/>
    </row>
    <row r="4850" spans="12:13" s="459" customFormat="1">
      <c r="L4850" s="17"/>
      <c r="M4850" s="17"/>
    </row>
    <row r="4851" spans="12:13" s="459" customFormat="1">
      <c r="L4851" s="17"/>
      <c r="M4851" s="17"/>
    </row>
    <row r="4852" spans="12:13" s="459" customFormat="1">
      <c r="L4852" s="17"/>
      <c r="M4852" s="17"/>
    </row>
    <row r="4853" spans="12:13" s="459" customFormat="1">
      <c r="L4853" s="17"/>
      <c r="M4853" s="17"/>
    </row>
    <row r="4854" spans="12:13" s="459" customFormat="1">
      <c r="L4854" s="17"/>
      <c r="M4854" s="17"/>
    </row>
    <row r="4855" spans="12:13" s="459" customFormat="1">
      <c r="L4855" s="17"/>
      <c r="M4855" s="17"/>
    </row>
    <row r="4856" spans="12:13" s="459" customFormat="1">
      <c r="L4856" s="17"/>
      <c r="M4856" s="17"/>
    </row>
    <row r="4857" spans="12:13" s="459" customFormat="1">
      <c r="L4857" s="17"/>
      <c r="M4857" s="17"/>
    </row>
    <row r="4858" spans="12:13" s="459" customFormat="1">
      <c r="L4858" s="17"/>
      <c r="M4858" s="17"/>
    </row>
    <row r="4859" spans="12:13" s="459" customFormat="1">
      <c r="L4859" s="17"/>
      <c r="M4859" s="17"/>
    </row>
    <row r="4860" spans="12:13" s="459" customFormat="1">
      <c r="L4860" s="17"/>
      <c r="M4860" s="17"/>
    </row>
    <row r="4861" spans="12:13" s="459" customFormat="1">
      <c r="L4861" s="17"/>
      <c r="M4861" s="17"/>
    </row>
    <row r="4862" spans="12:13" s="459" customFormat="1">
      <c r="L4862" s="17"/>
      <c r="M4862" s="17"/>
    </row>
    <row r="4863" spans="12:13" s="459" customFormat="1">
      <c r="L4863" s="17"/>
      <c r="M4863" s="17"/>
    </row>
    <row r="4864" spans="12:13" s="459" customFormat="1">
      <c r="L4864" s="17"/>
      <c r="M4864" s="17"/>
    </row>
    <row r="4865" spans="12:13" s="459" customFormat="1">
      <c r="L4865" s="17"/>
      <c r="M4865" s="17"/>
    </row>
    <row r="4866" spans="12:13" s="459" customFormat="1">
      <c r="L4866" s="17"/>
      <c r="M4866" s="17"/>
    </row>
    <row r="4867" spans="12:13" s="459" customFormat="1">
      <c r="L4867" s="17"/>
      <c r="M4867" s="17"/>
    </row>
    <row r="4868" spans="12:13" s="459" customFormat="1">
      <c r="L4868" s="17"/>
      <c r="M4868" s="17"/>
    </row>
    <row r="4869" spans="12:13" s="459" customFormat="1">
      <c r="L4869" s="17"/>
      <c r="M4869" s="17"/>
    </row>
    <row r="4870" spans="12:13" s="459" customFormat="1">
      <c r="L4870" s="17"/>
      <c r="M4870" s="17"/>
    </row>
    <row r="4871" spans="12:13" s="459" customFormat="1">
      <c r="L4871" s="17"/>
      <c r="M4871" s="17"/>
    </row>
    <row r="4872" spans="12:13" s="459" customFormat="1">
      <c r="L4872" s="17"/>
      <c r="M4872" s="17"/>
    </row>
    <row r="4873" spans="12:13" s="459" customFormat="1">
      <c r="L4873" s="17"/>
      <c r="M4873" s="17"/>
    </row>
    <row r="4874" spans="12:13" s="459" customFormat="1">
      <c r="L4874" s="17"/>
      <c r="M4874" s="17"/>
    </row>
    <row r="4875" spans="12:13" s="459" customFormat="1">
      <c r="L4875" s="17"/>
      <c r="M4875" s="17"/>
    </row>
    <row r="4876" spans="12:13" s="459" customFormat="1">
      <c r="L4876" s="17"/>
      <c r="M4876" s="17"/>
    </row>
    <row r="4877" spans="12:13" s="459" customFormat="1">
      <c r="L4877" s="17"/>
      <c r="M4877" s="17"/>
    </row>
    <row r="4878" spans="12:13" s="459" customFormat="1">
      <c r="L4878" s="17"/>
      <c r="M4878" s="17"/>
    </row>
    <row r="4879" spans="12:13" s="459" customFormat="1">
      <c r="L4879" s="17"/>
      <c r="M4879" s="17"/>
    </row>
    <row r="4880" spans="12:13" s="459" customFormat="1">
      <c r="L4880" s="17"/>
      <c r="M4880" s="17"/>
    </row>
    <row r="4881" spans="12:13" s="459" customFormat="1">
      <c r="L4881" s="17"/>
      <c r="M4881" s="17"/>
    </row>
    <row r="4882" spans="12:13" s="459" customFormat="1">
      <c r="L4882" s="17"/>
      <c r="M4882" s="17"/>
    </row>
    <row r="4883" spans="12:13" s="459" customFormat="1">
      <c r="L4883" s="17"/>
      <c r="M4883" s="17"/>
    </row>
    <row r="4884" spans="12:13" s="459" customFormat="1">
      <c r="L4884" s="17"/>
      <c r="M4884" s="17"/>
    </row>
    <row r="4885" spans="12:13" s="459" customFormat="1">
      <c r="L4885" s="17"/>
      <c r="M4885" s="17"/>
    </row>
    <row r="4886" spans="12:13" s="459" customFormat="1">
      <c r="L4886" s="17"/>
      <c r="M4886" s="17"/>
    </row>
    <row r="4887" spans="12:13" s="459" customFormat="1">
      <c r="L4887" s="17"/>
      <c r="M4887" s="17"/>
    </row>
    <row r="4888" spans="12:13" s="459" customFormat="1">
      <c r="L4888" s="17"/>
      <c r="M4888" s="17"/>
    </row>
    <row r="4889" spans="12:13" s="459" customFormat="1">
      <c r="L4889" s="17"/>
      <c r="M4889" s="17"/>
    </row>
    <row r="4890" spans="12:13" s="459" customFormat="1">
      <c r="L4890" s="17"/>
      <c r="M4890" s="17"/>
    </row>
    <row r="4891" spans="12:13" s="459" customFormat="1">
      <c r="L4891" s="17"/>
      <c r="M4891" s="17"/>
    </row>
    <row r="4892" spans="12:13" s="459" customFormat="1">
      <c r="L4892" s="17"/>
      <c r="M4892" s="17"/>
    </row>
    <row r="4893" spans="12:13" s="459" customFormat="1">
      <c r="L4893" s="17"/>
      <c r="M4893" s="17"/>
    </row>
    <row r="4894" spans="12:13" s="459" customFormat="1">
      <c r="L4894" s="17"/>
      <c r="M4894" s="17"/>
    </row>
    <row r="4895" spans="12:13" s="459" customFormat="1">
      <c r="L4895" s="17"/>
      <c r="M4895" s="17"/>
    </row>
    <row r="4896" spans="12:13" s="459" customFormat="1">
      <c r="L4896" s="17"/>
      <c r="M4896" s="17"/>
    </row>
    <row r="4897" spans="12:13" s="459" customFormat="1">
      <c r="L4897" s="17"/>
      <c r="M4897" s="17"/>
    </row>
    <row r="4898" spans="12:13" s="459" customFormat="1">
      <c r="L4898" s="17"/>
      <c r="M4898" s="17"/>
    </row>
    <row r="4899" spans="12:13" s="459" customFormat="1">
      <c r="L4899" s="17"/>
      <c r="M4899" s="17"/>
    </row>
    <row r="4900" spans="12:13" s="459" customFormat="1">
      <c r="L4900" s="17"/>
      <c r="M4900" s="17"/>
    </row>
    <row r="4901" spans="12:13" s="459" customFormat="1">
      <c r="L4901" s="17"/>
      <c r="M4901" s="17"/>
    </row>
    <row r="4902" spans="12:13" s="459" customFormat="1">
      <c r="L4902" s="17"/>
      <c r="M4902" s="17"/>
    </row>
    <row r="4903" spans="12:13" s="459" customFormat="1">
      <c r="L4903" s="17"/>
      <c r="M4903" s="17"/>
    </row>
    <row r="4904" spans="12:13" s="459" customFormat="1">
      <c r="L4904" s="17"/>
      <c r="M4904" s="17"/>
    </row>
    <row r="4905" spans="12:13" s="459" customFormat="1">
      <c r="L4905" s="17"/>
      <c r="M4905" s="17"/>
    </row>
    <row r="4906" spans="12:13" s="459" customFormat="1">
      <c r="L4906" s="17"/>
      <c r="M4906" s="17"/>
    </row>
    <row r="4907" spans="12:13" s="459" customFormat="1">
      <c r="L4907" s="17"/>
      <c r="M4907" s="17"/>
    </row>
    <row r="4908" spans="12:13" s="459" customFormat="1">
      <c r="L4908" s="17"/>
      <c r="M4908" s="17"/>
    </row>
    <row r="4909" spans="12:13" s="459" customFormat="1">
      <c r="L4909" s="17"/>
      <c r="M4909" s="17"/>
    </row>
    <row r="4910" spans="12:13" s="459" customFormat="1">
      <c r="L4910" s="17"/>
      <c r="M4910" s="17"/>
    </row>
    <row r="4911" spans="12:13" s="459" customFormat="1">
      <c r="L4911" s="17"/>
      <c r="M4911" s="17"/>
    </row>
    <row r="4912" spans="12:13" s="459" customFormat="1">
      <c r="L4912" s="17"/>
      <c r="M4912" s="17"/>
    </row>
    <row r="4913" spans="12:13" s="459" customFormat="1">
      <c r="L4913" s="17"/>
      <c r="M4913" s="17"/>
    </row>
    <row r="4914" spans="12:13" s="459" customFormat="1">
      <c r="L4914" s="17"/>
      <c r="M4914" s="17"/>
    </row>
    <row r="4915" spans="12:13" s="459" customFormat="1">
      <c r="L4915" s="17"/>
      <c r="M4915" s="17"/>
    </row>
    <row r="4916" spans="12:13" s="459" customFormat="1">
      <c r="L4916" s="17"/>
      <c r="M4916" s="17"/>
    </row>
    <row r="4917" spans="12:13" s="459" customFormat="1">
      <c r="L4917" s="17"/>
      <c r="M4917" s="17"/>
    </row>
    <row r="4918" spans="12:13" s="459" customFormat="1">
      <c r="L4918" s="17"/>
      <c r="M4918" s="17"/>
    </row>
    <row r="4919" spans="12:13" s="459" customFormat="1">
      <c r="L4919" s="17"/>
      <c r="M4919" s="17"/>
    </row>
    <row r="4920" spans="12:13" s="459" customFormat="1">
      <c r="L4920" s="17"/>
      <c r="M4920" s="17"/>
    </row>
    <row r="4921" spans="12:13" s="459" customFormat="1">
      <c r="L4921" s="17"/>
      <c r="M4921" s="17"/>
    </row>
    <row r="4922" spans="12:13" s="459" customFormat="1">
      <c r="L4922" s="17"/>
      <c r="M4922" s="17"/>
    </row>
    <row r="4923" spans="12:13" s="459" customFormat="1">
      <c r="L4923" s="17"/>
      <c r="M4923" s="17"/>
    </row>
    <row r="4924" spans="12:13" s="459" customFormat="1">
      <c r="L4924" s="17"/>
      <c r="M4924" s="17"/>
    </row>
    <row r="4925" spans="12:13" s="459" customFormat="1">
      <c r="L4925" s="17"/>
      <c r="M4925" s="17"/>
    </row>
    <row r="4926" spans="12:13" s="459" customFormat="1">
      <c r="L4926" s="17"/>
      <c r="M4926" s="17"/>
    </row>
    <row r="4927" spans="12:13" s="459" customFormat="1">
      <c r="L4927" s="17"/>
      <c r="M4927" s="17"/>
    </row>
    <row r="4928" spans="12:13" s="459" customFormat="1">
      <c r="L4928" s="17"/>
      <c r="M4928" s="17"/>
    </row>
    <row r="4929" spans="12:13" s="459" customFormat="1">
      <c r="L4929" s="17"/>
      <c r="M4929" s="17"/>
    </row>
    <row r="4930" spans="12:13" s="459" customFormat="1">
      <c r="L4930" s="17"/>
      <c r="M4930" s="17"/>
    </row>
    <row r="4931" spans="12:13" s="459" customFormat="1">
      <c r="L4931" s="17"/>
      <c r="M4931" s="17"/>
    </row>
    <row r="4932" spans="12:13" s="459" customFormat="1">
      <c r="L4932" s="17"/>
      <c r="M4932" s="17"/>
    </row>
    <row r="4933" spans="12:13" s="459" customFormat="1">
      <c r="L4933" s="17"/>
      <c r="M4933" s="17"/>
    </row>
    <row r="4934" spans="12:13" s="459" customFormat="1">
      <c r="L4934" s="17"/>
      <c r="M4934" s="17"/>
    </row>
    <row r="4935" spans="12:13" s="459" customFormat="1">
      <c r="L4935" s="17"/>
      <c r="M4935" s="17"/>
    </row>
    <row r="4936" spans="12:13" s="459" customFormat="1">
      <c r="L4936" s="17"/>
      <c r="M4936" s="17"/>
    </row>
    <row r="4937" spans="12:13" s="459" customFormat="1">
      <c r="L4937" s="17"/>
      <c r="M4937" s="17"/>
    </row>
    <row r="4938" spans="12:13" s="459" customFormat="1">
      <c r="L4938" s="17"/>
      <c r="M4938" s="17"/>
    </row>
    <row r="4939" spans="12:13" s="459" customFormat="1">
      <c r="L4939" s="17"/>
      <c r="M4939" s="17"/>
    </row>
    <row r="4940" spans="12:13" s="459" customFormat="1">
      <c r="L4940" s="17"/>
      <c r="M4940" s="17"/>
    </row>
    <row r="4941" spans="12:13" s="459" customFormat="1">
      <c r="L4941" s="17"/>
      <c r="M4941" s="17"/>
    </row>
    <row r="4942" spans="12:13" s="459" customFormat="1">
      <c r="L4942" s="17"/>
      <c r="M4942" s="17"/>
    </row>
    <row r="4943" spans="12:13" s="459" customFormat="1">
      <c r="L4943" s="17"/>
      <c r="M4943" s="17"/>
    </row>
    <row r="4944" spans="12:13" s="459" customFormat="1">
      <c r="L4944" s="17"/>
      <c r="M4944" s="17"/>
    </row>
    <row r="4945" spans="12:13" s="459" customFormat="1">
      <c r="L4945" s="17"/>
      <c r="M4945" s="17"/>
    </row>
    <row r="4946" spans="12:13" s="459" customFormat="1">
      <c r="L4946" s="17"/>
      <c r="M4946" s="17"/>
    </row>
    <row r="4947" spans="12:13" s="459" customFormat="1">
      <c r="L4947" s="17"/>
      <c r="M4947" s="17"/>
    </row>
    <row r="4948" spans="12:13" s="459" customFormat="1">
      <c r="L4948" s="17"/>
      <c r="M4948" s="17"/>
    </row>
    <row r="4949" spans="12:13" s="459" customFormat="1">
      <c r="L4949" s="17"/>
      <c r="M4949" s="17"/>
    </row>
    <row r="4950" spans="12:13" s="459" customFormat="1">
      <c r="L4950" s="17"/>
      <c r="M4950" s="17"/>
    </row>
    <row r="4951" spans="12:13" s="459" customFormat="1">
      <c r="L4951" s="17"/>
      <c r="M4951" s="17"/>
    </row>
    <row r="4952" spans="12:13" s="459" customFormat="1">
      <c r="L4952" s="17"/>
      <c r="M4952" s="17"/>
    </row>
    <row r="4953" spans="12:13" s="459" customFormat="1">
      <c r="L4953" s="17"/>
      <c r="M4953" s="17"/>
    </row>
    <row r="4954" spans="12:13" s="459" customFormat="1">
      <c r="L4954" s="17"/>
      <c r="M4954" s="17"/>
    </row>
    <row r="4955" spans="12:13" s="459" customFormat="1">
      <c r="L4955" s="17"/>
      <c r="M4955" s="17"/>
    </row>
    <row r="4956" spans="12:13" s="459" customFormat="1">
      <c r="L4956" s="17"/>
      <c r="M4956" s="17"/>
    </row>
    <row r="4957" spans="12:13" s="459" customFormat="1">
      <c r="L4957" s="17"/>
      <c r="M4957" s="17"/>
    </row>
    <row r="4958" spans="12:13" s="459" customFormat="1">
      <c r="L4958" s="17"/>
      <c r="M4958" s="17"/>
    </row>
    <row r="4959" spans="12:13" s="459" customFormat="1">
      <c r="L4959" s="17"/>
      <c r="M4959" s="17"/>
    </row>
    <row r="4960" spans="12:13" s="459" customFormat="1">
      <c r="L4960" s="17"/>
      <c r="M4960" s="17"/>
    </row>
    <row r="4961" spans="12:13" s="459" customFormat="1">
      <c r="L4961" s="17"/>
      <c r="M4961" s="17"/>
    </row>
    <row r="4962" spans="12:13" s="459" customFormat="1">
      <c r="L4962" s="17"/>
      <c r="M4962" s="17"/>
    </row>
    <row r="4963" spans="12:13" s="459" customFormat="1">
      <c r="L4963" s="17"/>
      <c r="M4963" s="17"/>
    </row>
    <row r="4964" spans="12:13" s="459" customFormat="1">
      <c r="L4964" s="17"/>
      <c r="M4964" s="17"/>
    </row>
    <row r="4965" spans="12:13" s="459" customFormat="1">
      <c r="L4965" s="17"/>
      <c r="M4965" s="17"/>
    </row>
    <row r="4966" spans="12:13" s="459" customFormat="1">
      <c r="L4966" s="17"/>
      <c r="M4966" s="17"/>
    </row>
    <row r="4967" spans="12:13" s="459" customFormat="1">
      <c r="L4967" s="17"/>
      <c r="M4967" s="17"/>
    </row>
    <row r="4968" spans="12:13" s="459" customFormat="1">
      <c r="L4968" s="17"/>
      <c r="M4968" s="17"/>
    </row>
    <row r="4969" spans="12:13" s="459" customFormat="1">
      <c r="L4969" s="17"/>
      <c r="M4969" s="17"/>
    </row>
    <row r="4970" spans="12:13" s="459" customFormat="1">
      <c r="L4970" s="17"/>
      <c r="M4970" s="17"/>
    </row>
    <row r="4971" spans="12:13" s="459" customFormat="1">
      <c r="L4971" s="17"/>
      <c r="M4971" s="17"/>
    </row>
    <row r="4972" spans="12:13" s="459" customFormat="1">
      <c r="L4972" s="17"/>
      <c r="M4972" s="17"/>
    </row>
    <row r="4973" spans="12:13" s="459" customFormat="1">
      <c r="L4973" s="17"/>
      <c r="M4973" s="17"/>
    </row>
    <row r="4974" spans="12:13" s="459" customFormat="1">
      <c r="L4974" s="17"/>
      <c r="M4974" s="17"/>
    </row>
    <row r="4975" spans="12:13" s="459" customFormat="1">
      <c r="L4975" s="17"/>
      <c r="M4975" s="17"/>
    </row>
    <row r="4976" spans="12:13" s="459" customFormat="1">
      <c r="L4976" s="17"/>
      <c r="M4976" s="17"/>
    </row>
    <row r="4977" spans="12:13" s="459" customFormat="1">
      <c r="L4977" s="17"/>
      <c r="M4977" s="17"/>
    </row>
    <row r="4978" spans="12:13" s="459" customFormat="1">
      <c r="L4978" s="17"/>
      <c r="M4978" s="17"/>
    </row>
    <row r="4979" spans="12:13" s="459" customFormat="1">
      <c r="L4979" s="17"/>
      <c r="M4979" s="17"/>
    </row>
    <row r="4980" spans="12:13" s="459" customFormat="1">
      <c r="L4980" s="17"/>
      <c r="M4980" s="17"/>
    </row>
    <row r="4981" spans="12:13" s="459" customFormat="1">
      <c r="L4981" s="17"/>
      <c r="M4981" s="17"/>
    </row>
    <row r="4982" spans="12:13" s="459" customFormat="1">
      <c r="L4982" s="17"/>
      <c r="M4982" s="17"/>
    </row>
    <row r="4983" spans="12:13" s="459" customFormat="1">
      <c r="L4983" s="17"/>
      <c r="M4983" s="17"/>
    </row>
    <row r="4984" spans="12:13" s="459" customFormat="1">
      <c r="L4984" s="17"/>
      <c r="M4984" s="17"/>
    </row>
    <row r="4985" spans="12:13" s="459" customFormat="1">
      <c r="L4985" s="17"/>
      <c r="M4985" s="17"/>
    </row>
    <row r="4986" spans="12:13" s="459" customFormat="1">
      <c r="L4986" s="17"/>
      <c r="M4986" s="17"/>
    </row>
    <row r="4987" spans="12:13" s="459" customFormat="1">
      <c r="L4987" s="17"/>
      <c r="M4987" s="17"/>
    </row>
    <row r="4988" spans="12:13" s="459" customFormat="1">
      <c r="L4988" s="17"/>
      <c r="M4988" s="17"/>
    </row>
    <row r="4989" spans="12:13" s="459" customFormat="1">
      <c r="L4989" s="17"/>
      <c r="M4989" s="17"/>
    </row>
    <row r="4990" spans="12:13" s="459" customFormat="1">
      <c r="L4990" s="17"/>
      <c r="M4990" s="17"/>
    </row>
    <row r="4991" spans="12:13" s="459" customFormat="1">
      <c r="L4991" s="17"/>
      <c r="M4991" s="17"/>
    </row>
    <row r="4992" spans="12:13" s="459" customFormat="1">
      <c r="L4992" s="17"/>
      <c r="M4992" s="17"/>
    </row>
    <row r="4993" spans="12:13" s="459" customFormat="1">
      <c r="L4993" s="17"/>
      <c r="M4993" s="17"/>
    </row>
    <row r="4994" spans="12:13" s="459" customFormat="1">
      <c r="L4994" s="17"/>
      <c r="M4994" s="17"/>
    </row>
    <row r="4995" spans="12:13" s="459" customFormat="1">
      <c r="L4995" s="17"/>
      <c r="M4995" s="17"/>
    </row>
    <row r="4996" spans="12:13" s="459" customFormat="1">
      <c r="L4996" s="17"/>
      <c r="M4996" s="17"/>
    </row>
    <row r="4997" spans="12:13" s="459" customFormat="1">
      <c r="L4997" s="17"/>
      <c r="M4997" s="17"/>
    </row>
    <row r="4998" spans="12:13" s="459" customFormat="1">
      <c r="L4998" s="17"/>
      <c r="M4998" s="17"/>
    </row>
    <row r="4999" spans="12:13" s="459" customFormat="1">
      <c r="L4999" s="17"/>
      <c r="M4999" s="17"/>
    </row>
    <row r="5000" spans="12:13" s="459" customFormat="1">
      <c r="L5000" s="17"/>
      <c r="M5000" s="17"/>
    </row>
    <row r="5001" spans="12:13" s="459" customFormat="1">
      <c r="L5001" s="17"/>
      <c r="M5001" s="17"/>
    </row>
    <row r="5002" spans="12:13" s="459" customFormat="1">
      <c r="L5002" s="17"/>
      <c r="M5002" s="17"/>
    </row>
    <row r="5003" spans="12:13" s="459" customFormat="1">
      <c r="L5003" s="17"/>
      <c r="M5003" s="17"/>
    </row>
    <row r="5004" spans="12:13" s="459" customFormat="1">
      <c r="L5004" s="17"/>
      <c r="M5004" s="17"/>
    </row>
    <row r="5005" spans="12:13" s="459" customFormat="1">
      <c r="L5005" s="17"/>
      <c r="M5005" s="17"/>
    </row>
    <row r="5006" spans="12:13" s="459" customFormat="1">
      <c r="L5006" s="17"/>
      <c r="M5006" s="17"/>
    </row>
    <row r="5007" spans="12:13" s="459" customFormat="1">
      <c r="L5007" s="17"/>
      <c r="M5007" s="17"/>
    </row>
    <row r="5008" spans="12:13" s="459" customFormat="1">
      <c r="L5008" s="17"/>
      <c r="M5008" s="17"/>
    </row>
    <row r="5009" spans="12:13" s="459" customFormat="1">
      <c r="L5009" s="17"/>
      <c r="M5009" s="17"/>
    </row>
    <row r="5010" spans="12:13" s="459" customFormat="1">
      <c r="L5010" s="17"/>
      <c r="M5010" s="17"/>
    </row>
    <row r="5011" spans="12:13" s="459" customFormat="1">
      <c r="L5011" s="17"/>
      <c r="M5011" s="17"/>
    </row>
    <row r="5012" spans="12:13" s="459" customFormat="1">
      <c r="L5012" s="17"/>
      <c r="M5012" s="17"/>
    </row>
    <row r="5013" spans="12:13" s="459" customFormat="1">
      <c r="L5013" s="17"/>
      <c r="M5013" s="17"/>
    </row>
    <row r="5014" spans="12:13" s="459" customFormat="1">
      <c r="L5014" s="17"/>
      <c r="M5014" s="17"/>
    </row>
    <row r="5015" spans="12:13" s="459" customFormat="1">
      <c r="L5015" s="17"/>
      <c r="M5015" s="17"/>
    </row>
    <row r="5016" spans="12:13" s="459" customFormat="1">
      <c r="L5016" s="17"/>
      <c r="M5016" s="17"/>
    </row>
    <row r="5017" spans="12:13" s="459" customFormat="1">
      <c r="L5017" s="17"/>
      <c r="M5017" s="17"/>
    </row>
    <row r="5018" spans="12:13" s="459" customFormat="1">
      <c r="L5018" s="17"/>
      <c r="M5018" s="17"/>
    </row>
    <row r="5019" spans="12:13" s="459" customFormat="1">
      <c r="L5019" s="17"/>
      <c r="M5019" s="17"/>
    </row>
    <row r="5020" spans="12:13" s="459" customFormat="1">
      <c r="L5020" s="17"/>
      <c r="M5020" s="17"/>
    </row>
    <row r="5021" spans="12:13" s="459" customFormat="1">
      <c r="L5021" s="17"/>
      <c r="M5021" s="17"/>
    </row>
    <row r="5022" spans="12:13" s="459" customFormat="1">
      <c r="L5022" s="17"/>
      <c r="M5022" s="17"/>
    </row>
    <row r="5023" spans="12:13" s="459" customFormat="1">
      <c r="L5023" s="17"/>
      <c r="M5023" s="17"/>
    </row>
    <row r="5024" spans="12:13" s="459" customFormat="1">
      <c r="L5024" s="17"/>
      <c r="M5024" s="17"/>
    </row>
    <row r="5025" spans="12:13" s="459" customFormat="1">
      <c r="L5025" s="17"/>
      <c r="M5025" s="17"/>
    </row>
    <row r="5026" spans="12:13" s="459" customFormat="1">
      <c r="L5026" s="17"/>
      <c r="M5026" s="17"/>
    </row>
    <row r="5027" spans="12:13" s="459" customFormat="1">
      <c r="L5027" s="17"/>
      <c r="M5027" s="17"/>
    </row>
    <row r="5028" spans="12:13" s="459" customFormat="1">
      <c r="L5028" s="17"/>
      <c r="M5028" s="17"/>
    </row>
    <row r="5029" spans="12:13" s="459" customFormat="1">
      <c r="L5029" s="17"/>
      <c r="M5029" s="17"/>
    </row>
    <row r="5030" spans="12:13" s="459" customFormat="1">
      <c r="L5030" s="17"/>
      <c r="M5030" s="17"/>
    </row>
    <row r="5031" spans="12:13" s="459" customFormat="1">
      <c r="L5031" s="17"/>
      <c r="M5031" s="17"/>
    </row>
    <row r="5032" spans="12:13" s="459" customFormat="1">
      <c r="L5032" s="17"/>
      <c r="M5032" s="17"/>
    </row>
    <row r="5033" spans="12:13" s="459" customFormat="1">
      <c r="L5033" s="17"/>
      <c r="M5033" s="17"/>
    </row>
    <row r="5034" spans="12:13" s="459" customFormat="1">
      <c r="L5034" s="17"/>
      <c r="M5034" s="17"/>
    </row>
    <row r="5035" spans="12:13" s="459" customFormat="1">
      <c r="L5035" s="17"/>
      <c r="M5035" s="17"/>
    </row>
    <row r="5036" spans="12:13" s="459" customFormat="1">
      <c r="L5036" s="17"/>
      <c r="M5036" s="17"/>
    </row>
    <row r="5037" spans="12:13" s="459" customFormat="1">
      <c r="L5037" s="17"/>
      <c r="M5037" s="17"/>
    </row>
    <row r="5038" spans="12:13" s="459" customFormat="1">
      <c r="L5038" s="17"/>
      <c r="M5038" s="17"/>
    </row>
    <row r="5039" spans="12:13" s="459" customFormat="1">
      <c r="L5039" s="17"/>
      <c r="M5039" s="17"/>
    </row>
    <row r="5040" spans="12:13" s="459" customFormat="1">
      <c r="L5040" s="17"/>
      <c r="M5040" s="17"/>
    </row>
    <row r="5041" spans="12:13" s="459" customFormat="1">
      <c r="L5041" s="17"/>
      <c r="M5041" s="17"/>
    </row>
    <row r="5042" spans="12:13" s="459" customFormat="1">
      <c r="L5042" s="17"/>
      <c r="M5042" s="17"/>
    </row>
    <row r="5043" spans="12:13" s="459" customFormat="1">
      <c r="L5043" s="17"/>
      <c r="M5043" s="17"/>
    </row>
    <row r="5044" spans="12:13" s="459" customFormat="1">
      <c r="L5044" s="17"/>
      <c r="M5044" s="17"/>
    </row>
    <row r="5045" spans="12:13" s="459" customFormat="1">
      <c r="L5045" s="17"/>
      <c r="M5045" s="17"/>
    </row>
    <row r="5046" spans="12:13" s="459" customFormat="1">
      <c r="L5046" s="17"/>
      <c r="M5046" s="17"/>
    </row>
    <row r="5047" spans="12:13" s="459" customFormat="1">
      <c r="L5047" s="17"/>
      <c r="M5047" s="17"/>
    </row>
    <row r="5048" spans="12:13" s="459" customFormat="1">
      <c r="L5048" s="17"/>
      <c r="M5048" s="17"/>
    </row>
    <row r="5049" spans="12:13" s="459" customFormat="1">
      <c r="L5049" s="17"/>
      <c r="M5049" s="17"/>
    </row>
    <row r="5050" spans="12:13" s="459" customFormat="1">
      <c r="L5050" s="17"/>
      <c r="M5050" s="17"/>
    </row>
    <row r="5051" spans="12:13" s="459" customFormat="1">
      <c r="L5051" s="17"/>
      <c r="M5051" s="17"/>
    </row>
    <row r="5052" spans="12:13" s="459" customFormat="1">
      <c r="L5052" s="17"/>
      <c r="M5052" s="17"/>
    </row>
    <row r="5053" spans="12:13" s="459" customFormat="1">
      <c r="L5053" s="17"/>
      <c r="M5053" s="17"/>
    </row>
    <row r="5054" spans="12:13" s="459" customFormat="1">
      <c r="L5054" s="17"/>
      <c r="M5054" s="17"/>
    </row>
    <row r="5055" spans="12:13" s="459" customFormat="1">
      <c r="L5055" s="17"/>
      <c r="M5055" s="17"/>
    </row>
    <row r="5056" spans="12:13" s="459" customFormat="1">
      <c r="L5056" s="17"/>
      <c r="M5056" s="17"/>
    </row>
    <row r="5057" spans="12:13" s="459" customFormat="1">
      <c r="L5057" s="17"/>
      <c r="M5057" s="17"/>
    </row>
    <row r="5058" spans="12:13" s="459" customFormat="1">
      <c r="L5058" s="17"/>
      <c r="M5058" s="17"/>
    </row>
    <row r="5059" spans="12:13" s="459" customFormat="1">
      <c r="L5059" s="17"/>
      <c r="M5059" s="17"/>
    </row>
    <row r="5060" spans="12:13" s="459" customFormat="1">
      <c r="L5060" s="17"/>
      <c r="M5060" s="17"/>
    </row>
    <row r="5061" spans="12:13" s="459" customFormat="1">
      <c r="L5061" s="17"/>
      <c r="M5061" s="17"/>
    </row>
    <row r="5062" spans="12:13" s="459" customFormat="1">
      <c r="L5062" s="17"/>
      <c r="M5062" s="17"/>
    </row>
    <row r="5063" spans="12:13" s="459" customFormat="1">
      <c r="L5063" s="17"/>
      <c r="M5063" s="17"/>
    </row>
    <row r="5064" spans="12:13" s="459" customFormat="1">
      <c r="L5064" s="17"/>
      <c r="M5064" s="17"/>
    </row>
    <row r="5065" spans="12:13" s="459" customFormat="1">
      <c r="L5065" s="17"/>
      <c r="M5065" s="17"/>
    </row>
    <row r="5066" spans="12:13" s="459" customFormat="1">
      <c r="L5066" s="17"/>
      <c r="M5066" s="17"/>
    </row>
    <row r="5067" spans="12:13" s="459" customFormat="1">
      <c r="L5067" s="17"/>
      <c r="M5067" s="17"/>
    </row>
    <row r="5068" spans="12:13" s="459" customFormat="1">
      <c r="L5068" s="17"/>
      <c r="M5068" s="17"/>
    </row>
    <row r="5069" spans="12:13" s="459" customFormat="1">
      <c r="L5069" s="17"/>
      <c r="M5069" s="17"/>
    </row>
    <row r="5070" spans="12:13" s="459" customFormat="1">
      <c r="L5070" s="17"/>
      <c r="M5070" s="17"/>
    </row>
    <row r="5071" spans="12:13" s="459" customFormat="1">
      <c r="L5071" s="17"/>
      <c r="M5071" s="17"/>
    </row>
    <row r="5072" spans="12:13" s="459" customFormat="1">
      <c r="L5072" s="17"/>
      <c r="M5072" s="17"/>
    </row>
    <row r="5073" spans="12:13" s="459" customFormat="1">
      <c r="L5073" s="17"/>
      <c r="M5073" s="17"/>
    </row>
    <row r="5074" spans="12:13" s="459" customFormat="1">
      <c r="L5074" s="17"/>
      <c r="M5074" s="17"/>
    </row>
    <row r="5075" spans="12:13" s="459" customFormat="1">
      <c r="L5075" s="17"/>
      <c r="M5075" s="17"/>
    </row>
    <row r="5076" spans="12:13" s="459" customFormat="1">
      <c r="L5076" s="17"/>
      <c r="M5076" s="17"/>
    </row>
    <row r="5077" spans="12:13" s="459" customFormat="1">
      <c r="L5077" s="17"/>
      <c r="M5077" s="17"/>
    </row>
    <row r="5078" spans="12:13" s="459" customFormat="1">
      <c r="L5078" s="17"/>
      <c r="M5078" s="17"/>
    </row>
    <row r="5079" spans="12:13" s="459" customFormat="1">
      <c r="L5079" s="17"/>
      <c r="M5079" s="17"/>
    </row>
    <row r="5080" spans="12:13" s="459" customFormat="1">
      <c r="L5080" s="17"/>
      <c r="M5080" s="17"/>
    </row>
    <row r="5081" spans="12:13" s="459" customFormat="1">
      <c r="L5081" s="17"/>
      <c r="M5081" s="17"/>
    </row>
    <row r="5082" spans="12:13" s="459" customFormat="1">
      <c r="L5082" s="17"/>
      <c r="M5082" s="17"/>
    </row>
    <row r="5083" spans="12:13" s="459" customFormat="1">
      <c r="L5083" s="17"/>
      <c r="M5083" s="17"/>
    </row>
    <row r="5084" spans="12:13" s="459" customFormat="1">
      <c r="L5084" s="17"/>
      <c r="M5084" s="17"/>
    </row>
    <row r="5085" spans="12:13" s="459" customFormat="1">
      <c r="L5085" s="17"/>
      <c r="M5085" s="17"/>
    </row>
    <row r="5086" spans="12:13" s="459" customFormat="1">
      <c r="L5086" s="17"/>
      <c r="M5086" s="17"/>
    </row>
    <row r="5087" spans="12:13" s="459" customFormat="1">
      <c r="L5087" s="17"/>
      <c r="M5087" s="17"/>
    </row>
    <row r="5088" spans="12:13" s="459" customFormat="1">
      <c r="L5088" s="17"/>
      <c r="M5088" s="17"/>
    </row>
    <row r="5089" spans="12:13" s="459" customFormat="1">
      <c r="L5089" s="17"/>
      <c r="M5089" s="17"/>
    </row>
    <row r="5090" spans="12:13" s="459" customFormat="1">
      <c r="L5090" s="17"/>
      <c r="M5090" s="17"/>
    </row>
    <row r="5091" spans="12:13" s="459" customFormat="1">
      <c r="L5091" s="17"/>
      <c r="M5091" s="17"/>
    </row>
    <row r="5092" spans="12:13" s="459" customFormat="1">
      <c r="L5092" s="17"/>
      <c r="M5092" s="17"/>
    </row>
    <row r="5093" spans="12:13" s="459" customFormat="1">
      <c r="L5093" s="17"/>
      <c r="M5093" s="17"/>
    </row>
    <row r="5094" spans="12:13" s="459" customFormat="1">
      <c r="L5094" s="17"/>
      <c r="M5094" s="17"/>
    </row>
    <row r="5095" spans="12:13" s="459" customFormat="1">
      <c r="L5095" s="17"/>
      <c r="M5095" s="17"/>
    </row>
    <row r="5096" spans="12:13" s="459" customFormat="1">
      <c r="L5096" s="17"/>
      <c r="M5096" s="17"/>
    </row>
    <row r="5097" spans="12:13" s="459" customFormat="1">
      <c r="L5097" s="17"/>
      <c r="M5097" s="17"/>
    </row>
    <row r="5098" spans="12:13" s="459" customFormat="1">
      <c r="L5098" s="17"/>
      <c r="M5098" s="17"/>
    </row>
    <row r="5099" spans="12:13" s="459" customFormat="1">
      <c r="L5099" s="17"/>
      <c r="M5099" s="17"/>
    </row>
    <row r="5100" spans="12:13" s="459" customFormat="1">
      <c r="L5100" s="17"/>
      <c r="M5100" s="17"/>
    </row>
    <row r="5101" spans="12:13" s="459" customFormat="1">
      <c r="L5101" s="17"/>
      <c r="M5101" s="17"/>
    </row>
    <row r="5102" spans="12:13" s="459" customFormat="1">
      <c r="L5102" s="17"/>
      <c r="M5102" s="17"/>
    </row>
    <row r="5103" spans="12:13" s="459" customFormat="1">
      <c r="L5103" s="17"/>
      <c r="M5103" s="17"/>
    </row>
    <row r="5104" spans="12:13" s="459" customFormat="1">
      <c r="L5104" s="17"/>
      <c r="M5104" s="17"/>
    </row>
    <row r="5105" spans="12:13" s="459" customFormat="1">
      <c r="L5105" s="17"/>
      <c r="M5105" s="17"/>
    </row>
    <row r="5106" spans="12:13" s="459" customFormat="1">
      <c r="L5106" s="17"/>
      <c r="M5106" s="17"/>
    </row>
    <row r="5107" spans="12:13" s="459" customFormat="1">
      <c r="L5107" s="17"/>
      <c r="M5107" s="17"/>
    </row>
    <row r="5108" spans="12:13" s="459" customFormat="1">
      <c r="L5108" s="17"/>
      <c r="M5108" s="17"/>
    </row>
    <row r="5109" spans="12:13" s="459" customFormat="1">
      <c r="L5109" s="17"/>
      <c r="M5109" s="17"/>
    </row>
    <row r="5110" spans="12:13" s="459" customFormat="1">
      <c r="L5110" s="17"/>
      <c r="M5110" s="17"/>
    </row>
    <row r="5111" spans="12:13" s="459" customFormat="1">
      <c r="L5111" s="17"/>
      <c r="M5111" s="17"/>
    </row>
    <row r="5112" spans="12:13" s="459" customFormat="1">
      <c r="L5112" s="17"/>
      <c r="M5112" s="17"/>
    </row>
    <row r="5113" spans="12:13" s="459" customFormat="1">
      <c r="L5113" s="17"/>
      <c r="M5113" s="17"/>
    </row>
    <row r="5114" spans="12:13" s="459" customFormat="1">
      <c r="L5114" s="17"/>
      <c r="M5114" s="17"/>
    </row>
    <row r="5115" spans="12:13" s="459" customFormat="1">
      <c r="L5115" s="17"/>
      <c r="M5115" s="17"/>
    </row>
    <row r="5116" spans="12:13" s="459" customFormat="1">
      <c r="L5116" s="17"/>
      <c r="M5116" s="17"/>
    </row>
    <row r="5117" spans="12:13" s="459" customFormat="1">
      <c r="L5117" s="17"/>
      <c r="M5117" s="17"/>
    </row>
    <row r="5118" spans="12:13" s="459" customFormat="1">
      <c r="L5118" s="17"/>
      <c r="M5118" s="17"/>
    </row>
    <row r="5119" spans="12:13" s="459" customFormat="1">
      <c r="L5119" s="17"/>
      <c r="M5119" s="17"/>
    </row>
    <row r="5120" spans="12:13" s="459" customFormat="1">
      <c r="L5120" s="17"/>
      <c r="M5120" s="17"/>
    </row>
    <row r="5121" spans="12:13" s="459" customFormat="1">
      <c r="L5121" s="17"/>
      <c r="M5121" s="17"/>
    </row>
    <row r="5122" spans="12:13" s="459" customFormat="1">
      <c r="L5122" s="17"/>
      <c r="M5122" s="17"/>
    </row>
    <row r="5123" spans="12:13" s="459" customFormat="1">
      <c r="L5123" s="17"/>
      <c r="M5123" s="17"/>
    </row>
    <row r="5124" spans="12:13" s="459" customFormat="1">
      <c r="L5124" s="17"/>
      <c r="M5124" s="17"/>
    </row>
    <row r="5125" spans="12:13" s="459" customFormat="1">
      <c r="L5125" s="17"/>
      <c r="M5125" s="17"/>
    </row>
    <row r="5126" spans="12:13" s="459" customFormat="1">
      <c r="L5126" s="17"/>
      <c r="M5126" s="17"/>
    </row>
    <row r="5127" spans="12:13" s="459" customFormat="1">
      <c r="L5127" s="17"/>
      <c r="M5127" s="17"/>
    </row>
    <row r="5128" spans="12:13" s="459" customFormat="1">
      <c r="L5128" s="17"/>
      <c r="M5128" s="17"/>
    </row>
    <row r="5129" spans="12:13" s="459" customFormat="1">
      <c r="L5129" s="17"/>
      <c r="M5129" s="17"/>
    </row>
    <row r="5130" spans="12:13" s="459" customFormat="1">
      <c r="L5130" s="17"/>
      <c r="M5130" s="17"/>
    </row>
    <row r="5131" spans="12:13" s="459" customFormat="1">
      <c r="L5131" s="17"/>
      <c r="M5131" s="17"/>
    </row>
    <row r="5132" spans="12:13" s="459" customFormat="1">
      <c r="L5132" s="17"/>
      <c r="M5132" s="17"/>
    </row>
    <row r="5133" spans="12:13" s="459" customFormat="1">
      <c r="L5133" s="17"/>
      <c r="M5133" s="17"/>
    </row>
    <row r="5134" spans="12:13" s="459" customFormat="1">
      <c r="L5134" s="17"/>
      <c r="M5134" s="17"/>
    </row>
    <row r="5135" spans="12:13" s="459" customFormat="1">
      <c r="L5135" s="17"/>
      <c r="M5135" s="17"/>
    </row>
    <row r="5136" spans="12:13" s="459" customFormat="1">
      <c r="L5136" s="17"/>
      <c r="M5136" s="17"/>
    </row>
    <row r="5137" spans="12:13" s="459" customFormat="1">
      <c r="L5137" s="17"/>
      <c r="M5137" s="17"/>
    </row>
    <row r="5138" spans="12:13" s="459" customFormat="1">
      <c r="L5138" s="17"/>
      <c r="M5138" s="17"/>
    </row>
    <row r="5139" spans="12:13" s="459" customFormat="1">
      <c r="L5139" s="17"/>
      <c r="M5139" s="17"/>
    </row>
    <row r="5140" spans="12:13" s="459" customFormat="1">
      <c r="L5140" s="17"/>
      <c r="M5140" s="17"/>
    </row>
    <row r="5141" spans="12:13" s="459" customFormat="1">
      <c r="L5141" s="17"/>
      <c r="M5141" s="17"/>
    </row>
    <row r="5142" spans="12:13" s="459" customFormat="1">
      <c r="L5142" s="17"/>
      <c r="M5142" s="17"/>
    </row>
    <row r="5143" spans="12:13" s="459" customFormat="1">
      <c r="L5143" s="17"/>
      <c r="M5143" s="17"/>
    </row>
    <row r="5144" spans="12:13" s="459" customFormat="1">
      <c r="L5144" s="17"/>
      <c r="M5144" s="17"/>
    </row>
    <row r="5145" spans="12:13" s="459" customFormat="1">
      <c r="L5145" s="17"/>
      <c r="M5145" s="17"/>
    </row>
    <row r="5146" spans="12:13" s="459" customFormat="1">
      <c r="L5146" s="17"/>
      <c r="M5146" s="17"/>
    </row>
    <row r="5147" spans="12:13" s="459" customFormat="1">
      <c r="L5147" s="17"/>
      <c r="M5147" s="17"/>
    </row>
    <row r="5148" spans="12:13" s="459" customFormat="1">
      <c r="L5148" s="17"/>
      <c r="M5148" s="17"/>
    </row>
    <row r="5149" spans="12:13" s="459" customFormat="1">
      <c r="L5149" s="17"/>
      <c r="M5149" s="17"/>
    </row>
    <row r="5150" spans="12:13" s="459" customFormat="1">
      <c r="L5150" s="17"/>
      <c r="M5150" s="17"/>
    </row>
    <row r="5151" spans="12:13" s="459" customFormat="1">
      <c r="L5151" s="17"/>
      <c r="M5151" s="17"/>
    </row>
    <row r="5152" spans="12:13" s="459" customFormat="1">
      <c r="L5152" s="17"/>
      <c r="M5152" s="17"/>
    </row>
    <row r="5153" spans="12:13" s="459" customFormat="1">
      <c r="L5153" s="17"/>
      <c r="M5153" s="17"/>
    </row>
    <row r="5154" spans="12:13" s="459" customFormat="1">
      <c r="L5154" s="17"/>
      <c r="M5154" s="17"/>
    </row>
    <row r="5155" spans="12:13" s="459" customFormat="1">
      <c r="L5155" s="17"/>
      <c r="M5155" s="17"/>
    </row>
    <row r="5156" spans="12:13" s="459" customFormat="1">
      <c r="L5156" s="17"/>
      <c r="M5156" s="17"/>
    </row>
    <row r="5157" spans="12:13" s="459" customFormat="1">
      <c r="L5157" s="17"/>
      <c r="M5157" s="17"/>
    </row>
    <row r="5158" spans="12:13" s="459" customFormat="1">
      <c r="L5158" s="17"/>
      <c r="M5158" s="17"/>
    </row>
    <row r="5159" spans="12:13" s="459" customFormat="1">
      <c r="L5159" s="17"/>
      <c r="M5159" s="17"/>
    </row>
    <row r="5160" spans="12:13" s="459" customFormat="1">
      <c r="L5160" s="17"/>
      <c r="M5160" s="17"/>
    </row>
    <row r="5161" spans="12:13" s="459" customFormat="1">
      <c r="L5161" s="17"/>
      <c r="M5161" s="17"/>
    </row>
    <row r="5162" spans="12:13" s="459" customFormat="1">
      <c r="L5162" s="17"/>
      <c r="M5162" s="17"/>
    </row>
    <row r="5163" spans="12:13" s="459" customFormat="1">
      <c r="L5163" s="17"/>
      <c r="M5163" s="17"/>
    </row>
    <row r="5164" spans="12:13" s="459" customFormat="1">
      <c r="L5164" s="17"/>
      <c r="M5164" s="17"/>
    </row>
    <row r="5165" spans="12:13" s="459" customFormat="1">
      <c r="L5165" s="17"/>
      <c r="M5165" s="17"/>
    </row>
    <row r="5166" spans="12:13" s="459" customFormat="1">
      <c r="L5166" s="17"/>
      <c r="M5166" s="17"/>
    </row>
    <row r="5167" spans="12:13" s="459" customFormat="1">
      <c r="L5167" s="17"/>
      <c r="M5167" s="17"/>
    </row>
    <row r="5168" spans="12:13" s="459" customFormat="1">
      <c r="L5168" s="17"/>
      <c r="M5168" s="17"/>
    </row>
    <row r="5169" spans="12:13" s="459" customFormat="1">
      <c r="L5169" s="17"/>
      <c r="M5169" s="17"/>
    </row>
    <row r="5170" spans="12:13" s="459" customFormat="1">
      <c r="L5170" s="17"/>
      <c r="M5170" s="17"/>
    </row>
    <row r="5171" spans="12:13" s="459" customFormat="1">
      <c r="L5171" s="17"/>
      <c r="M5171" s="17"/>
    </row>
    <row r="5172" spans="12:13" s="459" customFormat="1">
      <c r="L5172" s="17"/>
      <c r="M5172" s="17"/>
    </row>
    <row r="5173" spans="12:13" s="459" customFormat="1">
      <c r="L5173" s="17"/>
      <c r="M5173" s="17"/>
    </row>
    <row r="5174" spans="12:13" s="459" customFormat="1">
      <c r="L5174" s="17"/>
      <c r="M5174" s="17"/>
    </row>
    <row r="5175" spans="12:13" s="459" customFormat="1">
      <c r="L5175" s="17"/>
      <c r="M5175" s="17"/>
    </row>
    <row r="5176" spans="12:13" s="459" customFormat="1">
      <c r="L5176" s="17"/>
      <c r="M5176" s="17"/>
    </row>
    <row r="5177" spans="12:13" s="459" customFormat="1">
      <c r="L5177" s="17"/>
      <c r="M5177" s="17"/>
    </row>
    <row r="5178" spans="12:13" s="459" customFormat="1">
      <c r="L5178" s="17"/>
      <c r="M5178" s="17"/>
    </row>
    <row r="5179" spans="12:13" s="459" customFormat="1">
      <c r="L5179" s="17"/>
      <c r="M5179" s="17"/>
    </row>
    <row r="5180" spans="12:13" s="459" customFormat="1">
      <c r="L5180" s="17"/>
      <c r="M5180" s="17"/>
    </row>
    <row r="5181" spans="12:13" s="459" customFormat="1">
      <c r="L5181" s="17"/>
      <c r="M5181" s="17"/>
    </row>
    <row r="5182" spans="12:13" s="459" customFormat="1">
      <c r="L5182" s="17"/>
      <c r="M5182" s="17"/>
    </row>
    <row r="5183" spans="12:13" s="459" customFormat="1">
      <c r="L5183" s="17"/>
      <c r="M5183" s="17"/>
    </row>
    <row r="5184" spans="12:13" s="459" customFormat="1">
      <c r="L5184" s="17"/>
      <c r="M5184" s="17"/>
    </row>
    <row r="5185" spans="12:13" s="459" customFormat="1">
      <c r="L5185" s="17"/>
      <c r="M5185" s="17"/>
    </row>
    <row r="5186" spans="12:13" s="459" customFormat="1">
      <c r="L5186" s="17"/>
      <c r="M5186" s="17"/>
    </row>
    <row r="5187" spans="12:13" s="459" customFormat="1">
      <c r="L5187" s="17"/>
      <c r="M5187" s="17"/>
    </row>
    <row r="5188" spans="12:13" s="459" customFormat="1">
      <c r="L5188" s="17"/>
      <c r="M5188" s="17"/>
    </row>
    <row r="5189" spans="12:13" s="459" customFormat="1">
      <c r="L5189" s="17"/>
      <c r="M5189" s="17"/>
    </row>
    <row r="5190" spans="12:13" s="459" customFormat="1">
      <c r="L5190" s="17"/>
      <c r="M5190" s="17"/>
    </row>
    <row r="5191" spans="12:13" s="459" customFormat="1">
      <c r="L5191" s="17"/>
      <c r="M5191" s="17"/>
    </row>
    <row r="5192" spans="12:13" s="459" customFormat="1">
      <c r="L5192" s="17"/>
      <c r="M5192" s="17"/>
    </row>
    <row r="5193" spans="12:13" s="459" customFormat="1">
      <c r="L5193" s="17"/>
      <c r="M5193" s="17"/>
    </row>
    <row r="5194" spans="12:13" s="459" customFormat="1">
      <c r="L5194" s="17"/>
      <c r="M5194" s="17"/>
    </row>
    <row r="5195" spans="12:13" s="459" customFormat="1">
      <c r="L5195" s="17"/>
      <c r="M5195" s="17"/>
    </row>
    <row r="5196" spans="12:13" s="459" customFormat="1">
      <c r="L5196" s="17"/>
      <c r="M5196" s="17"/>
    </row>
    <row r="5197" spans="12:13" s="459" customFormat="1">
      <c r="L5197" s="17"/>
      <c r="M5197" s="17"/>
    </row>
    <row r="5198" spans="12:13" s="459" customFormat="1">
      <c r="L5198" s="17"/>
      <c r="M5198" s="17"/>
    </row>
    <row r="5199" spans="12:13" s="459" customFormat="1">
      <c r="L5199" s="17"/>
      <c r="M5199" s="17"/>
    </row>
    <row r="5200" spans="12:13" s="459" customFormat="1">
      <c r="L5200" s="17"/>
      <c r="M5200" s="17"/>
    </row>
    <row r="5201" spans="12:13" s="459" customFormat="1">
      <c r="L5201" s="17"/>
      <c r="M5201" s="17"/>
    </row>
    <row r="5202" spans="12:13" s="459" customFormat="1">
      <c r="L5202" s="17"/>
      <c r="M5202" s="17"/>
    </row>
    <row r="5203" spans="12:13" s="459" customFormat="1">
      <c r="L5203" s="17"/>
      <c r="M5203" s="17"/>
    </row>
    <row r="5204" spans="12:13" s="459" customFormat="1">
      <c r="L5204" s="17"/>
      <c r="M5204" s="17"/>
    </row>
    <row r="5205" spans="12:13" s="459" customFormat="1">
      <c r="L5205" s="17"/>
      <c r="M5205" s="17"/>
    </row>
    <row r="5206" spans="12:13" s="459" customFormat="1">
      <c r="L5206" s="17"/>
      <c r="M5206" s="17"/>
    </row>
    <row r="5207" spans="12:13" s="459" customFormat="1">
      <c r="L5207" s="17"/>
      <c r="M5207" s="17"/>
    </row>
    <row r="5208" spans="12:13" s="459" customFormat="1">
      <c r="L5208" s="17"/>
      <c r="M5208" s="17"/>
    </row>
    <row r="5209" spans="12:13" s="459" customFormat="1">
      <c r="L5209" s="17"/>
      <c r="M5209" s="17"/>
    </row>
    <row r="5210" spans="12:13" s="459" customFormat="1">
      <c r="L5210" s="17"/>
      <c r="M5210" s="17"/>
    </row>
    <row r="5211" spans="12:13" s="459" customFormat="1">
      <c r="L5211" s="17"/>
      <c r="M5211" s="17"/>
    </row>
    <row r="5212" spans="12:13" s="459" customFormat="1">
      <c r="L5212" s="17"/>
      <c r="M5212" s="17"/>
    </row>
    <row r="5213" spans="12:13" s="459" customFormat="1">
      <c r="L5213" s="17"/>
      <c r="M5213" s="17"/>
    </row>
    <row r="5214" spans="12:13" s="459" customFormat="1">
      <c r="L5214" s="17"/>
      <c r="M5214" s="17"/>
    </row>
    <row r="5215" spans="12:13" s="459" customFormat="1">
      <c r="L5215" s="17"/>
      <c r="M5215" s="17"/>
    </row>
    <row r="5216" spans="12:13" s="459" customFormat="1">
      <c r="L5216" s="17"/>
      <c r="M5216" s="17"/>
    </row>
    <row r="5217" spans="12:13" s="459" customFormat="1">
      <c r="L5217" s="17"/>
      <c r="M5217" s="17"/>
    </row>
    <row r="5218" spans="12:13" s="459" customFormat="1">
      <c r="L5218" s="17"/>
      <c r="M5218" s="17"/>
    </row>
    <row r="5219" spans="12:13" s="459" customFormat="1">
      <c r="L5219" s="17"/>
      <c r="M5219" s="17"/>
    </row>
    <row r="5220" spans="12:13" s="459" customFormat="1">
      <c r="L5220" s="17"/>
      <c r="M5220" s="17"/>
    </row>
    <row r="5221" spans="12:13" s="459" customFormat="1">
      <c r="L5221" s="17"/>
      <c r="M5221" s="17"/>
    </row>
    <row r="5222" spans="12:13" s="459" customFormat="1">
      <c r="L5222" s="17"/>
      <c r="M5222" s="17"/>
    </row>
    <row r="5223" spans="12:13" s="459" customFormat="1">
      <c r="L5223" s="17"/>
      <c r="M5223" s="17"/>
    </row>
    <row r="5224" spans="12:13" s="459" customFormat="1">
      <c r="L5224" s="17"/>
      <c r="M5224" s="17"/>
    </row>
    <row r="5225" spans="12:13" s="459" customFormat="1">
      <c r="L5225" s="17"/>
      <c r="M5225" s="17"/>
    </row>
    <row r="5226" spans="12:13" s="459" customFormat="1">
      <c r="L5226" s="17"/>
      <c r="M5226" s="17"/>
    </row>
    <row r="5227" spans="12:13" s="459" customFormat="1">
      <c r="L5227" s="17"/>
      <c r="M5227" s="17"/>
    </row>
    <row r="5228" spans="12:13" s="459" customFormat="1">
      <c r="L5228" s="17"/>
      <c r="M5228" s="17"/>
    </row>
    <row r="5229" spans="12:13" s="459" customFormat="1">
      <c r="L5229" s="17"/>
      <c r="M5229" s="17"/>
    </row>
    <row r="5230" spans="12:13" s="459" customFormat="1">
      <c r="L5230" s="17"/>
      <c r="M5230" s="17"/>
    </row>
    <row r="5231" spans="12:13" s="459" customFormat="1">
      <c r="L5231" s="17"/>
      <c r="M5231" s="17"/>
    </row>
    <row r="5232" spans="12:13" s="459" customFormat="1">
      <c r="L5232" s="17"/>
      <c r="M5232" s="17"/>
    </row>
    <row r="5233" spans="12:13" s="459" customFormat="1">
      <c r="L5233" s="17"/>
      <c r="M5233" s="17"/>
    </row>
    <row r="5234" spans="12:13" s="459" customFormat="1">
      <c r="L5234" s="17"/>
      <c r="M5234" s="17"/>
    </row>
    <row r="5235" spans="12:13" s="459" customFormat="1">
      <c r="L5235" s="17"/>
      <c r="M5235" s="17"/>
    </row>
    <row r="5236" spans="12:13" s="459" customFormat="1">
      <c r="L5236" s="17"/>
      <c r="M5236" s="17"/>
    </row>
    <row r="5237" spans="12:13" s="459" customFormat="1">
      <c r="L5237" s="17"/>
      <c r="M5237" s="17"/>
    </row>
    <row r="5238" spans="12:13" s="459" customFormat="1">
      <c r="L5238" s="17"/>
      <c r="M5238" s="17"/>
    </row>
    <row r="5239" spans="12:13" s="459" customFormat="1">
      <c r="L5239" s="17"/>
      <c r="M5239" s="17"/>
    </row>
    <row r="5240" spans="12:13" s="459" customFormat="1">
      <c r="L5240" s="17"/>
      <c r="M5240" s="17"/>
    </row>
    <row r="5241" spans="12:13" s="459" customFormat="1">
      <c r="L5241" s="17"/>
      <c r="M5241" s="17"/>
    </row>
    <row r="5242" spans="12:13" s="459" customFormat="1">
      <c r="L5242" s="17"/>
      <c r="M5242" s="17"/>
    </row>
    <row r="5243" spans="12:13" s="459" customFormat="1">
      <c r="L5243" s="17"/>
      <c r="M5243" s="17"/>
    </row>
    <row r="5244" spans="12:13" s="459" customFormat="1">
      <c r="L5244" s="17"/>
      <c r="M5244" s="17"/>
    </row>
    <row r="5245" spans="12:13" s="459" customFormat="1">
      <c r="L5245" s="17"/>
      <c r="M5245" s="17"/>
    </row>
    <row r="5246" spans="12:13" s="459" customFormat="1">
      <c r="L5246" s="17"/>
      <c r="M5246" s="17"/>
    </row>
    <row r="5247" spans="12:13" s="459" customFormat="1">
      <c r="L5247" s="17"/>
      <c r="M5247" s="17"/>
    </row>
    <row r="5248" spans="12:13" s="459" customFormat="1">
      <c r="L5248" s="17"/>
      <c r="M5248" s="17"/>
    </row>
    <row r="5249" spans="12:13" s="459" customFormat="1">
      <c r="L5249" s="17"/>
      <c r="M5249" s="17"/>
    </row>
    <row r="5250" spans="12:13" s="459" customFormat="1">
      <c r="L5250" s="17"/>
      <c r="M5250" s="17"/>
    </row>
    <row r="5251" spans="12:13" s="459" customFormat="1">
      <c r="L5251" s="17"/>
      <c r="M5251" s="17"/>
    </row>
    <row r="5252" spans="12:13" s="459" customFormat="1">
      <c r="L5252" s="17"/>
      <c r="M5252" s="17"/>
    </row>
    <row r="5253" spans="12:13" s="459" customFormat="1">
      <c r="L5253" s="17"/>
      <c r="M5253" s="17"/>
    </row>
    <row r="5254" spans="12:13" s="459" customFormat="1">
      <c r="L5254" s="17"/>
      <c r="M5254" s="17"/>
    </row>
    <row r="5255" spans="12:13" s="459" customFormat="1">
      <c r="L5255" s="17"/>
      <c r="M5255" s="17"/>
    </row>
    <row r="5256" spans="12:13" s="459" customFormat="1">
      <c r="L5256" s="17"/>
      <c r="M5256" s="17"/>
    </row>
    <row r="5257" spans="12:13" s="459" customFormat="1">
      <c r="L5257" s="17"/>
      <c r="M5257" s="17"/>
    </row>
    <row r="5258" spans="12:13" s="459" customFormat="1">
      <c r="L5258" s="17"/>
      <c r="M5258" s="17"/>
    </row>
    <row r="5259" spans="12:13" s="459" customFormat="1">
      <c r="L5259" s="17"/>
      <c r="M5259" s="17"/>
    </row>
    <row r="5260" spans="12:13" s="459" customFormat="1">
      <c r="L5260" s="17"/>
      <c r="M5260" s="17"/>
    </row>
    <row r="5261" spans="12:13" s="459" customFormat="1">
      <c r="L5261" s="17"/>
      <c r="M5261" s="17"/>
    </row>
    <row r="5262" spans="12:13" s="459" customFormat="1">
      <c r="L5262" s="17"/>
      <c r="M5262" s="17"/>
    </row>
    <row r="5263" spans="12:13" s="459" customFormat="1">
      <c r="L5263" s="17"/>
      <c r="M5263" s="17"/>
    </row>
    <row r="5264" spans="12:13" s="459" customFormat="1">
      <c r="L5264" s="17"/>
      <c r="M5264" s="17"/>
    </row>
    <row r="5265" spans="12:13" s="459" customFormat="1">
      <c r="L5265" s="17"/>
      <c r="M5265" s="17"/>
    </row>
    <row r="5266" spans="12:13" s="459" customFormat="1">
      <c r="L5266" s="17"/>
      <c r="M5266" s="17"/>
    </row>
    <row r="5267" spans="12:13" s="459" customFormat="1">
      <c r="L5267" s="17"/>
      <c r="M5267" s="17"/>
    </row>
    <row r="5268" spans="12:13" s="459" customFormat="1">
      <c r="L5268" s="17"/>
      <c r="M5268" s="17"/>
    </row>
    <row r="5269" spans="12:13" s="459" customFormat="1">
      <c r="L5269" s="17"/>
      <c r="M5269" s="17"/>
    </row>
    <row r="5270" spans="12:13" s="459" customFormat="1">
      <c r="L5270" s="17"/>
      <c r="M5270" s="17"/>
    </row>
    <row r="5271" spans="12:13" s="459" customFormat="1">
      <c r="L5271" s="17"/>
      <c r="M5271" s="17"/>
    </row>
    <row r="5272" spans="12:13" s="459" customFormat="1">
      <c r="L5272" s="17"/>
      <c r="M5272" s="17"/>
    </row>
    <row r="5273" spans="12:13" s="459" customFormat="1">
      <c r="L5273" s="17"/>
      <c r="M5273" s="17"/>
    </row>
    <row r="5274" spans="12:13" s="459" customFormat="1">
      <c r="L5274" s="17"/>
      <c r="M5274" s="17"/>
    </row>
    <row r="5275" spans="12:13" s="459" customFormat="1">
      <c r="L5275" s="17"/>
      <c r="M5275" s="17"/>
    </row>
    <row r="5276" spans="12:13" s="459" customFormat="1">
      <c r="L5276" s="17"/>
      <c r="M5276" s="17"/>
    </row>
    <row r="5277" spans="12:13" s="459" customFormat="1">
      <c r="L5277" s="17"/>
      <c r="M5277" s="17"/>
    </row>
    <row r="5278" spans="12:13" s="459" customFormat="1">
      <c r="L5278" s="17"/>
      <c r="M5278" s="17"/>
    </row>
    <row r="5279" spans="12:13" s="459" customFormat="1">
      <c r="L5279" s="17"/>
      <c r="M5279" s="17"/>
    </row>
    <row r="5280" spans="12:13" s="459" customFormat="1">
      <c r="L5280" s="17"/>
      <c r="M5280" s="17"/>
    </row>
    <row r="5281" spans="12:13" s="459" customFormat="1">
      <c r="L5281" s="17"/>
      <c r="M5281" s="17"/>
    </row>
    <row r="5282" spans="12:13" s="459" customFormat="1">
      <c r="L5282" s="17"/>
      <c r="M5282" s="17"/>
    </row>
    <row r="5283" spans="12:13" s="459" customFormat="1">
      <c r="L5283" s="17"/>
      <c r="M5283" s="17"/>
    </row>
    <row r="5284" spans="12:13" s="459" customFormat="1">
      <c r="L5284" s="17"/>
      <c r="M5284" s="17"/>
    </row>
    <row r="5285" spans="12:13" s="459" customFormat="1">
      <c r="L5285" s="17"/>
      <c r="M5285" s="17"/>
    </row>
    <row r="5286" spans="12:13" s="459" customFormat="1">
      <c r="L5286" s="17"/>
      <c r="M5286" s="17"/>
    </row>
    <row r="5287" spans="12:13" s="459" customFormat="1">
      <c r="L5287" s="17"/>
      <c r="M5287" s="17"/>
    </row>
    <row r="5288" spans="12:13" s="459" customFormat="1">
      <c r="L5288" s="17"/>
      <c r="M5288" s="17"/>
    </row>
    <row r="5289" spans="12:13" s="459" customFormat="1">
      <c r="L5289" s="17"/>
      <c r="M5289" s="17"/>
    </row>
    <row r="5290" spans="12:13" s="459" customFormat="1">
      <c r="L5290" s="17"/>
      <c r="M5290" s="17"/>
    </row>
    <row r="5291" spans="12:13" s="459" customFormat="1">
      <c r="L5291" s="17"/>
      <c r="M5291" s="17"/>
    </row>
    <row r="5292" spans="12:13" s="459" customFormat="1">
      <c r="L5292" s="17"/>
      <c r="M5292" s="17"/>
    </row>
    <row r="5293" spans="12:13" s="459" customFormat="1">
      <c r="L5293" s="17"/>
      <c r="M5293" s="17"/>
    </row>
    <row r="5294" spans="12:13" s="459" customFormat="1">
      <c r="L5294" s="17"/>
      <c r="M5294" s="17"/>
    </row>
    <row r="5295" spans="12:13" s="459" customFormat="1">
      <c r="L5295" s="17"/>
      <c r="M5295" s="17"/>
    </row>
    <row r="5296" spans="12:13" s="459" customFormat="1">
      <c r="L5296" s="17"/>
      <c r="M5296" s="17"/>
    </row>
    <row r="5297" spans="12:13" s="459" customFormat="1">
      <c r="L5297" s="17"/>
      <c r="M5297" s="17"/>
    </row>
    <row r="5298" spans="12:13" s="459" customFormat="1">
      <c r="L5298" s="17"/>
      <c r="M5298" s="17"/>
    </row>
    <row r="5299" spans="12:13" s="459" customFormat="1">
      <c r="L5299" s="17"/>
      <c r="M5299" s="17"/>
    </row>
    <row r="5300" spans="12:13" s="459" customFormat="1">
      <c r="L5300" s="17"/>
      <c r="M5300" s="17"/>
    </row>
    <row r="5301" spans="12:13" s="459" customFormat="1">
      <c r="L5301" s="17"/>
      <c r="M5301" s="17"/>
    </row>
    <row r="5302" spans="12:13" s="459" customFormat="1">
      <c r="L5302" s="17"/>
      <c r="M5302" s="17"/>
    </row>
    <row r="5303" spans="12:13" s="459" customFormat="1">
      <c r="L5303" s="17"/>
      <c r="M5303" s="17"/>
    </row>
    <row r="5304" spans="12:13" s="459" customFormat="1">
      <c r="L5304" s="17"/>
      <c r="M5304" s="17"/>
    </row>
    <row r="5305" spans="12:13" s="459" customFormat="1">
      <c r="L5305" s="17"/>
      <c r="M5305" s="17"/>
    </row>
    <row r="5306" spans="12:13" s="459" customFormat="1">
      <c r="L5306" s="17"/>
      <c r="M5306" s="17"/>
    </row>
    <row r="5307" spans="12:13" s="459" customFormat="1">
      <c r="L5307" s="17"/>
      <c r="M5307" s="17"/>
    </row>
    <row r="5308" spans="12:13" s="459" customFormat="1">
      <c r="L5308" s="17"/>
      <c r="M5308" s="17"/>
    </row>
    <row r="5309" spans="12:13" s="459" customFormat="1">
      <c r="L5309" s="17"/>
      <c r="M5309" s="17"/>
    </row>
    <row r="5310" spans="12:13" s="459" customFormat="1">
      <c r="L5310" s="17"/>
      <c r="M5310" s="17"/>
    </row>
    <row r="5311" spans="12:13" s="459" customFormat="1">
      <c r="L5311" s="17"/>
      <c r="M5311" s="17"/>
    </row>
    <row r="5312" spans="12:13" s="459" customFormat="1">
      <c r="L5312" s="17"/>
      <c r="M5312" s="17"/>
    </row>
    <row r="5313" spans="12:13" s="459" customFormat="1">
      <c r="L5313" s="17"/>
      <c r="M5313" s="17"/>
    </row>
    <row r="5314" spans="12:13" s="459" customFormat="1">
      <c r="L5314" s="17"/>
      <c r="M5314" s="17"/>
    </row>
    <row r="5315" spans="12:13" s="459" customFormat="1">
      <c r="L5315" s="17"/>
      <c r="M5315" s="17"/>
    </row>
    <row r="5316" spans="12:13" s="459" customFormat="1">
      <c r="L5316" s="17"/>
      <c r="M5316" s="17"/>
    </row>
    <row r="5317" spans="12:13" s="459" customFormat="1">
      <c r="L5317" s="17"/>
      <c r="M5317" s="17"/>
    </row>
    <row r="5318" spans="12:13" s="459" customFormat="1">
      <c r="L5318" s="17"/>
      <c r="M5318" s="17"/>
    </row>
    <row r="5319" spans="12:13" s="459" customFormat="1">
      <c r="L5319" s="17"/>
      <c r="M5319" s="17"/>
    </row>
    <row r="5320" spans="12:13" s="459" customFormat="1">
      <c r="L5320" s="17"/>
      <c r="M5320" s="17"/>
    </row>
    <row r="5321" spans="12:13" s="459" customFormat="1">
      <c r="L5321" s="17"/>
      <c r="M5321" s="17"/>
    </row>
    <row r="5322" spans="12:13" s="459" customFormat="1">
      <c r="L5322" s="17"/>
      <c r="M5322" s="17"/>
    </row>
    <row r="5323" spans="12:13" s="459" customFormat="1">
      <c r="L5323" s="17"/>
      <c r="M5323" s="17"/>
    </row>
    <row r="5324" spans="12:13" s="459" customFormat="1">
      <c r="L5324" s="17"/>
      <c r="M5324" s="17"/>
    </row>
    <row r="5325" spans="12:13" s="459" customFormat="1">
      <c r="L5325" s="17"/>
      <c r="M5325" s="17"/>
    </row>
    <row r="5326" spans="12:13" s="459" customFormat="1">
      <c r="L5326" s="17"/>
      <c r="M5326" s="17"/>
    </row>
    <row r="5327" spans="12:13" s="459" customFormat="1">
      <c r="L5327" s="17"/>
      <c r="M5327" s="17"/>
    </row>
    <row r="5328" spans="12:13" s="459" customFormat="1">
      <c r="L5328" s="17"/>
      <c r="M5328" s="17"/>
    </row>
    <row r="5329" spans="12:13" s="459" customFormat="1">
      <c r="L5329" s="17"/>
      <c r="M5329" s="17"/>
    </row>
    <row r="5330" spans="12:13" s="459" customFormat="1">
      <c r="L5330" s="17"/>
      <c r="M5330" s="17"/>
    </row>
    <row r="5331" spans="12:13" s="459" customFormat="1">
      <c r="L5331" s="17"/>
      <c r="M5331" s="17"/>
    </row>
    <row r="5332" spans="12:13" s="459" customFormat="1">
      <c r="L5332" s="17"/>
      <c r="M5332" s="17"/>
    </row>
    <row r="5333" spans="12:13" s="459" customFormat="1">
      <c r="L5333" s="17"/>
      <c r="M5333" s="17"/>
    </row>
    <row r="5334" spans="12:13" s="459" customFormat="1">
      <c r="L5334" s="17"/>
      <c r="M5334" s="17"/>
    </row>
    <row r="5335" spans="12:13" s="459" customFormat="1">
      <c r="L5335" s="17"/>
      <c r="M5335" s="17"/>
    </row>
    <row r="5336" spans="12:13" s="459" customFormat="1">
      <c r="L5336" s="17"/>
      <c r="M5336" s="17"/>
    </row>
    <row r="5337" spans="12:13" s="459" customFormat="1">
      <c r="L5337" s="17"/>
      <c r="M5337" s="17"/>
    </row>
    <row r="5338" spans="12:13" s="459" customFormat="1">
      <c r="L5338" s="17"/>
      <c r="M5338" s="17"/>
    </row>
    <row r="5339" spans="12:13" s="459" customFormat="1">
      <c r="L5339" s="17"/>
      <c r="M5339" s="17"/>
    </row>
    <row r="5340" spans="12:13" s="459" customFormat="1">
      <c r="L5340" s="17"/>
      <c r="M5340" s="17"/>
    </row>
    <row r="5341" spans="12:13" s="459" customFormat="1">
      <c r="L5341" s="17"/>
      <c r="M5341" s="17"/>
    </row>
    <row r="5342" spans="12:13" s="459" customFormat="1">
      <c r="L5342" s="17"/>
      <c r="M5342" s="17"/>
    </row>
    <row r="5343" spans="12:13" s="459" customFormat="1">
      <c r="L5343" s="17"/>
      <c r="M5343" s="17"/>
    </row>
    <row r="5344" spans="12:13" s="459" customFormat="1">
      <c r="L5344" s="17"/>
      <c r="M5344" s="17"/>
    </row>
    <row r="5345" spans="12:13" s="459" customFormat="1">
      <c r="L5345" s="17"/>
      <c r="M5345" s="17"/>
    </row>
    <row r="5346" spans="12:13" s="459" customFormat="1">
      <c r="L5346" s="17"/>
      <c r="M5346" s="17"/>
    </row>
    <row r="5347" spans="12:13" s="459" customFormat="1">
      <c r="L5347" s="17"/>
      <c r="M5347" s="17"/>
    </row>
    <row r="5348" spans="12:13" s="459" customFormat="1">
      <c r="L5348" s="17"/>
      <c r="M5348" s="17"/>
    </row>
    <row r="5349" spans="12:13" s="459" customFormat="1">
      <c r="L5349" s="17"/>
      <c r="M5349" s="17"/>
    </row>
    <row r="5350" spans="12:13" s="459" customFormat="1">
      <c r="L5350" s="17"/>
      <c r="M5350" s="17"/>
    </row>
    <row r="5351" spans="12:13" s="459" customFormat="1">
      <c r="L5351" s="17"/>
      <c r="M5351" s="17"/>
    </row>
    <row r="5352" spans="12:13" s="459" customFormat="1">
      <c r="L5352" s="17"/>
      <c r="M5352" s="17"/>
    </row>
    <row r="5353" spans="12:13" s="459" customFormat="1">
      <c r="L5353" s="17"/>
      <c r="M5353" s="17"/>
    </row>
    <row r="5354" spans="12:13" s="459" customFormat="1">
      <c r="L5354" s="17"/>
      <c r="M5354" s="17"/>
    </row>
    <row r="5355" spans="12:13" s="459" customFormat="1">
      <c r="L5355" s="17"/>
      <c r="M5355" s="17"/>
    </row>
    <row r="5356" spans="12:13" s="459" customFormat="1">
      <c r="L5356" s="17"/>
      <c r="M5356" s="17"/>
    </row>
    <row r="5357" spans="12:13" s="459" customFormat="1">
      <c r="L5357" s="17"/>
      <c r="M5357" s="17"/>
    </row>
    <row r="5358" spans="12:13" s="459" customFormat="1">
      <c r="L5358" s="17"/>
      <c r="M5358" s="17"/>
    </row>
    <row r="5359" spans="12:13" s="459" customFormat="1">
      <c r="L5359" s="17"/>
      <c r="M5359" s="17"/>
    </row>
    <row r="5360" spans="12:13" s="459" customFormat="1">
      <c r="L5360" s="17"/>
      <c r="M5360" s="17"/>
    </row>
    <row r="5361" spans="12:13" s="459" customFormat="1">
      <c r="L5361" s="17"/>
      <c r="M5361" s="17"/>
    </row>
    <row r="5362" spans="12:13" s="459" customFormat="1">
      <c r="L5362" s="17"/>
      <c r="M5362" s="17"/>
    </row>
    <row r="5363" spans="12:13" s="459" customFormat="1">
      <c r="L5363" s="17"/>
      <c r="M5363" s="17"/>
    </row>
    <row r="5364" spans="12:13" s="459" customFormat="1">
      <c r="L5364" s="17"/>
      <c r="M5364" s="17"/>
    </row>
    <row r="5365" spans="12:13" s="459" customFormat="1">
      <c r="L5365" s="17"/>
      <c r="M5365" s="17"/>
    </row>
    <row r="5366" spans="12:13" s="459" customFormat="1">
      <c r="L5366" s="17"/>
      <c r="M5366" s="17"/>
    </row>
    <row r="5367" spans="12:13" s="459" customFormat="1">
      <c r="L5367" s="17"/>
      <c r="M5367" s="17"/>
    </row>
    <row r="5368" spans="12:13" s="459" customFormat="1">
      <c r="L5368" s="17"/>
      <c r="M5368" s="17"/>
    </row>
    <row r="5369" spans="12:13" s="459" customFormat="1">
      <c r="L5369" s="17"/>
      <c r="M5369" s="17"/>
    </row>
    <row r="5370" spans="12:13" s="459" customFormat="1">
      <c r="L5370" s="17"/>
      <c r="M5370" s="17"/>
    </row>
    <row r="5371" spans="12:13" s="459" customFormat="1">
      <c r="L5371" s="17"/>
      <c r="M5371" s="17"/>
    </row>
    <row r="5372" spans="12:13" s="459" customFormat="1">
      <c r="L5372" s="17"/>
      <c r="M5372" s="17"/>
    </row>
    <row r="5373" spans="12:13" s="459" customFormat="1">
      <c r="L5373" s="17"/>
      <c r="M5373" s="17"/>
    </row>
    <row r="5374" spans="12:13" s="459" customFormat="1">
      <c r="L5374" s="17"/>
      <c r="M5374" s="17"/>
    </row>
    <row r="5375" spans="12:13" s="459" customFormat="1">
      <c r="L5375" s="17"/>
      <c r="M5375" s="17"/>
    </row>
    <row r="5376" spans="12:13" s="459" customFormat="1">
      <c r="L5376" s="17"/>
      <c r="M5376" s="17"/>
    </row>
    <row r="5377" spans="12:13" s="459" customFormat="1">
      <c r="L5377" s="17"/>
      <c r="M5377" s="17"/>
    </row>
    <row r="5378" spans="12:13" s="459" customFormat="1">
      <c r="L5378" s="17"/>
      <c r="M5378" s="17"/>
    </row>
    <row r="5379" spans="12:13" s="459" customFormat="1">
      <c r="L5379" s="17"/>
      <c r="M5379" s="17"/>
    </row>
    <row r="5380" spans="12:13" s="459" customFormat="1">
      <c r="L5380" s="17"/>
      <c r="M5380" s="17"/>
    </row>
    <row r="5381" spans="12:13" s="459" customFormat="1">
      <c r="L5381" s="17"/>
      <c r="M5381" s="17"/>
    </row>
    <row r="5382" spans="12:13" s="459" customFormat="1">
      <c r="L5382" s="17"/>
      <c r="M5382" s="17"/>
    </row>
    <row r="5383" spans="12:13" s="459" customFormat="1">
      <c r="L5383" s="17"/>
      <c r="M5383" s="17"/>
    </row>
    <row r="5384" spans="12:13" s="459" customFormat="1">
      <c r="L5384" s="17"/>
      <c r="M5384" s="17"/>
    </row>
    <row r="5385" spans="12:13" s="459" customFormat="1">
      <c r="L5385" s="17"/>
      <c r="M5385" s="17"/>
    </row>
    <row r="5386" spans="12:13" s="459" customFormat="1">
      <c r="L5386" s="17"/>
      <c r="M5386" s="17"/>
    </row>
    <row r="5387" spans="12:13" s="459" customFormat="1">
      <c r="L5387" s="17"/>
      <c r="M5387" s="17"/>
    </row>
    <row r="5388" spans="12:13" s="459" customFormat="1">
      <c r="L5388" s="17"/>
      <c r="M5388" s="17"/>
    </row>
    <row r="5389" spans="12:13" s="459" customFormat="1">
      <c r="L5389" s="17"/>
      <c r="M5389" s="17"/>
    </row>
    <row r="5390" spans="12:13" s="459" customFormat="1">
      <c r="L5390" s="17"/>
      <c r="M5390" s="17"/>
    </row>
    <row r="5391" spans="12:13" s="459" customFormat="1">
      <c r="L5391" s="17"/>
      <c r="M5391" s="17"/>
    </row>
    <row r="5392" spans="12:13" s="459" customFormat="1">
      <c r="L5392" s="17"/>
      <c r="M5392" s="17"/>
    </row>
    <row r="5393" spans="12:13" s="459" customFormat="1">
      <c r="L5393" s="17"/>
      <c r="M5393" s="17"/>
    </row>
    <row r="5394" spans="12:13" s="459" customFormat="1">
      <c r="L5394" s="17"/>
      <c r="M5394" s="17"/>
    </row>
    <row r="5395" spans="12:13" s="459" customFormat="1">
      <c r="L5395" s="17"/>
      <c r="M5395" s="17"/>
    </row>
    <row r="5396" spans="12:13" s="459" customFormat="1">
      <c r="L5396" s="17"/>
      <c r="M5396" s="17"/>
    </row>
    <row r="5397" spans="12:13" s="459" customFormat="1">
      <c r="L5397" s="17"/>
      <c r="M5397" s="17"/>
    </row>
    <row r="5398" spans="12:13" s="459" customFormat="1">
      <c r="L5398" s="17"/>
      <c r="M5398" s="17"/>
    </row>
    <row r="5399" spans="12:13" s="459" customFormat="1">
      <c r="L5399" s="17"/>
      <c r="M5399" s="17"/>
    </row>
    <row r="5400" spans="12:13" s="459" customFormat="1">
      <c r="L5400" s="17"/>
      <c r="M5400" s="17"/>
    </row>
    <row r="5401" spans="12:13" s="459" customFormat="1">
      <c r="L5401" s="17"/>
      <c r="M5401" s="17"/>
    </row>
    <row r="5402" spans="12:13" s="459" customFormat="1">
      <c r="L5402" s="17"/>
      <c r="M5402" s="17"/>
    </row>
    <row r="5403" spans="12:13" s="459" customFormat="1">
      <c r="L5403" s="17"/>
      <c r="M5403" s="17"/>
    </row>
    <row r="5404" spans="12:13" s="459" customFormat="1">
      <c r="L5404" s="17"/>
      <c r="M5404" s="17"/>
    </row>
    <row r="5405" spans="12:13" s="459" customFormat="1">
      <c r="L5405" s="17"/>
      <c r="M5405" s="17"/>
    </row>
    <row r="5406" spans="12:13" s="459" customFormat="1">
      <c r="L5406" s="17"/>
      <c r="M5406" s="17"/>
    </row>
    <row r="5407" spans="12:13" s="459" customFormat="1">
      <c r="L5407" s="17"/>
      <c r="M5407" s="17"/>
    </row>
    <row r="5408" spans="12:13" s="459" customFormat="1">
      <c r="L5408" s="17"/>
      <c r="M5408" s="17"/>
    </row>
    <row r="5409" spans="12:13" s="459" customFormat="1">
      <c r="L5409" s="17"/>
      <c r="M5409" s="17"/>
    </row>
    <row r="5410" spans="12:13" s="459" customFormat="1">
      <c r="L5410" s="17"/>
      <c r="M5410" s="17"/>
    </row>
    <row r="5411" spans="12:13" s="459" customFormat="1">
      <c r="L5411" s="17"/>
      <c r="M5411" s="17"/>
    </row>
    <row r="5412" spans="12:13" s="459" customFormat="1">
      <c r="L5412" s="17"/>
      <c r="M5412" s="17"/>
    </row>
    <row r="5413" spans="12:13" s="459" customFormat="1">
      <c r="L5413" s="17"/>
      <c r="M5413" s="17"/>
    </row>
    <row r="5414" spans="12:13" s="459" customFormat="1">
      <c r="L5414" s="17"/>
      <c r="M5414" s="17"/>
    </row>
    <row r="5415" spans="12:13" s="459" customFormat="1">
      <c r="L5415" s="17"/>
      <c r="M5415" s="17"/>
    </row>
    <row r="5416" spans="12:13" s="459" customFormat="1">
      <c r="L5416" s="17"/>
      <c r="M5416" s="17"/>
    </row>
    <row r="5417" spans="12:13" s="459" customFormat="1">
      <c r="L5417" s="17"/>
      <c r="M5417" s="17"/>
    </row>
    <row r="5418" spans="12:13" s="459" customFormat="1">
      <c r="L5418" s="17"/>
      <c r="M5418" s="17"/>
    </row>
    <row r="5419" spans="12:13" s="459" customFormat="1">
      <c r="L5419" s="17"/>
      <c r="M5419" s="17"/>
    </row>
    <row r="5420" spans="12:13" s="459" customFormat="1">
      <c r="L5420" s="17"/>
      <c r="M5420" s="17"/>
    </row>
    <row r="5421" spans="12:13" s="459" customFormat="1">
      <c r="L5421" s="17"/>
      <c r="M5421" s="17"/>
    </row>
    <row r="5422" spans="12:13" s="459" customFormat="1">
      <c r="L5422" s="17"/>
      <c r="M5422" s="17"/>
    </row>
    <row r="5423" spans="12:13" s="459" customFormat="1">
      <c r="L5423" s="17"/>
      <c r="M5423" s="17"/>
    </row>
    <row r="5424" spans="12:13" s="459" customFormat="1">
      <c r="L5424" s="17"/>
      <c r="M5424" s="17"/>
    </row>
    <row r="5425" spans="12:13" s="459" customFormat="1">
      <c r="L5425" s="17"/>
      <c r="M5425" s="17"/>
    </row>
    <row r="5426" spans="12:13" s="459" customFormat="1">
      <c r="L5426" s="17"/>
      <c r="M5426" s="17"/>
    </row>
    <row r="5427" spans="12:13" s="459" customFormat="1">
      <c r="L5427" s="17"/>
      <c r="M5427" s="17"/>
    </row>
    <row r="5428" spans="12:13" s="459" customFormat="1">
      <c r="L5428" s="17"/>
      <c r="M5428" s="17"/>
    </row>
    <row r="5429" spans="12:13" s="459" customFormat="1">
      <c r="L5429" s="17"/>
      <c r="M5429" s="17"/>
    </row>
    <row r="5430" spans="12:13" s="459" customFormat="1">
      <c r="L5430" s="17"/>
      <c r="M5430" s="17"/>
    </row>
    <row r="5431" spans="12:13" s="459" customFormat="1">
      <c r="L5431" s="17"/>
      <c r="M5431" s="17"/>
    </row>
    <row r="5432" spans="12:13" s="459" customFormat="1">
      <c r="L5432" s="17"/>
      <c r="M5432" s="17"/>
    </row>
    <row r="5433" spans="12:13" s="459" customFormat="1">
      <c r="L5433" s="17"/>
      <c r="M5433" s="17"/>
    </row>
    <row r="5434" spans="12:13" s="459" customFormat="1">
      <c r="L5434" s="17"/>
      <c r="M5434" s="17"/>
    </row>
    <row r="5435" spans="12:13" s="459" customFormat="1">
      <c r="L5435" s="17"/>
      <c r="M5435" s="17"/>
    </row>
    <row r="5436" spans="12:13" s="459" customFormat="1">
      <c r="L5436" s="17"/>
      <c r="M5436" s="17"/>
    </row>
    <row r="5437" spans="12:13" s="459" customFormat="1">
      <c r="L5437" s="17"/>
      <c r="M5437" s="17"/>
    </row>
    <row r="5438" spans="12:13" s="459" customFormat="1">
      <c r="L5438" s="17"/>
      <c r="M5438" s="17"/>
    </row>
    <row r="5439" spans="12:13" s="459" customFormat="1">
      <c r="L5439" s="17"/>
      <c r="M5439" s="17"/>
    </row>
    <row r="5440" spans="12:13" s="459" customFormat="1">
      <c r="L5440" s="17"/>
      <c r="M5440" s="17"/>
    </row>
    <row r="5441" spans="12:13" s="459" customFormat="1">
      <c r="L5441" s="17"/>
      <c r="M5441" s="17"/>
    </row>
    <row r="5442" spans="12:13" s="459" customFormat="1">
      <c r="L5442" s="17"/>
      <c r="M5442" s="17"/>
    </row>
    <row r="5443" spans="12:13" s="459" customFormat="1">
      <c r="L5443" s="17"/>
      <c r="M5443" s="17"/>
    </row>
    <row r="5444" spans="12:13" s="459" customFormat="1">
      <c r="L5444" s="17"/>
      <c r="M5444" s="17"/>
    </row>
    <row r="5445" spans="12:13" s="459" customFormat="1">
      <c r="L5445" s="17"/>
      <c r="M5445" s="17"/>
    </row>
    <row r="5446" spans="12:13" s="459" customFormat="1">
      <c r="L5446" s="17"/>
      <c r="M5446" s="17"/>
    </row>
    <row r="5447" spans="12:13" s="459" customFormat="1">
      <c r="L5447" s="17"/>
      <c r="M5447" s="17"/>
    </row>
    <row r="5448" spans="12:13" s="459" customFormat="1">
      <c r="L5448" s="17"/>
      <c r="M5448" s="17"/>
    </row>
    <row r="5449" spans="12:13" s="459" customFormat="1">
      <c r="L5449" s="17"/>
      <c r="M5449" s="17"/>
    </row>
    <row r="5450" spans="12:13" s="459" customFormat="1">
      <c r="L5450" s="17"/>
      <c r="M5450" s="17"/>
    </row>
    <row r="5451" spans="12:13" s="459" customFormat="1">
      <c r="L5451" s="17"/>
      <c r="M5451" s="17"/>
    </row>
    <row r="5452" spans="12:13" s="459" customFormat="1">
      <c r="L5452" s="17"/>
      <c r="M5452" s="17"/>
    </row>
    <row r="5453" spans="12:13" s="459" customFormat="1">
      <c r="L5453" s="17"/>
      <c r="M5453" s="17"/>
    </row>
    <row r="5454" spans="12:13" s="459" customFormat="1">
      <c r="L5454" s="17"/>
      <c r="M5454" s="17"/>
    </row>
    <row r="5455" spans="12:13" s="459" customFormat="1">
      <c r="L5455" s="17"/>
      <c r="M5455" s="17"/>
    </row>
    <row r="5456" spans="12:13" s="459" customFormat="1">
      <c r="L5456" s="17"/>
      <c r="M5456" s="17"/>
    </row>
    <row r="5457" spans="12:13" s="459" customFormat="1">
      <c r="L5457" s="17"/>
      <c r="M5457" s="17"/>
    </row>
    <row r="5458" spans="12:13" s="459" customFormat="1">
      <c r="L5458" s="17"/>
      <c r="M5458" s="17"/>
    </row>
    <row r="5459" spans="12:13" s="459" customFormat="1">
      <c r="L5459" s="17"/>
      <c r="M5459" s="17"/>
    </row>
    <row r="5460" spans="12:13" s="459" customFormat="1">
      <c r="L5460" s="17"/>
      <c r="M5460" s="17"/>
    </row>
    <row r="5461" spans="12:13" s="459" customFormat="1">
      <c r="L5461" s="17"/>
      <c r="M5461" s="17"/>
    </row>
    <row r="5462" spans="12:13" s="459" customFormat="1">
      <c r="L5462" s="17"/>
      <c r="M5462" s="17"/>
    </row>
    <row r="5463" spans="12:13" s="459" customFormat="1">
      <c r="L5463" s="17"/>
      <c r="M5463" s="17"/>
    </row>
    <row r="5464" spans="12:13" s="459" customFormat="1">
      <c r="L5464" s="17"/>
      <c r="M5464" s="17"/>
    </row>
    <row r="5465" spans="12:13" s="459" customFormat="1">
      <c r="L5465" s="17"/>
      <c r="M5465" s="17"/>
    </row>
    <row r="5466" spans="12:13" s="459" customFormat="1">
      <c r="L5466" s="17"/>
      <c r="M5466" s="17"/>
    </row>
    <row r="5467" spans="12:13" s="459" customFormat="1">
      <c r="L5467" s="17"/>
      <c r="M5467" s="17"/>
    </row>
    <row r="5468" spans="12:13" s="459" customFormat="1">
      <c r="L5468" s="17"/>
      <c r="M5468" s="17"/>
    </row>
    <row r="5469" spans="12:13" s="459" customFormat="1">
      <c r="L5469" s="17"/>
      <c r="M5469" s="17"/>
    </row>
    <row r="5470" spans="12:13" s="459" customFormat="1">
      <c r="L5470" s="17"/>
      <c r="M5470" s="17"/>
    </row>
    <row r="5471" spans="12:13" s="459" customFormat="1">
      <c r="L5471" s="17"/>
      <c r="M5471" s="17"/>
    </row>
    <row r="5472" spans="12:13" s="459" customFormat="1">
      <c r="L5472" s="17"/>
      <c r="M5472" s="17"/>
    </row>
    <row r="5473" spans="12:13" s="459" customFormat="1">
      <c r="L5473" s="17"/>
      <c r="M5473" s="17"/>
    </row>
    <row r="5474" spans="12:13" s="459" customFormat="1">
      <c r="L5474" s="17"/>
      <c r="M5474" s="17"/>
    </row>
    <row r="5475" spans="12:13" s="459" customFormat="1">
      <c r="L5475" s="17"/>
      <c r="M5475" s="17"/>
    </row>
    <row r="5476" spans="12:13" s="459" customFormat="1">
      <c r="L5476" s="17"/>
      <c r="M5476" s="17"/>
    </row>
    <row r="5477" spans="12:13" s="459" customFormat="1">
      <c r="L5477" s="17"/>
      <c r="M5477" s="17"/>
    </row>
    <row r="5478" spans="12:13" s="459" customFormat="1">
      <c r="L5478" s="17"/>
      <c r="M5478" s="17"/>
    </row>
    <row r="5479" spans="12:13" s="459" customFormat="1">
      <c r="L5479" s="17"/>
      <c r="M5479" s="17"/>
    </row>
    <row r="5480" spans="12:13" s="459" customFormat="1">
      <c r="L5480" s="17"/>
      <c r="M5480" s="17"/>
    </row>
    <row r="5481" spans="12:13" s="459" customFormat="1">
      <c r="L5481" s="17"/>
      <c r="M5481" s="17"/>
    </row>
    <row r="5482" spans="12:13" s="459" customFormat="1">
      <c r="L5482" s="17"/>
      <c r="M5482" s="17"/>
    </row>
    <row r="5483" spans="12:13" s="459" customFormat="1">
      <c r="L5483" s="17"/>
      <c r="M5483" s="17"/>
    </row>
    <row r="5484" spans="12:13" s="459" customFormat="1">
      <c r="L5484" s="17"/>
      <c r="M5484" s="17"/>
    </row>
    <row r="5485" spans="12:13" s="459" customFormat="1">
      <c r="L5485" s="17"/>
      <c r="M5485" s="17"/>
    </row>
    <row r="5486" spans="12:13" s="459" customFormat="1">
      <c r="L5486" s="17"/>
      <c r="M5486" s="17"/>
    </row>
    <row r="5487" spans="12:13" s="459" customFormat="1">
      <c r="L5487" s="17"/>
      <c r="M5487" s="17"/>
    </row>
    <row r="5488" spans="12:13" s="459" customFormat="1">
      <c r="L5488" s="17"/>
      <c r="M5488" s="17"/>
    </row>
    <row r="5489" spans="12:13" s="459" customFormat="1">
      <c r="L5489" s="17"/>
      <c r="M5489" s="17"/>
    </row>
    <row r="5490" spans="12:13" s="459" customFormat="1">
      <c r="L5490" s="17"/>
      <c r="M5490" s="17"/>
    </row>
    <row r="5491" spans="12:13" s="459" customFormat="1">
      <c r="L5491" s="17"/>
      <c r="M5491" s="17"/>
    </row>
    <row r="5492" spans="12:13" s="459" customFormat="1">
      <c r="L5492" s="17"/>
      <c r="M5492" s="17"/>
    </row>
    <row r="5493" spans="12:13" s="459" customFormat="1">
      <c r="L5493" s="17"/>
      <c r="M5493" s="17"/>
    </row>
    <row r="5494" spans="12:13" s="459" customFormat="1">
      <c r="L5494" s="17"/>
      <c r="M5494" s="17"/>
    </row>
    <row r="5495" spans="12:13" s="459" customFormat="1">
      <c r="L5495" s="17"/>
      <c r="M5495" s="17"/>
    </row>
    <row r="5496" spans="12:13" s="459" customFormat="1">
      <c r="L5496" s="17"/>
      <c r="M5496" s="17"/>
    </row>
    <row r="5497" spans="12:13" s="459" customFormat="1">
      <c r="L5497" s="17"/>
      <c r="M5497" s="17"/>
    </row>
    <row r="5498" spans="12:13" s="459" customFormat="1">
      <c r="L5498" s="17"/>
      <c r="M5498" s="17"/>
    </row>
    <row r="5499" spans="12:13" s="459" customFormat="1">
      <c r="L5499" s="17"/>
      <c r="M5499" s="17"/>
    </row>
    <row r="5500" spans="12:13" s="459" customFormat="1">
      <c r="L5500" s="17"/>
      <c r="M5500" s="17"/>
    </row>
    <row r="5501" spans="12:13" s="459" customFormat="1">
      <c r="L5501" s="17"/>
      <c r="M5501" s="17"/>
    </row>
    <row r="5502" spans="12:13" s="459" customFormat="1">
      <c r="L5502" s="17"/>
      <c r="M5502" s="17"/>
    </row>
    <row r="5503" spans="12:13" s="459" customFormat="1">
      <c r="L5503" s="17"/>
      <c r="M5503" s="17"/>
    </row>
    <row r="5504" spans="12:13" s="459" customFormat="1">
      <c r="L5504" s="17"/>
      <c r="M5504" s="17"/>
    </row>
    <row r="5505" spans="12:13" s="459" customFormat="1">
      <c r="L5505" s="17"/>
      <c r="M5505" s="17"/>
    </row>
    <row r="5506" spans="12:13" s="459" customFormat="1">
      <c r="L5506" s="17"/>
      <c r="M5506" s="17"/>
    </row>
    <row r="5507" spans="12:13" s="459" customFormat="1">
      <c r="L5507" s="17"/>
      <c r="M5507" s="17"/>
    </row>
    <row r="5508" spans="12:13" s="459" customFormat="1">
      <c r="L5508" s="17"/>
      <c r="M5508" s="17"/>
    </row>
    <row r="5509" spans="12:13" s="459" customFormat="1">
      <c r="L5509" s="17"/>
      <c r="M5509" s="17"/>
    </row>
    <row r="5510" spans="12:13" s="459" customFormat="1">
      <c r="L5510" s="17"/>
      <c r="M5510" s="17"/>
    </row>
    <row r="5511" spans="12:13" s="459" customFormat="1">
      <c r="L5511" s="17"/>
      <c r="M5511" s="17"/>
    </row>
    <row r="5512" spans="12:13" s="459" customFormat="1">
      <c r="L5512" s="17"/>
      <c r="M5512" s="17"/>
    </row>
    <row r="5513" spans="12:13" s="459" customFormat="1">
      <c r="L5513" s="17"/>
      <c r="M5513" s="17"/>
    </row>
    <row r="5514" spans="12:13" s="459" customFormat="1">
      <c r="L5514" s="17"/>
      <c r="M5514" s="17"/>
    </row>
    <row r="5515" spans="12:13" s="459" customFormat="1">
      <c r="L5515" s="17"/>
      <c r="M5515" s="17"/>
    </row>
    <row r="5516" spans="12:13" s="459" customFormat="1">
      <c r="L5516" s="17"/>
      <c r="M5516" s="17"/>
    </row>
    <row r="5517" spans="12:13" s="459" customFormat="1">
      <c r="L5517" s="17"/>
      <c r="M5517" s="17"/>
    </row>
    <row r="5518" spans="12:13" s="459" customFormat="1">
      <c r="L5518" s="17"/>
      <c r="M5518" s="17"/>
    </row>
    <row r="5519" spans="12:13" s="459" customFormat="1">
      <c r="L5519" s="17"/>
      <c r="M5519" s="17"/>
    </row>
    <row r="5520" spans="12:13" s="459" customFormat="1">
      <c r="L5520" s="17"/>
      <c r="M5520" s="17"/>
    </row>
    <row r="5521" spans="12:13" s="459" customFormat="1">
      <c r="L5521" s="17"/>
      <c r="M5521" s="17"/>
    </row>
    <row r="5522" spans="12:13" s="459" customFormat="1">
      <c r="L5522" s="17"/>
      <c r="M5522" s="17"/>
    </row>
    <row r="5523" spans="12:13" s="459" customFormat="1">
      <c r="L5523" s="17"/>
      <c r="M5523" s="17"/>
    </row>
    <row r="5524" spans="12:13" s="459" customFormat="1">
      <c r="L5524" s="17"/>
      <c r="M5524" s="17"/>
    </row>
    <row r="5525" spans="12:13" s="459" customFormat="1">
      <c r="L5525" s="17"/>
      <c r="M5525" s="17"/>
    </row>
    <row r="5526" spans="12:13" s="459" customFormat="1">
      <c r="L5526" s="17"/>
      <c r="M5526" s="17"/>
    </row>
    <row r="5527" spans="12:13" s="459" customFormat="1">
      <c r="L5527" s="17"/>
      <c r="M5527" s="17"/>
    </row>
    <row r="5528" spans="12:13" s="459" customFormat="1">
      <c r="L5528" s="17"/>
      <c r="M5528" s="17"/>
    </row>
    <row r="5529" spans="12:13" s="459" customFormat="1">
      <c r="L5529" s="17"/>
      <c r="M5529" s="17"/>
    </row>
    <row r="5530" spans="12:13" s="459" customFormat="1">
      <c r="L5530" s="17"/>
      <c r="M5530" s="17"/>
    </row>
    <row r="5531" spans="12:13" s="459" customFormat="1">
      <c r="L5531" s="17"/>
      <c r="M5531" s="17"/>
    </row>
    <row r="5532" spans="12:13" s="459" customFormat="1">
      <c r="L5532" s="17"/>
      <c r="M5532" s="17"/>
    </row>
    <row r="5533" spans="12:13" s="459" customFormat="1">
      <c r="L5533" s="17"/>
      <c r="M5533" s="17"/>
    </row>
    <row r="5534" spans="12:13" s="459" customFormat="1">
      <c r="L5534" s="17"/>
      <c r="M5534" s="17"/>
    </row>
    <row r="5535" spans="12:13" s="459" customFormat="1">
      <c r="L5535" s="17"/>
      <c r="M5535" s="17"/>
    </row>
    <row r="5536" spans="12:13" s="459" customFormat="1">
      <c r="L5536" s="17"/>
      <c r="M5536" s="17"/>
    </row>
    <row r="5537" spans="12:13" s="459" customFormat="1">
      <c r="L5537" s="17"/>
      <c r="M5537" s="17"/>
    </row>
    <row r="5538" spans="12:13" s="459" customFormat="1">
      <c r="L5538" s="17"/>
      <c r="M5538" s="17"/>
    </row>
    <row r="5539" spans="12:13" s="459" customFormat="1">
      <c r="L5539" s="17"/>
      <c r="M5539" s="17"/>
    </row>
    <row r="5540" spans="12:13" s="459" customFormat="1">
      <c r="L5540" s="17"/>
      <c r="M5540" s="17"/>
    </row>
    <row r="5541" spans="12:13" s="459" customFormat="1">
      <c r="L5541" s="17"/>
      <c r="M5541" s="17"/>
    </row>
    <row r="5542" spans="12:13" s="459" customFormat="1">
      <c r="L5542" s="17"/>
      <c r="M5542" s="17"/>
    </row>
    <row r="5543" spans="12:13" s="459" customFormat="1">
      <c r="L5543" s="17"/>
      <c r="M5543" s="17"/>
    </row>
    <row r="5544" spans="12:13" s="459" customFormat="1">
      <c r="L5544" s="17"/>
      <c r="M5544" s="17"/>
    </row>
    <row r="5545" spans="12:13" s="459" customFormat="1">
      <c r="L5545" s="17"/>
      <c r="M5545" s="17"/>
    </row>
    <row r="5546" spans="12:13" s="459" customFormat="1">
      <c r="L5546" s="17"/>
      <c r="M5546" s="17"/>
    </row>
    <row r="5547" spans="12:13" s="459" customFormat="1">
      <c r="L5547" s="17"/>
      <c r="M5547" s="17"/>
    </row>
    <row r="5548" spans="12:13" s="459" customFormat="1">
      <c r="L5548" s="17"/>
      <c r="M5548" s="17"/>
    </row>
    <row r="5549" spans="12:13" s="459" customFormat="1">
      <c r="L5549" s="17"/>
      <c r="M5549" s="17"/>
    </row>
    <row r="5550" spans="12:13" s="459" customFormat="1">
      <c r="L5550" s="17"/>
      <c r="M5550" s="17"/>
    </row>
    <row r="5551" spans="12:13" s="459" customFormat="1">
      <c r="L5551" s="17"/>
      <c r="M5551" s="17"/>
    </row>
    <row r="5552" spans="12:13" s="459" customFormat="1">
      <c r="L5552" s="17"/>
      <c r="M5552" s="17"/>
    </row>
    <row r="5553" spans="12:13" s="459" customFormat="1">
      <c r="L5553" s="17"/>
      <c r="M5553" s="17"/>
    </row>
    <row r="5554" spans="12:13" s="459" customFormat="1">
      <c r="L5554" s="17"/>
      <c r="M5554" s="17"/>
    </row>
    <row r="5555" spans="12:13" s="459" customFormat="1">
      <c r="L5555" s="17"/>
      <c r="M5555" s="17"/>
    </row>
    <row r="5556" spans="12:13" s="459" customFormat="1">
      <c r="L5556" s="17"/>
      <c r="M5556" s="17"/>
    </row>
    <row r="5557" spans="12:13" s="459" customFormat="1">
      <c r="L5557" s="17"/>
      <c r="M5557" s="17"/>
    </row>
    <row r="5558" spans="12:13" s="459" customFormat="1">
      <c r="L5558" s="17"/>
      <c r="M5558" s="17"/>
    </row>
    <row r="5559" spans="12:13" s="459" customFormat="1">
      <c r="L5559" s="17"/>
      <c r="M5559" s="17"/>
    </row>
    <row r="5560" spans="12:13" s="459" customFormat="1">
      <c r="L5560" s="17"/>
      <c r="M5560" s="17"/>
    </row>
    <row r="5561" spans="12:13" s="459" customFormat="1">
      <c r="L5561" s="17"/>
      <c r="M5561" s="17"/>
    </row>
    <row r="5562" spans="12:13" s="459" customFormat="1">
      <c r="L5562" s="17"/>
      <c r="M5562" s="17"/>
    </row>
    <row r="5563" spans="12:13" s="459" customFormat="1">
      <c r="L5563" s="17"/>
      <c r="M5563" s="17"/>
    </row>
    <row r="5564" spans="12:13" s="459" customFormat="1">
      <c r="L5564" s="17"/>
      <c r="M5564" s="17"/>
    </row>
    <row r="5565" spans="12:13" s="459" customFormat="1">
      <c r="L5565" s="17"/>
      <c r="M5565" s="17"/>
    </row>
    <row r="5566" spans="12:13" s="459" customFormat="1">
      <c r="L5566" s="17"/>
      <c r="M5566" s="17"/>
    </row>
    <row r="5567" spans="12:13" s="459" customFormat="1">
      <c r="L5567" s="17"/>
      <c r="M5567" s="17"/>
    </row>
    <row r="5568" spans="12:13" s="459" customFormat="1">
      <c r="L5568" s="17"/>
      <c r="M5568" s="17"/>
    </row>
    <row r="5569" spans="12:13" s="459" customFormat="1">
      <c r="L5569" s="17"/>
      <c r="M5569" s="17"/>
    </row>
    <row r="5570" spans="12:13" s="459" customFormat="1">
      <c r="L5570" s="17"/>
      <c r="M5570" s="17"/>
    </row>
    <row r="5571" spans="12:13" s="459" customFormat="1">
      <c r="L5571" s="17"/>
      <c r="M5571" s="17"/>
    </row>
    <row r="5572" spans="12:13" s="459" customFormat="1">
      <c r="L5572" s="17"/>
      <c r="M5572" s="17"/>
    </row>
    <row r="5573" spans="12:13" s="459" customFormat="1">
      <c r="L5573" s="17"/>
      <c r="M5573" s="17"/>
    </row>
    <row r="5574" spans="12:13" s="459" customFormat="1">
      <c r="L5574" s="17"/>
      <c r="M5574" s="17"/>
    </row>
    <row r="5575" spans="12:13" s="459" customFormat="1">
      <c r="L5575" s="17"/>
      <c r="M5575" s="17"/>
    </row>
    <row r="5576" spans="12:13" s="459" customFormat="1">
      <c r="L5576" s="17"/>
      <c r="M5576" s="17"/>
    </row>
    <row r="5577" spans="12:13" s="459" customFormat="1">
      <c r="L5577" s="17"/>
      <c r="M5577" s="17"/>
    </row>
    <row r="5578" spans="12:13" s="459" customFormat="1">
      <c r="L5578" s="17"/>
      <c r="M5578" s="17"/>
    </row>
    <row r="5579" spans="12:13" s="459" customFormat="1">
      <c r="L5579" s="17"/>
      <c r="M5579" s="17"/>
    </row>
    <row r="5580" spans="12:13" s="459" customFormat="1">
      <c r="L5580" s="17"/>
      <c r="M5580" s="17"/>
    </row>
    <row r="5581" spans="12:13" s="459" customFormat="1">
      <c r="L5581" s="17"/>
      <c r="M5581" s="17"/>
    </row>
    <row r="5582" spans="12:13" s="459" customFormat="1">
      <c r="L5582" s="17"/>
      <c r="M5582" s="17"/>
    </row>
    <row r="5583" spans="12:13" s="459" customFormat="1">
      <c r="L5583" s="17"/>
      <c r="M5583" s="17"/>
    </row>
    <row r="5584" spans="12:13" s="459" customFormat="1">
      <c r="L5584" s="17"/>
      <c r="M5584" s="17"/>
    </row>
    <row r="5585" spans="12:13" s="459" customFormat="1">
      <c r="L5585" s="17"/>
      <c r="M5585" s="17"/>
    </row>
    <row r="5586" spans="12:13" s="459" customFormat="1">
      <c r="L5586" s="17"/>
      <c r="M5586" s="17"/>
    </row>
    <row r="5587" spans="12:13" s="459" customFormat="1">
      <c r="L5587" s="17"/>
      <c r="M5587" s="17"/>
    </row>
    <row r="5588" spans="12:13" s="459" customFormat="1">
      <c r="L5588" s="17"/>
      <c r="M5588" s="17"/>
    </row>
    <row r="5589" spans="12:13" s="459" customFormat="1">
      <c r="L5589" s="17"/>
      <c r="M5589" s="17"/>
    </row>
    <row r="5590" spans="12:13" s="459" customFormat="1">
      <c r="L5590" s="17"/>
      <c r="M5590" s="17"/>
    </row>
    <row r="5591" spans="12:13" s="459" customFormat="1">
      <c r="L5591" s="17"/>
      <c r="M5591" s="17"/>
    </row>
    <row r="5592" spans="12:13" s="459" customFormat="1">
      <c r="L5592" s="17"/>
      <c r="M5592" s="17"/>
    </row>
    <row r="5593" spans="12:13" s="459" customFormat="1">
      <c r="L5593" s="17"/>
      <c r="M5593" s="17"/>
    </row>
    <row r="5594" spans="12:13" s="459" customFormat="1">
      <c r="L5594" s="17"/>
      <c r="M5594" s="17"/>
    </row>
    <row r="5595" spans="12:13" s="459" customFormat="1">
      <c r="L5595" s="17"/>
      <c r="M5595" s="17"/>
    </row>
    <row r="5596" spans="12:13" s="459" customFormat="1">
      <c r="L5596" s="17"/>
      <c r="M5596" s="17"/>
    </row>
    <row r="5597" spans="12:13" s="459" customFormat="1">
      <c r="L5597" s="17"/>
      <c r="M5597" s="17"/>
    </row>
    <row r="5598" spans="12:13" s="459" customFormat="1">
      <c r="L5598" s="17"/>
      <c r="M5598" s="17"/>
    </row>
    <row r="5599" spans="12:13" s="459" customFormat="1">
      <c r="L5599" s="17"/>
      <c r="M5599" s="17"/>
    </row>
    <row r="5600" spans="12:13" s="459" customFormat="1">
      <c r="L5600" s="17"/>
      <c r="M5600" s="17"/>
    </row>
    <row r="5601" spans="12:13" s="459" customFormat="1">
      <c r="L5601" s="17"/>
      <c r="M5601" s="17"/>
    </row>
    <row r="5602" spans="12:13" s="459" customFormat="1">
      <c r="L5602" s="17"/>
      <c r="M5602" s="17"/>
    </row>
    <row r="5603" spans="12:13" s="459" customFormat="1">
      <c r="L5603" s="17"/>
      <c r="M5603" s="17"/>
    </row>
    <row r="5604" spans="12:13" s="459" customFormat="1">
      <c r="L5604" s="17"/>
      <c r="M5604" s="17"/>
    </row>
    <row r="5605" spans="12:13" s="459" customFormat="1">
      <c r="L5605" s="17"/>
      <c r="M5605" s="17"/>
    </row>
    <row r="5606" spans="12:13" s="459" customFormat="1">
      <c r="L5606" s="17"/>
      <c r="M5606" s="17"/>
    </row>
    <row r="5607" spans="12:13" s="459" customFormat="1">
      <c r="L5607" s="17"/>
      <c r="M5607" s="17"/>
    </row>
    <row r="5608" spans="12:13" s="459" customFormat="1">
      <c r="L5608" s="17"/>
      <c r="M5608" s="17"/>
    </row>
    <row r="5609" spans="12:13" s="459" customFormat="1">
      <c r="L5609" s="17"/>
      <c r="M5609" s="17"/>
    </row>
    <row r="5610" spans="12:13" s="459" customFormat="1">
      <c r="L5610" s="17"/>
      <c r="M5610" s="17"/>
    </row>
    <row r="5611" spans="12:13" s="459" customFormat="1">
      <c r="L5611" s="17"/>
      <c r="M5611" s="17"/>
    </row>
    <row r="5612" spans="12:13" s="459" customFormat="1">
      <c r="L5612" s="17"/>
      <c r="M5612" s="17"/>
    </row>
    <row r="5613" spans="12:13" s="459" customFormat="1">
      <c r="L5613" s="17"/>
      <c r="M5613" s="17"/>
    </row>
    <row r="5614" spans="12:13" s="459" customFormat="1">
      <c r="L5614" s="17"/>
      <c r="M5614" s="17"/>
    </row>
    <row r="5615" spans="12:13" s="459" customFormat="1">
      <c r="L5615" s="17"/>
      <c r="M5615" s="17"/>
    </row>
    <row r="5616" spans="12:13" s="459" customFormat="1">
      <c r="L5616" s="17"/>
      <c r="M5616" s="17"/>
    </row>
    <row r="5617" spans="12:13" s="459" customFormat="1">
      <c r="L5617" s="17"/>
      <c r="M5617" s="17"/>
    </row>
    <row r="5618" spans="12:13" s="459" customFormat="1">
      <c r="L5618" s="17"/>
      <c r="M5618" s="17"/>
    </row>
    <row r="5619" spans="12:13" s="459" customFormat="1">
      <c r="L5619" s="17"/>
      <c r="M5619" s="17"/>
    </row>
    <row r="5620" spans="12:13" s="459" customFormat="1">
      <c r="L5620" s="17"/>
      <c r="M5620" s="17"/>
    </row>
    <row r="5621" spans="12:13" s="459" customFormat="1">
      <c r="L5621" s="17"/>
      <c r="M5621" s="17"/>
    </row>
    <row r="5622" spans="12:13" s="459" customFormat="1">
      <c r="L5622" s="17"/>
      <c r="M5622" s="17"/>
    </row>
    <row r="5623" spans="12:13" s="459" customFormat="1">
      <c r="L5623" s="17"/>
      <c r="M5623" s="17"/>
    </row>
    <row r="5624" spans="12:13" s="459" customFormat="1">
      <c r="L5624" s="17"/>
      <c r="M5624" s="17"/>
    </row>
    <row r="5625" spans="12:13" s="459" customFormat="1">
      <c r="L5625" s="17"/>
      <c r="M5625" s="17"/>
    </row>
    <row r="5626" spans="12:13" s="459" customFormat="1">
      <c r="L5626" s="17"/>
      <c r="M5626" s="17"/>
    </row>
    <row r="5627" spans="12:13" s="459" customFormat="1">
      <c r="L5627" s="17"/>
      <c r="M5627" s="17"/>
    </row>
    <row r="5628" spans="12:13" s="459" customFormat="1">
      <c r="L5628" s="17"/>
      <c r="M5628" s="17"/>
    </row>
    <row r="5629" spans="12:13" s="459" customFormat="1">
      <c r="L5629" s="17"/>
      <c r="M5629" s="17"/>
    </row>
    <row r="5630" spans="12:13" s="459" customFormat="1">
      <c r="L5630" s="17"/>
      <c r="M5630" s="17"/>
    </row>
    <row r="5631" spans="12:13" s="459" customFormat="1">
      <c r="L5631" s="17"/>
      <c r="M5631" s="17"/>
    </row>
    <row r="5632" spans="12:13" s="459" customFormat="1">
      <c r="L5632" s="17"/>
      <c r="M5632" s="17"/>
    </row>
    <row r="5633" spans="12:13" s="459" customFormat="1">
      <c r="L5633" s="17"/>
      <c r="M5633" s="17"/>
    </row>
    <row r="5634" spans="12:13" s="459" customFormat="1">
      <c r="L5634" s="17"/>
      <c r="M5634" s="17"/>
    </row>
    <row r="5635" spans="12:13" s="459" customFormat="1">
      <c r="L5635" s="17"/>
      <c r="M5635" s="17"/>
    </row>
    <row r="5636" spans="12:13" s="459" customFormat="1">
      <c r="L5636" s="17"/>
      <c r="M5636" s="17"/>
    </row>
    <row r="5637" spans="12:13" s="459" customFormat="1">
      <c r="L5637" s="17"/>
      <c r="M5637" s="17"/>
    </row>
    <row r="5638" spans="12:13" s="459" customFormat="1">
      <c r="L5638" s="17"/>
      <c r="M5638" s="17"/>
    </row>
    <row r="5639" spans="12:13" s="459" customFormat="1">
      <c r="L5639" s="17"/>
      <c r="M5639" s="17"/>
    </row>
    <row r="5640" spans="12:13" s="459" customFormat="1">
      <c r="L5640" s="17"/>
      <c r="M5640" s="17"/>
    </row>
    <row r="5641" spans="12:13" s="459" customFormat="1">
      <c r="L5641" s="17"/>
      <c r="M5641" s="17"/>
    </row>
    <row r="5642" spans="12:13" s="459" customFormat="1">
      <c r="L5642" s="17"/>
      <c r="M5642" s="17"/>
    </row>
    <row r="5643" spans="12:13" s="459" customFormat="1">
      <c r="L5643" s="17"/>
      <c r="M5643" s="17"/>
    </row>
    <row r="5644" spans="12:13" s="459" customFormat="1">
      <c r="L5644" s="17"/>
      <c r="M5644" s="17"/>
    </row>
    <row r="5645" spans="12:13" s="459" customFormat="1">
      <c r="L5645" s="17"/>
      <c r="M5645" s="17"/>
    </row>
    <row r="5646" spans="12:13" s="459" customFormat="1">
      <c r="L5646" s="17"/>
      <c r="M5646" s="17"/>
    </row>
    <row r="5647" spans="12:13" s="459" customFormat="1">
      <c r="L5647" s="17"/>
      <c r="M5647" s="17"/>
    </row>
    <row r="5648" spans="12:13" s="459" customFormat="1">
      <c r="L5648" s="17"/>
      <c r="M5648" s="17"/>
    </row>
    <row r="5649" spans="12:13" s="459" customFormat="1">
      <c r="L5649" s="17"/>
      <c r="M5649" s="17"/>
    </row>
    <row r="5650" spans="12:13" s="459" customFormat="1">
      <c r="L5650" s="17"/>
      <c r="M5650" s="17"/>
    </row>
    <row r="5651" spans="12:13" s="459" customFormat="1">
      <c r="L5651" s="17"/>
      <c r="M5651" s="17"/>
    </row>
    <row r="5652" spans="12:13" s="459" customFormat="1">
      <c r="L5652" s="17"/>
      <c r="M5652" s="17"/>
    </row>
    <row r="5653" spans="12:13" s="459" customFormat="1">
      <c r="L5653" s="17"/>
      <c r="M5653" s="17"/>
    </row>
    <row r="5654" spans="12:13" s="459" customFormat="1">
      <c r="L5654" s="17"/>
      <c r="M5654" s="17"/>
    </row>
    <row r="5655" spans="12:13" s="459" customFormat="1">
      <c r="L5655" s="17"/>
      <c r="M5655" s="17"/>
    </row>
    <row r="5656" spans="12:13" s="459" customFormat="1">
      <c r="L5656" s="17"/>
      <c r="M5656" s="17"/>
    </row>
    <row r="5657" spans="12:13" s="459" customFormat="1">
      <c r="L5657" s="17"/>
      <c r="M5657" s="17"/>
    </row>
    <row r="5658" spans="12:13" s="459" customFormat="1">
      <c r="L5658" s="17"/>
      <c r="M5658" s="17"/>
    </row>
    <row r="5659" spans="12:13" s="459" customFormat="1">
      <c r="L5659" s="17"/>
      <c r="M5659" s="17"/>
    </row>
    <row r="5660" spans="12:13" s="459" customFormat="1">
      <c r="L5660" s="17"/>
      <c r="M5660" s="17"/>
    </row>
    <row r="5661" spans="12:13" s="459" customFormat="1">
      <c r="L5661" s="17"/>
      <c r="M5661" s="17"/>
    </row>
    <row r="5662" spans="12:13" s="459" customFormat="1">
      <c r="L5662" s="17"/>
      <c r="M5662" s="17"/>
    </row>
    <row r="5663" spans="12:13" s="459" customFormat="1">
      <c r="L5663" s="17"/>
      <c r="M5663" s="17"/>
    </row>
    <row r="5664" spans="12:13" s="459" customFormat="1">
      <c r="L5664" s="17"/>
      <c r="M5664" s="17"/>
    </row>
    <row r="5665" spans="12:13" s="459" customFormat="1">
      <c r="L5665" s="17"/>
      <c r="M5665" s="17"/>
    </row>
    <row r="5666" spans="12:13" s="459" customFormat="1">
      <c r="L5666" s="17"/>
      <c r="M5666" s="17"/>
    </row>
    <row r="5667" spans="12:13" s="459" customFormat="1">
      <c r="L5667" s="17"/>
      <c r="M5667" s="17"/>
    </row>
    <row r="5668" spans="12:13" s="459" customFormat="1">
      <c r="L5668" s="17"/>
      <c r="M5668" s="17"/>
    </row>
    <row r="5669" spans="12:13" s="459" customFormat="1">
      <c r="L5669" s="17"/>
      <c r="M5669" s="17"/>
    </row>
    <row r="5670" spans="12:13" s="459" customFormat="1">
      <c r="L5670" s="17"/>
      <c r="M5670" s="17"/>
    </row>
    <row r="5671" spans="12:13" s="459" customFormat="1">
      <c r="L5671" s="17"/>
      <c r="M5671" s="17"/>
    </row>
    <row r="5672" spans="12:13" s="459" customFormat="1">
      <c r="L5672" s="17"/>
      <c r="M5672" s="17"/>
    </row>
    <row r="5673" spans="12:13" s="459" customFormat="1">
      <c r="L5673" s="17"/>
      <c r="M5673" s="17"/>
    </row>
    <row r="5674" spans="12:13" s="459" customFormat="1">
      <c r="L5674" s="17"/>
      <c r="M5674" s="17"/>
    </row>
    <row r="5675" spans="12:13" s="459" customFormat="1">
      <c r="L5675" s="17"/>
      <c r="M5675" s="17"/>
    </row>
    <row r="5676" spans="12:13" s="459" customFormat="1">
      <c r="L5676" s="17"/>
      <c r="M5676" s="17"/>
    </row>
    <row r="5677" spans="12:13" s="459" customFormat="1">
      <c r="L5677" s="17"/>
      <c r="M5677" s="17"/>
    </row>
    <row r="5678" spans="12:13" s="459" customFormat="1">
      <c r="L5678" s="17"/>
      <c r="M5678" s="17"/>
    </row>
    <row r="5679" spans="12:13" s="459" customFormat="1">
      <c r="L5679" s="17"/>
      <c r="M5679" s="17"/>
    </row>
    <row r="5680" spans="12:13" s="459" customFormat="1">
      <c r="L5680" s="17"/>
      <c r="M5680" s="17"/>
    </row>
    <row r="5681" spans="12:13" s="459" customFormat="1">
      <c r="L5681" s="17"/>
      <c r="M5681" s="17"/>
    </row>
    <row r="5682" spans="12:13" s="459" customFormat="1">
      <c r="L5682" s="17"/>
      <c r="M5682" s="17"/>
    </row>
    <row r="5683" spans="12:13" s="459" customFormat="1">
      <c r="L5683" s="17"/>
      <c r="M5683" s="17"/>
    </row>
    <row r="5684" spans="12:13" s="459" customFormat="1">
      <c r="L5684" s="17"/>
      <c r="M5684" s="17"/>
    </row>
    <row r="5685" spans="12:13" s="459" customFormat="1">
      <c r="L5685" s="17"/>
      <c r="M5685" s="17"/>
    </row>
    <row r="5686" spans="12:13" s="459" customFormat="1">
      <c r="L5686" s="17"/>
      <c r="M5686" s="17"/>
    </row>
    <row r="5687" spans="12:13" s="459" customFormat="1">
      <c r="L5687" s="17"/>
      <c r="M5687" s="17"/>
    </row>
    <row r="5688" spans="12:13" s="459" customFormat="1">
      <c r="L5688" s="17"/>
      <c r="M5688" s="17"/>
    </row>
    <row r="5689" spans="12:13" s="459" customFormat="1">
      <c r="L5689" s="17"/>
      <c r="M5689" s="17"/>
    </row>
    <row r="5690" spans="12:13" s="459" customFormat="1">
      <c r="L5690" s="17"/>
      <c r="M5690" s="17"/>
    </row>
    <row r="5691" spans="12:13" s="459" customFormat="1">
      <c r="L5691" s="17"/>
      <c r="M5691" s="17"/>
    </row>
    <row r="5692" spans="12:13" s="459" customFormat="1">
      <c r="L5692" s="17"/>
      <c r="M5692" s="17"/>
    </row>
    <row r="5693" spans="12:13" s="459" customFormat="1">
      <c r="L5693" s="17"/>
      <c r="M5693" s="17"/>
    </row>
    <row r="5694" spans="12:13" s="459" customFormat="1">
      <c r="L5694" s="17"/>
      <c r="M5694" s="17"/>
    </row>
    <row r="5695" spans="12:13" s="459" customFormat="1">
      <c r="L5695" s="17"/>
      <c r="M5695" s="17"/>
    </row>
    <row r="5696" spans="12:13" s="459" customFormat="1">
      <c r="L5696" s="17"/>
      <c r="M5696" s="17"/>
    </row>
    <row r="5697" spans="12:13" s="459" customFormat="1">
      <c r="L5697" s="17"/>
      <c r="M5697" s="17"/>
    </row>
    <row r="5698" spans="12:13" s="459" customFormat="1">
      <c r="L5698" s="17"/>
      <c r="M5698" s="17"/>
    </row>
    <row r="5699" spans="12:13" s="459" customFormat="1">
      <c r="L5699" s="17"/>
      <c r="M5699" s="17"/>
    </row>
    <row r="5700" spans="12:13" s="459" customFormat="1">
      <c r="L5700" s="17"/>
      <c r="M5700" s="17"/>
    </row>
    <row r="5701" spans="12:13" s="459" customFormat="1">
      <c r="L5701" s="17"/>
      <c r="M5701" s="17"/>
    </row>
    <row r="5702" spans="12:13" s="459" customFormat="1">
      <c r="L5702" s="17"/>
      <c r="M5702" s="17"/>
    </row>
    <row r="5703" spans="12:13" s="459" customFormat="1">
      <c r="L5703" s="17"/>
      <c r="M5703" s="17"/>
    </row>
    <row r="5704" spans="12:13" s="459" customFormat="1">
      <c r="L5704" s="17"/>
      <c r="M5704" s="17"/>
    </row>
    <row r="5705" spans="12:13" s="459" customFormat="1">
      <c r="L5705" s="17"/>
      <c r="M5705" s="17"/>
    </row>
    <row r="5706" spans="12:13" s="459" customFormat="1">
      <c r="L5706" s="17"/>
      <c r="M5706" s="17"/>
    </row>
    <row r="5707" spans="12:13" s="459" customFormat="1">
      <c r="L5707" s="17"/>
      <c r="M5707" s="17"/>
    </row>
    <row r="5708" spans="12:13" s="459" customFormat="1">
      <c r="L5708" s="17"/>
      <c r="M5708" s="17"/>
    </row>
    <row r="5709" spans="12:13" s="459" customFormat="1">
      <c r="L5709" s="17"/>
      <c r="M5709" s="17"/>
    </row>
    <row r="5710" spans="12:13" s="459" customFormat="1">
      <c r="L5710" s="17"/>
      <c r="M5710" s="17"/>
    </row>
    <row r="5711" spans="12:13" s="459" customFormat="1">
      <c r="L5711" s="17"/>
      <c r="M5711" s="17"/>
    </row>
    <row r="5712" spans="12:13" s="459" customFormat="1">
      <c r="L5712" s="17"/>
      <c r="M5712" s="17"/>
    </row>
    <row r="5713" spans="12:13" s="459" customFormat="1">
      <c r="L5713" s="17"/>
      <c r="M5713" s="17"/>
    </row>
    <row r="5714" spans="12:13" s="459" customFormat="1">
      <c r="L5714" s="17"/>
      <c r="M5714" s="17"/>
    </row>
    <row r="5715" spans="12:13" s="459" customFormat="1">
      <c r="L5715" s="17"/>
      <c r="M5715" s="17"/>
    </row>
    <row r="5716" spans="12:13" s="459" customFormat="1">
      <c r="L5716" s="17"/>
      <c r="M5716" s="17"/>
    </row>
    <row r="5717" spans="12:13" s="459" customFormat="1">
      <c r="L5717" s="17"/>
      <c r="M5717" s="17"/>
    </row>
    <row r="5718" spans="12:13" s="459" customFormat="1">
      <c r="L5718" s="17"/>
      <c r="M5718" s="17"/>
    </row>
    <row r="5719" spans="12:13" s="459" customFormat="1">
      <c r="L5719" s="17"/>
      <c r="M5719" s="17"/>
    </row>
    <row r="5720" spans="12:13" s="459" customFormat="1">
      <c r="L5720" s="17"/>
      <c r="M5720" s="17"/>
    </row>
    <row r="5721" spans="12:13" s="459" customFormat="1">
      <c r="L5721" s="17"/>
      <c r="M5721" s="17"/>
    </row>
    <row r="5722" spans="12:13" s="459" customFormat="1">
      <c r="L5722" s="17"/>
      <c r="M5722" s="17"/>
    </row>
    <row r="5723" spans="12:13" s="459" customFormat="1">
      <c r="L5723" s="17"/>
      <c r="M5723" s="17"/>
    </row>
    <row r="5724" spans="12:13" s="459" customFormat="1">
      <c r="L5724" s="17"/>
      <c r="M5724" s="17"/>
    </row>
    <row r="5725" spans="12:13" s="459" customFormat="1">
      <c r="L5725" s="17"/>
      <c r="M5725" s="17"/>
    </row>
    <row r="5726" spans="12:13" s="459" customFormat="1">
      <c r="L5726" s="17"/>
      <c r="M5726" s="17"/>
    </row>
    <row r="5727" spans="12:13" s="459" customFormat="1">
      <c r="L5727" s="17"/>
      <c r="M5727" s="17"/>
    </row>
    <row r="5728" spans="12:13" s="459" customFormat="1">
      <c r="L5728" s="17"/>
      <c r="M5728" s="17"/>
    </row>
    <row r="5729" spans="12:13" s="459" customFormat="1">
      <c r="L5729" s="17"/>
      <c r="M5729" s="17"/>
    </row>
    <row r="5730" spans="12:13" s="459" customFormat="1">
      <c r="L5730" s="17"/>
      <c r="M5730" s="17"/>
    </row>
    <row r="5731" spans="12:13" s="459" customFormat="1">
      <c r="L5731" s="17"/>
      <c r="M5731" s="17"/>
    </row>
    <row r="5732" spans="12:13" s="459" customFormat="1">
      <c r="L5732" s="17"/>
      <c r="M5732" s="17"/>
    </row>
    <row r="5733" spans="12:13" s="459" customFormat="1">
      <c r="L5733" s="17"/>
      <c r="M5733" s="17"/>
    </row>
    <row r="5734" spans="12:13" s="459" customFormat="1">
      <c r="L5734" s="17"/>
      <c r="M5734" s="17"/>
    </row>
    <row r="5735" spans="12:13" s="459" customFormat="1">
      <c r="L5735" s="17"/>
      <c r="M5735" s="17"/>
    </row>
    <row r="5736" spans="12:13" s="459" customFormat="1">
      <c r="L5736" s="17"/>
      <c r="M5736" s="17"/>
    </row>
    <row r="5737" spans="12:13" s="459" customFormat="1">
      <c r="L5737" s="17"/>
      <c r="M5737" s="17"/>
    </row>
    <row r="5738" spans="12:13" s="459" customFormat="1">
      <c r="L5738" s="17"/>
      <c r="M5738" s="17"/>
    </row>
    <row r="5739" spans="12:13" s="459" customFormat="1">
      <c r="L5739" s="17"/>
      <c r="M5739" s="17"/>
    </row>
    <row r="5740" spans="12:13" s="459" customFormat="1">
      <c r="L5740" s="17"/>
      <c r="M5740" s="17"/>
    </row>
    <row r="5741" spans="12:13" s="459" customFormat="1">
      <c r="L5741" s="17"/>
      <c r="M5741" s="17"/>
    </row>
    <row r="5742" spans="12:13" s="459" customFormat="1">
      <c r="L5742" s="17"/>
      <c r="M5742" s="17"/>
    </row>
    <row r="5743" spans="12:13" s="459" customFormat="1">
      <c r="L5743" s="17"/>
      <c r="M5743" s="17"/>
    </row>
    <row r="5744" spans="12:13" s="459" customFormat="1">
      <c r="L5744" s="17"/>
      <c r="M5744" s="17"/>
    </row>
    <row r="5745" spans="12:13" s="459" customFormat="1">
      <c r="L5745" s="17"/>
      <c r="M5745" s="17"/>
    </row>
    <row r="5746" spans="12:13" s="459" customFormat="1">
      <c r="L5746" s="17"/>
      <c r="M5746" s="17"/>
    </row>
    <row r="5747" spans="12:13" s="459" customFormat="1">
      <c r="L5747" s="17"/>
      <c r="M5747" s="17"/>
    </row>
    <row r="5748" spans="12:13" s="459" customFormat="1">
      <c r="L5748" s="17"/>
      <c r="M5748" s="17"/>
    </row>
    <row r="5749" spans="12:13" s="459" customFormat="1">
      <c r="L5749" s="17"/>
      <c r="M5749" s="17"/>
    </row>
    <row r="5750" spans="12:13" s="459" customFormat="1">
      <c r="L5750" s="17"/>
      <c r="M5750" s="17"/>
    </row>
    <row r="5751" spans="12:13" s="459" customFormat="1">
      <c r="L5751" s="17"/>
      <c r="M5751" s="17"/>
    </row>
    <row r="5752" spans="12:13" s="459" customFormat="1">
      <c r="L5752" s="17"/>
      <c r="M5752" s="17"/>
    </row>
    <row r="5753" spans="12:13" s="459" customFormat="1">
      <c r="L5753" s="17"/>
      <c r="M5753" s="17"/>
    </row>
    <row r="5754" spans="12:13" s="459" customFormat="1">
      <c r="L5754" s="17"/>
      <c r="M5754" s="17"/>
    </row>
    <row r="5755" spans="12:13" s="459" customFormat="1">
      <c r="L5755" s="17"/>
      <c r="M5755" s="17"/>
    </row>
    <row r="5756" spans="12:13" s="459" customFormat="1">
      <c r="L5756" s="17"/>
      <c r="M5756" s="17"/>
    </row>
    <row r="5757" spans="12:13" s="459" customFormat="1">
      <c r="L5757" s="17"/>
      <c r="M5757" s="17"/>
    </row>
    <row r="5758" spans="12:13" s="459" customFormat="1">
      <c r="L5758" s="17"/>
      <c r="M5758" s="17"/>
    </row>
    <row r="5759" spans="12:13" s="459" customFormat="1">
      <c r="L5759" s="17"/>
      <c r="M5759" s="17"/>
    </row>
    <row r="5760" spans="12:13" s="459" customFormat="1">
      <c r="L5760" s="17"/>
      <c r="M5760" s="17"/>
    </row>
    <row r="5761" spans="12:13" s="459" customFormat="1">
      <c r="L5761" s="17"/>
      <c r="M5761" s="17"/>
    </row>
    <row r="5762" spans="12:13" s="459" customFormat="1">
      <c r="L5762" s="17"/>
      <c r="M5762" s="17"/>
    </row>
    <row r="5763" spans="12:13" s="459" customFormat="1">
      <c r="L5763" s="17"/>
      <c r="M5763" s="17"/>
    </row>
    <row r="5764" spans="12:13" s="459" customFormat="1">
      <c r="L5764" s="17"/>
      <c r="M5764" s="17"/>
    </row>
    <row r="5765" spans="12:13" s="459" customFormat="1">
      <c r="L5765" s="17"/>
      <c r="M5765" s="17"/>
    </row>
    <row r="5766" spans="12:13" s="459" customFormat="1">
      <c r="L5766" s="17"/>
      <c r="M5766" s="17"/>
    </row>
    <row r="5767" spans="12:13" s="459" customFormat="1">
      <c r="L5767" s="17"/>
      <c r="M5767" s="17"/>
    </row>
    <row r="5768" spans="12:13" s="459" customFormat="1">
      <c r="L5768" s="17"/>
      <c r="M5768" s="17"/>
    </row>
    <row r="5769" spans="12:13" s="459" customFormat="1">
      <c r="L5769" s="17"/>
      <c r="M5769" s="17"/>
    </row>
    <row r="5770" spans="12:13" s="459" customFormat="1">
      <c r="L5770" s="17"/>
      <c r="M5770" s="17"/>
    </row>
    <row r="5771" spans="12:13" s="459" customFormat="1">
      <c r="L5771" s="17"/>
      <c r="M5771" s="17"/>
    </row>
    <row r="5772" spans="12:13" s="459" customFormat="1">
      <c r="L5772" s="17"/>
      <c r="M5772" s="17"/>
    </row>
    <row r="5773" spans="12:13" s="459" customFormat="1">
      <c r="L5773" s="17"/>
      <c r="M5773" s="17"/>
    </row>
    <row r="5774" spans="12:13" s="459" customFormat="1">
      <c r="L5774" s="17"/>
      <c r="M5774" s="17"/>
    </row>
    <row r="5775" spans="12:13" s="459" customFormat="1">
      <c r="L5775" s="17"/>
      <c r="M5775" s="17"/>
    </row>
    <row r="5776" spans="12:13" s="459" customFormat="1">
      <c r="L5776" s="17"/>
      <c r="M5776" s="17"/>
    </row>
    <row r="5777" spans="12:13" s="459" customFormat="1">
      <c r="L5777" s="17"/>
      <c r="M5777" s="17"/>
    </row>
    <row r="5778" spans="12:13" s="459" customFormat="1">
      <c r="L5778" s="17"/>
      <c r="M5778" s="17"/>
    </row>
    <row r="5779" spans="12:13" s="459" customFormat="1">
      <c r="L5779" s="17"/>
      <c r="M5779" s="17"/>
    </row>
    <row r="5780" spans="12:13" s="459" customFormat="1">
      <c r="L5780" s="17"/>
      <c r="M5780" s="17"/>
    </row>
    <row r="5781" spans="12:13" s="459" customFormat="1">
      <c r="L5781" s="17"/>
      <c r="M5781" s="17"/>
    </row>
    <row r="5782" spans="12:13" s="459" customFormat="1">
      <c r="L5782" s="17"/>
      <c r="M5782" s="17"/>
    </row>
    <row r="5783" spans="12:13" s="459" customFormat="1">
      <c r="L5783" s="17"/>
      <c r="M5783" s="17"/>
    </row>
    <row r="5784" spans="12:13" s="459" customFormat="1">
      <c r="L5784" s="17"/>
      <c r="M5784" s="17"/>
    </row>
    <row r="5785" spans="12:13" s="459" customFormat="1">
      <c r="L5785" s="17"/>
      <c r="M5785" s="17"/>
    </row>
    <row r="5786" spans="12:13" s="459" customFormat="1">
      <c r="L5786" s="17"/>
      <c r="M5786" s="17"/>
    </row>
    <row r="5787" spans="12:13" s="459" customFormat="1">
      <c r="L5787" s="17"/>
      <c r="M5787" s="17"/>
    </row>
    <row r="5788" spans="12:13" s="459" customFormat="1">
      <c r="L5788" s="17"/>
      <c r="M5788" s="17"/>
    </row>
    <row r="5789" spans="12:13" s="459" customFormat="1">
      <c r="L5789" s="17"/>
      <c r="M5789" s="17"/>
    </row>
    <row r="5790" spans="12:13" s="459" customFormat="1">
      <c r="L5790" s="17"/>
      <c r="M5790" s="17"/>
    </row>
    <row r="5791" spans="12:13" s="459" customFormat="1">
      <c r="L5791" s="17"/>
      <c r="M5791" s="17"/>
    </row>
    <row r="5792" spans="12:13" s="459" customFormat="1">
      <c r="L5792" s="17"/>
      <c r="M5792" s="17"/>
    </row>
    <row r="5793" spans="12:13" s="459" customFormat="1">
      <c r="L5793" s="17"/>
      <c r="M5793" s="17"/>
    </row>
    <row r="5794" spans="12:13" s="459" customFormat="1">
      <c r="L5794" s="17"/>
      <c r="M5794" s="17"/>
    </row>
    <row r="5795" spans="12:13" s="459" customFormat="1">
      <c r="L5795" s="17"/>
      <c r="M5795" s="17"/>
    </row>
    <row r="5796" spans="12:13" s="459" customFormat="1">
      <c r="L5796" s="17"/>
      <c r="M5796" s="17"/>
    </row>
    <row r="5797" spans="12:13" s="459" customFormat="1">
      <c r="L5797" s="17"/>
      <c r="M5797" s="17"/>
    </row>
    <row r="5798" spans="12:13" s="459" customFormat="1">
      <c r="L5798" s="17"/>
      <c r="M5798" s="17"/>
    </row>
    <row r="5799" spans="12:13" s="459" customFormat="1">
      <c r="L5799" s="17"/>
      <c r="M5799" s="17"/>
    </row>
    <row r="5800" spans="12:13" s="459" customFormat="1">
      <c r="L5800" s="17"/>
      <c r="M5800" s="17"/>
    </row>
    <row r="5801" spans="12:13" s="459" customFormat="1">
      <c r="L5801" s="17"/>
      <c r="M5801" s="17"/>
    </row>
    <row r="5802" spans="12:13" s="459" customFormat="1">
      <c r="L5802" s="17"/>
      <c r="M5802" s="17"/>
    </row>
    <row r="5803" spans="12:13" s="459" customFormat="1">
      <c r="L5803" s="17"/>
      <c r="M5803" s="17"/>
    </row>
    <row r="5804" spans="12:13" s="459" customFormat="1">
      <c r="L5804" s="17"/>
      <c r="M5804" s="17"/>
    </row>
    <row r="5805" spans="12:13" s="459" customFormat="1">
      <c r="L5805" s="17"/>
      <c r="M5805" s="17"/>
    </row>
    <row r="5806" spans="12:13" s="459" customFormat="1">
      <c r="L5806" s="17"/>
      <c r="M5806" s="17"/>
    </row>
    <row r="5807" spans="12:13" s="459" customFormat="1">
      <c r="L5807" s="17"/>
      <c r="M5807" s="17"/>
    </row>
    <row r="5808" spans="12:13" s="459" customFormat="1">
      <c r="L5808" s="17"/>
      <c r="M5808" s="17"/>
    </row>
    <row r="5809" spans="12:13" s="459" customFormat="1">
      <c r="L5809" s="17"/>
      <c r="M5809" s="17"/>
    </row>
    <row r="5810" spans="12:13" s="459" customFormat="1">
      <c r="L5810" s="17"/>
      <c r="M5810" s="17"/>
    </row>
    <row r="5811" spans="12:13" s="459" customFormat="1">
      <c r="L5811" s="17"/>
      <c r="M5811" s="17"/>
    </row>
    <row r="5812" spans="12:13" s="459" customFormat="1">
      <c r="L5812" s="17"/>
      <c r="M5812" s="17"/>
    </row>
    <row r="5813" spans="12:13" s="459" customFormat="1">
      <c r="L5813" s="17"/>
      <c r="M5813" s="17"/>
    </row>
    <row r="5814" spans="12:13" s="459" customFormat="1">
      <c r="L5814" s="17"/>
      <c r="M5814" s="17"/>
    </row>
    <row r="5815" spans="12:13" s="459" customFormat="1">
      <c r="L5815" s="17"/>
      <c r="M5815" s="17"/>
    </row>
    <row r="5816" spans="12:13" s="459" customFormat="1">
      <c r="L5816" s="17"/>
      <c r="M5816" s="17"/>
    </row>
    <row r="5817" spans="12:13" s="459" customFormat="1">
      <c r="L5817" s="17"/>
      <c r="M5817" s="17"/>
    </row>
    <row r="5818" spans="12:13" s="459" customFormat="1">
      <c r="L5818" s="17"/>
      <c r="M5818" s="17"/>
    </row>
    <row r="5819" spans="12:13" s="459" customFormat="1">
      <c r="L5819" s="17"/>
      <c r="M5819" s="17"/>
    </row>
    <row r="5820" spans="12:13" s="459" customFormat="1">
      <c r="L5820" s="17"/>
      <c r="M5820" s="17"/>
    </row>
    <row r="5821" spans="12:13" s="459" customFormat="1">
      <c r="L5821" s="17"/>
      <c r="M5821" s="17"/>
    </row>
    <row r="5822" spans="12:13" s="459" customFormat="1">
      <c r="L5822" s="17"/>
      <c r="M5822" s="17"/>
    </row>
    <row r="5823" spans="12:13" s="459" customFormat="1">
      <c r="L5823" s="17"/>
      <c r="M5823" s="17"/>
    </row>
    <row r="5824" spans="12:13" s="459" customFormat="1">
      <c r="L5824" s="17"/>
      <c r="M5824" s="17"/>
    </row>
    <row r="5825" spans="12:13" s="459" customFormat="1">
      <c r="L5825" s="17"/>
      <c r="M5825" s="17"/>
    </row>
    <row r="5826" spans="12:13" s="459" customFormat="1">
      <c r="L5826" s="17"/>
      <c r="M5826" s="17"/>
    </row>
    <row r="5827" spans="12:13" s="459" customFormat="1">
      <c r="L5827" s="17"/>
      <c r="M5827" s="17"/>
    </row>
    <row r="5828" spans="12:13" s="459" customFormat="1">
      <c r="L5828" s="17"/>
      <c r="M5828" s="17"/>
    </row>
    <row r="5829" spans="12:13" s="459" customFormat="1">
      <c r="L5829" s="17"/>
      <c r="M5829" s="17"/>
    </row>
    <row r="5830" spans="12:13" s="459" customFormat="1">
      <c r="L5830" s="17"/>
      <c r="M5830" s="17"/>
    </row>
    <row r="5831" spans="12:13" s="459" customFormat="1">
      <c r="L5831" s="17"/>
      <c r="M5831" s="17"/>
    </row>
    <row r="5832" spans="12:13" s="459" customFormat="1">
      <c r="L5832" s="17"/>
      <c r="M5832" s="17"/>
    </row>
    <row r="5833" spans="12:13" s="459" customFormat="1">
      <c r="L5833" s="17"/>
      <c r="M5833" s="17"/>
    </row>
    <row r="5834" spans="12:13" s="459" customFormat="1">
      <c r="L5834" s="17"/>
      <c r="M5834" s="17"/>
    </row>
    <row r="5835" spans="12:13" s="459" customFormat="1">
      <c r="L5835" s="17"/>
      <c r="M5835" s="17"/>
    </row>
    <row r="5836" spans="12:13" s="459" customFormat="1">
      <c r="L5836" s="17"/>
      <c r="M5836" s="17"/>
    </row>
    <row r="5837" spans="12:13" s="459" customFormat="1">
      <c r="L5837" s="17"/>
      <c r="M5837" s="17"/>
    </row>
    <row r="5838" spans="12:13" s="459" customFormat="1">
      <c r="L5838" s="17"/>
      <c r="M5838" s="17"/>
    </row>
    <row r="5839" spans="12:13" s="459" customFormat="1">
      <c r="L5839" s="17"/>
      <c r="M5839" s="17"/>
    </row>
    <row r="5840" spans="12:13" s="459" customFormat="1">
      <c r="L5840" s="17"/>
      <c r="M5840" s="17"/>
    </row>
    <row r="5841" spans="12:13" s="459" customFormat="1">
      <c r="L5841" s="17"/>
      <c r="M5841" s="17"/>
    </row>
    <row r="5842" spans="12:13" s="459" customFormat="1">
      <c r="L5842" s="17"/>
      <c r="M5842" s="17"/>
    </row>
    <row r="5843" spans="12:13" s="459" customFormat="1">
      <c r="L5843" s="17"/>
      <c r="M5843" s="17"/>
    </row>
    <row r="5844" spans="12:13" s="459" customFormat="1">
      <c r="L5844" s="17"/>
      <c r="M5844" s="17"/>
    </row>
    <row r="5845" spans="12:13" s="459" customFormat="1">
      <c r="L5845" s="17"/>
      <c r="M5845" s="17"/>
    </row>
    <row r="5846" spans="12:13" s="459" customFormat="1">
      <c r="L5846" s="17"/>
      <c r="M5846" s="17"/>
    </row>
    <row r="5847" spans="12:13" s="459" customFormat="1">
      <c r="L5847" s="17"/>
      <c r="M5847" s="17"/>
    </row>
    <row r="5848" spans="12:13" s="459" customFormat="1">
      <c r="L5848" s="17"/>
      <c r="M5848" s="17"/>
    </row>
    <row r="5849" spans="12:13" s="459" customFormat="1">
      <c r="L5849" s="17"/>
      <c r="M5849" s="17"/>
    </row>
    <row r="5850" spans="12:13" s="459" customFormat="1">
      <c r="L5850" s="17"/>
      <c r="M5850" s="17"/>
    </row>
    <row r="5851" spans="12:13" s="459" customFormat="1">
      <c r="L5851" s="17"/>
      <c r="M5851" s="17"/>
    </row>
    <row r="5852" spans="12:13" s="459" customFormat="1">
      <c r="L5852" s="17"/>
      <c r="M5852" s="17"/>
    </row>
    <row r="5853" spans="12:13" s="459" customFormat="1">
      <c r="L5853" s="17"/>
      <c r="M5853" s="17"/>
    </row>
    <row r="5854" spans="12:13" s="459" customFormat="1">
      <c r="L5854" s="17"/>
      <c r="M5854" s="17"/>
    </row>
    <row r="5855" spans="12:13" s="459" customFormat="1">
      <c r="L5855" s="17"/>
      <c r="M5855" s="17"/>
    </row>
    <row r="5856" spans="12:13" s="459" customFormat="1">
      <c r="L5856" s="17"/>
      <c r="M5856" s="17"/>
    </row>
    <row r="5857" spans="12:13" s="459" customFormat="1">
      <c r="L5857" s="17"/>
      <c r="M5857" s="17"/>
    </row>
    <row r="5858" spans="12:13" s="459" customFormat="1">
      <c r="L5858" s="17"/>
      <c r="M5858" s="17"/>
    </row>
    <row r="5859" spans="12:13" s="459" customFormat="1">
      <c r="L5859" s="17"/>
      <c r="M5859" s="17"/>
    </row>
    <row r="5860" spans="12:13" s="459" customFormat="1">
      <c r="L5860" s="17"/>
      <c r="M5860" s="17"/>
    </row>
    <row r="5861" spans="12:13" s="459" customFormat="1">
      <c r="L5861" s="17"/>
      <c r="M5861" s="17"/>
    </row>
    <row r="5862" spans="12:13" s="459" customFormat="1">
      <c r="L5862" s="17"/>
      <c r="M5862" s="17"/>
    </row>
    <row r="5863" spans="12:13" s="459" customFormat="1">
      <c r="L5863" s="17"/>
      <c r="M5863" s="17"/>
    </row>
    <row r="5864" spans="12:13" s="459" customFormat="1">
      <c r="L5864" s="17"/>
      <c r="M5864" s="17"/>
    </row>
    <row r="5865" spans="12:13" s="459" customFormat="1">
      <c r="L5865" s="17"/>
      <c r="M5865" s="17"/>
    </row>
    <row r="5866" spans="12:13" s="459" customFormat="1">
      <c r="L5866" s="17"/>
      <c r="M5866" s="17"/>
    </row>
    <row r="5867" spans="12:13" s="459" customFormat="1">
      <c r="L5867" s="17"/>
      <c r="M5867" s="17"/>
    </row>
    <row r="5868" spans="12:13" s="459" customFormat="1">
      <c r="L5868" s="17"/>
      <c r="M5868" s="17"/>
    </row>
    <row r="5869" spans="12:13" s="459" customFormat="1">
      <c r="L5869" s="17"/>
      <c r="M5869" s="17"/>
    </row>
    <row r="5870" spans="12:13" s="459" customFormat="1">
      <c r="L5870" s="17"/>
      <c r="M5870" s="17"/>
    </row>
    <row r="5871" spans="12:13" s="459" customFormat="1">
      <c r="L5871" s="17"/>
      <c r="M5871" s="17"/>
    </row>
    <row r="5872" spans="12:13" s="459" customFormat="1">
      <c r="L5872" s="17"/>
      <c r="M5872" s="17"/>
    </row>
    <row r="5873" spans="12:13" s="459" customFormat="1">
      <c r="L5873" s="17"/>
      <c r="M5873" s="17"/>
    </row>
    <row r="5874" spans="12:13" s="459" customFormat="1">
      <c r="L5874" s="17"/>
      <c r="M5874" s="17"/>
    </row>
    <row r="5875" spans="12:13" s="459" customFormat="1">
      <c r="L5875" s="17"/>
      <c r="M5875" s="17"/>
    </row>
    <row r="5876" spans="12:13" s="459" customFormat="1">
      <c r="L5876" s="17"/>
      <c r="M5876" s="17"/>
    </row>
    <row r="5877" spans="12:13" s="459" customFormat="1">
      <c r="L5877" s="17"/>
      <c r="M5877" s="17"/>
    </row>
    <row r="5878" spans="12:13" s="459" customFormat="1">
      <c r="L5878" s="17"/>
      <c r="M5878" s="17"/>
    </row>
    <row r="5879" spans="12:13" s="459" customFormat="1">
      <c r="L5879" s="17"/>
      <c r="M5879" s="17"/>
    </row>
    <row r="5880" spans="12:13" s="459" customFormat="1">
      <c r="L5880" s="17"/>
      <c r="M5880" s="17"/>
    </row>
    <row r="5881" spans="12:13" s="459" customFormat="1">
      <c r="L5881" s="17"/>
      <c r="M5881" s="17"/>
    </row>
    <row r="5882" spans="12:13" s="459" customFormat="1">
      <c r="L5882" s="17"/>
      <c r="M5882" s="17"/>
    </row>
    <row r="5883" spans="12:13" s="459" customFormat="1">
      <c r="L5883" s="17"/>
      <c r="M5883" s="17"/>
    </row>
    <row r="5884" spans="12:13" s="459" customFormat="1">
      <c r="L5884" s="17"/>
      <c r="M5884" s="17"/>
    </row>
    <row r="5885" spans="12:13" s="459" customFormat="1">
      <c r="L5885" s="17"/>
      <c r="M5885" s="17"/>
    </row>
    <row r="5886" spans="12:13" s="459" customFormat="1">
      <c r="L5886" s="17"/>
      <c r="M5886" s="17"/>
    </row>
    <row r="5887" spans="12:13" s="459" customFormat="1">
      <c r="L5887" s="17"/>
      <c r="M5887" s="17"/>
    </row>
    <row r="5888" spans="12:13" s="459" customFormat="1">
      <c r="L5888" s="17"/>
      <c r="M5888" s="17"/>
    </row>
    <row r="5889" spans="12:13" s="459" customFormat="1">
      <c r="L5889" s="17"/>
      <c r="M5889" s="17"/>
    </row>
    <row r="5890" spans="12:13" s="459" customFormat="1">
      <c r="L5890" s="17"/>
      <c r="M5890" s="17"/>
    </row>
    <row r="5891" spans="12:13" s="459" customFormat="1">
      <c r="L5891" s="17"/>
      <c r="M5891" s="17"/>
    </row>
    <row r="5892" spans="12:13" s="459" customFormat="1">
      <c r="L5892" s="17"/>
      <c r="M5892" s="17"/>
    </row>
    <row r="5893" spans="12:13" s="459" customFormat="1">
      <c r="L5893" s="17"/>
      <c r="M5893" s="17"/>
    </row>
    <row r="5894" spans="12:13" s="459" customFormat="1">
      <c r="L5894" s="17"/>
      <c r="M5894" s="17"/>
    </row>
    <row r="5895" spans="12:13" s="459" customFormat="1">
      <c r="L5895" s="17"/>
      <c r="M5895" s="17"/>
    </row>
    <row r="5896" spans="12:13" s="459" customFormat="1">
      <c r="L5896" s="17"/>
      <c r="M5896" s="17"/>
    </row>
    <row r="5897" spans="12:13" s="459" customFormat="1">
      <c r="L5897" s="17"/>
      <c r="M5897" s="17"/>
    </row>
    <row r="5898" spans="12:13" s="459" customFormat="1">
      <c r="L5898" s="17"/>
      <c r="M5898" s="17"/>
    </row>
    <row r="5899" spans="12:13" s="459" customFormat="1">
      <c r="L5899" s="17"/>
      <c r="M5899" s="17"/>
    </row>
    <row r="5900" spans="12:13" s="459" customFormat="1">
      <c r="L5900" s="17"/>
      <c r="M5900" s="17"/>
    </row>
    <row r="5901" spans="12:13" s="459" customFormat="1">
      <c r="L5901" s="17"/>
      <c r="M5901" s="17"/>
    </row>
    <row r="5902" spans="12:13" s="459" customFormat="1">
      <c r="L5902" s="17"/>
      <c r="M5902" s="17"/>
    </row>
    <row r="5903" spans="12:13" s="459" customFormat="1">
      <c r="L5903" s="17"/>
      <c r="M5903" s="17"/>
    </row>
    <row r="5904" spans="12:13" s="459" customFormat="1">
      <c r="L5904" s="17"/>
      <c r="M5904" s="17"/>
    </row>
    <row r="5905" spans="12:13" s="459" customFormat="1">
      <c r="L5905" s="17"/>
      <c r="M5905" s="17"/>
    </row>
    <row r="5906" spans="12:13" s="459" customFormat="1">
      <c r="L5906" s="17"/>
      <c r="M5906" s="17"/>
    </row>
    <row r="5907" spans="12:13" s="459" customFormat="1">
      <c r="L5907" s="17"/>
      <c r="M5907" s="17"/>
    </row>
    <row r="5908" spans="12:13" s="459" customFormat="1">
      <c r="L5908" s="17"/>
      <c r="M5908" s="17"/>
    </row>
    <row r="5909" spans="12:13" s="459" customFormat="1">
      <c r="L5909" s="17"/>
      <c r="M5909" s="17"/>
    </row>
    <row r="5910" spans="12:13" s="459" customFormat="1">
      <c r="L5910" s="17"/>
      <c r="M5910" s="17"/>
    </row>
    <row r="5911" spans="12:13" s="459" customFormat="1">
      <c r="L5911" s="17"/>
      <c r="M5911" s="17"/>
    </row>
    <row r="5912" spans="12:13" s="459" customFormat="1">
      <c r="L5912" s="17"/>
      <c r="M5912" s="17"/>
    </row>
    <row r="5913" spans="12:13" s="459" customFormat="1">
      <c r="L5913" s="17"/>
      <c r="M5913" s="17"/>
    </row>
    <row r="5914" spans="12:13" s="459" customFormat="1">
      <c r="L5914" s="17"/>
      <c r="M5914" s="17"/>
    </row>
    <row r="5915" spans="12:13" s="459" customFormat="1">
      <c r="L5915" s="17"/>
      <c r="M5915" s="17"/>
    </row>
    <row r="5916" spans="12:13" s="459" customFormat="1">
      <c r="L5916" s="17"/>
      <c r="M5916" s="17"/>
    </row>
    <row r="5917" spans="12:13" s="459" customFormat="1">
      <c r="L5917" s="17"/>
      <c r="M5917" s="17"/>
    </row>
    <row r="5918" spans="12:13" s="459" customFormat="1">
      <c r="L5918" s="17"/>
      <c r="M5918" s="17"/>
    </row>
    <row r="5919" spans="12:13" s="459" customFormat="1">
      <c r="L5919" s="17"/>
      <c r="M5919" s="17"/>
    </row>
    <row r="5920" spans="12:13" s="459" customFormat="1">
      <c r="L5920" s="17"/>
      <c r="M5920" s="17"/>
    </row>
    <row r="5921" spans="12:13" s="459" customFormat="1">
      <c r="L5921" s="17"/>
      <c r="M5921" s="17"/>
    </row>
    <row r="5922" spans="12:13" s="459" customFormat="1">
      <c r="L5922" s="17"/>
      <c r="M5922" s="17"/>
    </row>
    <row r="5923" spans="12:13" s="459" customFormat="1">
      <c r="L5923" s="17"/>
      <c r="M5923" s="17"/>
    </row>
    <row r="5924" spans="12:13" s="459" customFormat="1">
      <c r="L5924" s="17"/>
      <c r="M5924" s="17"/>
    </row>
    <row r="5925" spans="12:13" s="459" customFormat="1">
      <c r="L5925" s="17"/>
      <c r="M5925" s="17"/>
    </row>
    <row r="5926" spans="12:13" s="459" customFormat="1">
      <c r="L5926" s="17"/>
      <c r="M5926" s="17"/>
    </row>
    <row r="5927" spans="12:13" s="459" customFormat="1">
      <c r="L5927" s="17"/>
      <c r="M5927" s="17"/>
    </row>
    <row r="5928" spans="12:13" s="459" customFormat="1">
      <c r="L5928" s="17"/>
      <c r="M5928" s="17"/>
    </row>
    <row r="5929" spans="12:13" s="459" customFormat="1">
      <c r="L5929" s="17"/>
      <c r="M5929" s="17"/>
    </row>
    <row r="5930" spans="12:13" s="459" customFormat="1">
      <c r="L5930" s="17"/>
      <c r="M5930" s="17"/>
    </row>
    <row r="5931" spans="12:13" s="459" customFormat="1">
      <c r="L5931" s="17"/>
      <c r="M5931" s="17"/>
    </row>
    <row r="5932" spans="12:13" s="459" customFormat="1">
      <c r="L5932" s="17"/>
      <c r="M5932" s="17"/>
    </row>
    <row r="5933" spans="12:13" s="459" customFormat="1">
      <c r="L5933" s="17"/>
      <c r="M5933" s="17"/>
    </row>
    <row r="5934" spans="12:13" s="459" customFormat="1">
      <c r="L5934" s="17"/>
      <c r="M5934" s="17"/>
    </row>
    <row r="5935" spans="12:13" s="459" customFormat="1">
      <c r="L5935" s="17"/>
      <c r="M5935" s="17"/>
    </row>
    <row r="5936" spans="12:13" s="459" customFormat="1">
      <c r="L5936" s="17"/>
      <c r="M5936" s="17"/>
    </row>
    <row r="5937" spans="12:13" s="459" customFormat="1">
      <c r="L5937" s="17"/>
      <c r="M5937" s="17"/>
    </row>
    <row r="5938" spans="12:13" s="459" customFormat="1">
      <c r="L5938" s="17"/>
      <c r="M5938" s="17"/>
    </row>
    <row r="5939" spans="12:13" s="459" customFormat="1">
      <c r="L5939" s="17"/>
      <c r="M5939" s="17"/>
    </row>
    <row r="5940" spans="12:13" s="459" customFormat="1">
      <c r="L5940" s="17"/>
      <c r="M5940" s="17"/>
    </row>
    <row r="5941" spans="12:13" s="459" customFormat="1">
      <c r="L5941" s="17"/>
      <c r="M5941" s="17"/>
    </row>
    <row r="5942" spans="12:13" s="459" customFormat="1">
      <c r="L5942" s="17"/>
      <c r="M5942" s="17"/>
    </row>
    <row r="5943" spans="12:13" s="459" customFormat="1">
      <c r="L5943" s="17"/>
      <c r="M5943" s="17"/>
    </row>
    <row r="5944" spans="12:13" s="459" customFormat="1">
      <c r="L5944" s="17"/>
      <c r="M5944" s="17"/>
    </row>
    <row r="5945" spans="12:13" s="459" customFormat="1">
      <c r="L5945" s="17"/>
      <c r="M5945" s="17"/>
    </row>
    <row r="5946" spans="12:13" s="459" customFormat="1">
      <c r="L5946" s="17"/>
      <c r="M5946" s="17"/>
    </row>
    <row r="5947" spans="12:13" s="459" customFormat="1">
      <c r="L5947" s="17"/>
      <c r="M5947" s="17"/>
    </row>
    <row r="5948" spans="12:13" s="459" customFormat="1">
      <c r="L5948" s="17"/>
      <c r="M5948" s="17"/>
    </row>
    <row r="5949" spans="12:13" s="459" customFormat="1">
      <c r="L5949" s="17"/>
      <c r="M5949" s="17"/>
    </row>
    <row r="5950" spans="12:13" s="459" customFormat="1">
      <c r="L5950" s="17"/>
      <c r="M5950" s="17"/>
    </row>
    <row r="5951" spans="12:13" s="459" customFormat="1">
      <c r="L5951" s="17"/>
      <c r="M5951" s="17"/>
    </row>
    <row r="5952" spans="12:13" s="459" customFormat="1">
      <c r="L5952" s="17"/>
      <c r="M5952" s="17"/>
    </row>
    <row r="5953" spans="12:13" s="459" customFormat="1">
      <c r="L5953" s="17"/>
      <c r="M5953" s="17"/>
    </row>
    <row r="5954" spans="12:13" s="459" customFormat="1">
      <c r="L5954" s="17"/>
      <c r="M5954" s="17"/>
    </row>
    <row r="5955" spans="12:13" s="459" customFormat="1">
      <c r="L5955" s="17"/>
      <c r="M5955" s="17"/>
    </row>
    <row r="5956" spans="12:13" s="459" customFormat="1">
      <c r="L5956" s="17"/>
      <c r="M5956" s="17"/>
    </row>
    <row r="5957" spans="12:13" s="459" customFormat="1">
      <c r="L5957" s="17"/>
      <c r="M5957" s="17"/>
    </row>
    <row r="5958" spans="12:13" s="459" customFormat="1">
      <c r="L5958" s="17"/>
      <c r="M5958" s="17"/>
    </row>
    <row r="5959" spans="12:13" s="459" customFormat="1">
      <c r="L5959" s="17"/>
      <c r="M5959" s="17"/>
    </row>
    <row r="5960" spans="12:13" s="459" customFormat="1">
      <c r="L5960" s="17"/>
      <c r="M5960" s="17"/>
    </row>
    <row r="5961" spans="12:13" s="459" customFormat="1">
      <c r="L5961" s="17"/>
      <c r="M5961" s="17"/>
    </row>
    <row r="5962" spans="12:13" s="459" customFormat="1">
      <c r="L5962" s="17"/>
      <c r="M5962" s="17"/>
    </row>
    <row r="5963" spans="12:13" s="459" customFormat="1">
      <c r="L5963" s="17"/>
      <c r="M5963" s="17"/>
    </row>
    <row r="5964" spans="12:13" s="459" customFormat="1">
      <c r="L5964" s="17"/>
      <c r="M5964" s="17"/>
    </row>
    <row r="5965" spans="12:13" s="459" customFormat="1">
      <c r="L5965" s="17"/>
      <c r="M5965" s="17"/>
    </row>
    <row r="5966" spans="12:13" s="459" customFormat="1">
      <c r="L5966" s="17"/>
      <c r="M5966" s="17"/>
    </row>
    <row r="5967" spans="12:13" s="459" customFormat="1">
      <c r="L5967" s="17"/>
      <c r="M5967" s="17"/>
    </row>
    <row r="5968" spans="12:13" s="459" customFormat="1">
      <c r="L5968" s="17"/>
      <c r="M5968" s="17"/>
    </row>
    <row r="5969" spans="12:13" s="459" customFormat="1">
      <c r="L5969" s="17"/>
      <c r="M5969" s="17"/>
    </row>
    <row r="5970" spans="12:13" s="459" customFormat="1">
      <c r="L5970" s="17"/>
      <c r="M5970" s="17"/>
    </row>
    <row r="5971" spans="12:13" s="459" customFormat="1">
      <c r="L5971" s="17"/>
      <c r="M5971" s="17"/>
    </row>
    <row r="5972" spans="12:13" s="459" customFormat="1">
      <c r="L5972" s="17"/>
      <c r="M5972" s="17"/>
    </row>
    <row r="5973" spans="12:13" s="459" customFormat="1">
      <c r="L5973" s="17"/>
      <c r="M5973" s="17"/>
    </row>
    <row r="5974" spans="12:13" s="459" customFormat="1">
      <c r="L5974" s="17"/>
      <c r="M5974" s="17"/>
    </row>
    <row r="5975" spans="12:13" s="459" customFormat="1">
      <c r="L5975" s="17"/>
      <c r="M5975" s="17"/>
    </row>
    <row r="5976" spans="12:13" s="459" customFormat="1">
      <c r="L5976" s="17"/>
      <c r="M5976" s="17"/>
    </row>
    <row r="5977" spans="12:13" s="459" customFormat="1">
      <c r="L5977" s="17"/>
      <c r="M5977" s="17"/>
    </row>
    <row r="5978" spans="12:13" s="459" customFormat="1">
      <c r="L5978" s="17"/>
      <c r="M5978" s="17"/>
    </row>
    <row r="5979" spans="12:13" s="459" customFormat="1">
      <c r="L5979" s="17"/>
      <c r="M5979" s="17"/>
    </row>
    <row r="5980" spans="12:13" s="459" customFormat="1">
      <c r="L5980" s="17"/>
      <c r="M5980" s="17"/>
    </row>
    <row r="5981" spans="12:13" s="459" customFormat="1">
      <c r="L5981" s="17"/>
      <c r="M5981" s="17"/>
    </row>
    <row r="5982" spans="12:13" s="459" customFormat="1">
      <c r="L5982" s="17"/>
      <c r="M5982" s="17"/>
    </row>
    <row r="5983" spans="12:13" s="459" customFormat="1">
      <c r="L5983" s="17"/>
      <c r="M5983" s="17"/>
    </row>
    <row r="5984" spans="12:13" s="459" customFormat="1">
      <c r="L5984" s="17"/>
      <c r="M5984" s="17"/>
    </row>
    <row r="5985" spans="12:13" s="459" customFormat="1">
      <c r="L5985" s="17"/>
      <c r="M5985" s="17"/>
    </row>
    <row r="5986" spans="12:13" s="459" customFormat="1">
      <c r="L5986" s="17"/>
      <c r="M5986" s="17"/>
    </row>
    <row r="5987" spans="12:13" s="459" customFormat="1">
      <c r="L5987" s="17"/>
      <c r="M5987" s="17"/>
    </row>
    <row r="5988" spans="12:13" s="459" customFormat="1">
      <c r="L5988" s="17"/>
      <c r="M5988" s="17"/>
    </row>
    <row r="5989" spans="12:13" s="459" customFormat="1">
      <c r="L5989" s="17"/>
      <c r="M5989" s="17"/>
    </row>
    <row r="5990" spans="12:13" s="459" customFormat="1">
      <c r="L5990" s="17"/>
      <c r="M5990" s="17"/>
    </row>
    <row r="5991" spans="12:13" s="459" customFormat="1">
      <c r="L5991" s="17"/>
      <c r="M5991" s="17"/>
    </row>
    <row r="5992" spans="12:13" s="459" customFormat="1">
      <c r="L5992" s="17"/>
      <c r="M5992" s="17"/>
    </row>
    <row r="5993" spans="12:13" s="459" customFormat="1">
      <c r="L5993" s="17"/>
      <c r="M5993" s="17"/>
    </row>
    <row r="5994" spans="12:13" s="459" customFormat="1">
      <c r="L5994" s="17"/>
      <c r="M5994" s="17"/>
    </row>
    <row r="5995" spans="12:13" s="459" customFormat="1">
      <c r="L5995" s="17"/>
      <c r="M5995" s="17"/>
    </row>
    <row r="5996" spans="12:13" s="459" customFormat="1">
      <c r="L5996" s="17"/>
      <c r="M5996" s="17"/>
    </row>
    <row r="5997" spans="12:13" s="459" customFormat="1">
      <c r="L5997" s="17"/>
      <c r="M5997" s="17"/>
    </row>
    <row r="5998" spans="12:13" s="459" customFormat="1">
      <c r="L5998" s="17"/>
      <c r="M5998" s="17"/>
    </row>
    <row r="5999" spans="12:13" s="459" customFormat="1">
      <c r="L5999" s="17"/>
      <c r="M5999" s="17"/>
    </row>
    <row r="6000" spans="12:13" s="459" customFormat="1">
      <c r="L6000" s="17"/>
      <c r="M6000" s="17"/>
    </row>
    <row r="6001" spans="12:13" s="459" customFormat="1">
      <c r="L6001" s="17"/>
      <c r="M6001" s="17"/>
    </row>
    <row r="6002" spans="12:13" s="459" customFormat="1">
      <c r="L6002" s="17"/>
      <c r="M6002" s="17"/>
    </row>
    <row r="6003" spans="12:13" s="459" customFormat="1">
      <c r="L6003" s="17"/>
      <c r="M6003" s="17"/>
    </row>
    <row r="6004" spans="12:13" s="459" customFormat="1">
      <c r="L6004" s="17"/>
      <c r="M6004" s="17"/>
    </row>
    <row r="6005" spans="12:13" s="459" customFormat="1">
      <c r="L6005" s="17"/>
      <c r="M6005" s="17"/>
    </row>
    <row r="6006" spans="12:13" s="459" customFormat="1">
      <c r="L6006" s="17"/>
      <c r="M6006" s="17"/>
    </row>
    <row r="6007" spans="12:13" s="459" customFormat="1">
      <c r="L6007" s="17"/>
      <c r="M6007" s="17"/>
    </row>
    <row r="6008" spans="12:13" s="459" customFormat="1">
      <c r="L6008" s="17"/>
      <c r="M6008" s="17"/>
    </row>
    <row r="6009" spans="12:13" s="459" customFormat="1">
      <c r="L6009" s="17"/>
      <c r="M6009" s="17"/>
    </row>
    <row r="6010" spans="12:13" s="459" customFormat="1">
      <c r="L6010" s="17"/>
      <c r="M6010" s="17"/>
    </row>
    <row r="6011" spans="12:13" s="459" customFormat="1">
      <c r="L6011" s="17"/>
      <c r="M6011" s="17"/>
    </row>
    <row r="6012" spans="12:13" s="459" customFormat="1">
      <c r="L6012" s="17"/>
      <c r="M6012" s="17"/>
    </row>
    <row r="6013" spans="12:13" s="459" customFormat="1">
      <c r="L6013" s="17"/>
      <c r="M6013" s="17"/>
    </row>
    <row r="6014" spans="12:13" s="459" customFormat="1">
      <c r="L6014" s="17"/>
      <c r="M6014" s="17"/>
    </row>
    <row r="6015" spans="12:13" s="459" customFormat="1">
      <c r="L6015" s="17"/>
      <c r="M6015" s="17"/>
    </row>
    <row r="6016" spans="12:13" s="459" customFormat="1">
      <c r="L6016" s="17"/>
      <c r="M6016" s="17"/>
    </row>
    <row r="6017" spans="12:13" s="459" customFormat="1">
      <c r="L6017" s="17"/>
      <c r="M6017" s="17"/>
    </row>
    <row r="6018" spans="12:13" s="459" customFormat="1">
      <c r="L6018" s="17"/>
      <c r="M6018" s="17"/>
    </row>
    <row r="6019" spans="12:13" s="459" customFormat="1">
      <c r="L6019" s="17"/>
      <c r="M6019" s="17"/>
    </row>
    <row r="6020" spans="12:13" s="459" customFormat="1">
      <c r="L6020" s="17"/>
      <c r="M6020" s="17"/>
    </row>
    <row r="6021" spans="12:13" s="459" customFormat="1">
      <c r="L6021" s="17"/>
      <c r="M6021" s="17"/>
    </row>
    <row r="6022" spans="12:13" s="459" customFormat="1">
      <c r="L6022" s="17"/>
      <c r="M6022" s="17"/>
    </row>
    <row r="6023" spans="12:13" s="459" customFormat="1">
      <c r="L6023" s="17"/>
      <c r="M6023" s="17"/>
    </row>
    <row r="6024" spans="12:13" s="459" customFormat="1">
      <c r="L6024" s="17"/>
      <c r="M6024" s="17"/>
    </row>
    <row r="6025" spans="12:13" s="459" customFormat="1">
      <c r="L6025" s="17"/>
      <c r="M6025" s="17"/>
    </row>
    <row r="6026" spans="12:13" s="459" customFormat="1">
      <c r="L6026" s="17"/>
      <c r="M6026" s="17"/>
    </row>
    <row r="6027" spans="12:13" s="459" customFormat="1">
      <c r="L6027" s="17"/>
      <c r="M6027" s="17"/>
    </row>
    <row r="6028" spans="12:13" s="459" customFormat="1">
      <c r="L6028" s="17"/>
      <c r="M6028" s="17"/>
    </row>
    <row r="6029" spans="12:13" s="459" customFormat="1">
      <c r="L6029" s="17"/>
      <c r="M6029" s="17"/>
    </row>
    <row r="6030" spans="12:13" s="459" customFormat="1">
      <c r="L6030" s="17"/>
      <c r="M6030" s="17"/>
    </row>
    <row r="6031" spans="12:13" s="459" customFormat="1">
      <c r="L6031" s="17"/>
      <c r="M6031" s="17"/>
    </row>
    <row r="6032" spans="12:13" s="459" customFormat="1">
      <c r="L6032" s="17"/>
      <c r="M6032" s="17"/>
    </row>
    <row r="6033" spans="12:13" s="459" customFormat="1">
      <c r="L6033" s="17"/>
      <c r="M6033" s="17"/>
    </row>
    <row r="6034" spans="12:13" s="459" customFormat="1">
      <c r="L6034" s="17"/>
      <c r="M6034" s="17"/>
    </row>
    <row r="6035" spans="12:13" s="459" customFormat="1">
      <c r="L6035" s="17"/>
      <c r="M6035" s="17"/>
    </row>
    <row r="6036" spans="12:13" s="459" customFormat="1">
      <c r="L6036" s="17"/>
      <c r="M6036" s="17"/>
    </row>
    <row r="6037" spans="12:13" s="459" customFormat="1">
      <c r="L6037" s="17"/>
      <c r="M6037" s="17"/>
    </row>
    <row r="6038" spans="12:13" s="459" customFormat="1">
      <c r="L6038" s="17"/>
      <c r="M6038" s="17"/>
    </row>
    <row r="6039" spans="12:13" s="459" customFormat="1">
      <c r="L6039" s="17"/>
      <c r="M6039" s="17"/>
    </row>
    <row r="6040" spans="12:13" s="459" customFormat="1">
      <c r="L6040" s="17"/>
      <c r="M6040" s="17"/>
    </row>
    <row r="6041" spans="12:13" s="459" customFormat="1">
      <c r="L6041" s="17"/>
      <c r="M6041" s="17"/>
    </row>
    <row r="6042" spans="12:13" s="459" customFormat="1">
      <c r="L6042" s="17"/>
      <c r="M6042" s="17"/>
    </row>
    <row r="6043" spans="12:13" s="459" customFormat="1">
      <c r="L6043" s="17"/>
      <c r="M6043" s="17"/>
    </row>
    <row r="6044" spans="12:13" s="459" customFormat="1">
      <c r="L6044" s="17"/>
      <c r="M6044" s="17"/>
    </row>
    <row r="6045" spans="12:13" s="459" customFormat="1">
      <c r="L6045" s="17"/>
      <c r="M6045" s="17"/>
    </row>
    <row r="6046" spans="12:13" s="459" customFormat="1">
      <c r="L6046" s="17"/>
      <c r="M6046" s="17"/>
    </row>
    <row r="6047" spans="12:13" s="459" customFormat="1">
      <c r="L6047" s="17"/>
      <c r="M6047" s="17"/>
    </row>
    <row r="6048" spans="12:13" s="459" customFormat="1">
      <c r="L6048" s="17"/>
      <c r="M6048" s="17"/>
    </row>
    <row r="6049" spans="12:13" s="459" customFormat="1">
      <c r="L6049" s="17"/>
      <c r="M6049" s="17"/>
    </row>
    <row r="6050" spans="12:13" s="459" customFormat="1">
      <c r="L6050" s="17"/>
      <c r="M6050" s="17"/>
    </row>
    <row r="6051" spans="12:13" s="459" customFormat="1">
      <c r="L6051" s="17"/>
      <c r="M6051" s="17"/>
    </row>
    <row r="6052" spans="12:13" s="459" customFormat="1">
      <c r="L6052" s="17"/>
      <c r="M6052" s="17"/>
    </row>
    <row r="6053" spans="12:13" s="459" customFormat="1">
      <c r="L6053" s="17"/>
      <c r="M6053" s="17"/>
    </row>
    <row r="6054" spans="12:13" s="459" customFormat="1">
      <c r="L6054" s="17"/>
      <c r="M6054" s="17"/>
    </row>
    <row r="6055" spans="12:13" s="459" customFormat="1">
      <c r="L6055" s="17"/>
      <c r="M6055" s="17"/>
    </row>
    <row r="6056" spans="12:13" s="459" customFormat="1">
      <c r="L6056" s="17"/>
      <c r="M6056" s="17"/>
    </row>
    <row r="6057" spans="12:13" s="459" customFormat="1">
      <c r="L6057" s="17"/>
      <c r="M6057" s="17"/>
    </row>
    <row r="6058" spans="12:13" s="459" customFormat="1">
      <c r="L6058" s="17"/>
      <c r="M6058" s="17"/>
    </row>
    <row r="6059" spans="12:13" s="459" customFormat="1">
      <c r="L6059" s="17"/>
      <c r="M6059" s="17"/>
    </row>
    <row r="6060" spans="12:13" s="459" customFormat="1">
      <c r="L6060" s="17"/>
      <c r="M6060" s="17"/>
    </row>
    <row r="6061" spans="12:13" s="459" customFormat="1">
      <c r="L6061" s="17"/>
      <c r="M6061" s="17"/>
    </row>
    <row r="6062" spans="12:13" s="459" customFormat="1">
      <c r="L6062" s="17"/>
      <c r="M6062" s="17"/>
    </row>
    <row r="6063" spans="12:13" s="459" customFormat="1">
      <c r="L6063" s="17"/>
      <c r="M6063" s="17"/>
    </row>
    <row r="6064" spans="12:13" s="459" customFormat="1">
      <c r="L6064" s="17"/>
      <c r="M6064" s="17"/>
    </row>
    <row r="6065" spans="12:13" s="459" customFormat="1">
      <c r="L6065" s="17"/>
      <c r="M6065" s="17"/>
    </row>
    <row r="6066" spans="12:13" s="459" customFormat="1">
      <c r="L6066" s="17"/>
      <c r="M6066" s="17"/>
    </row>
    <row r="6067" spans="12:13" s="459" customFormat="1">
      <c r="L6067" s="17"/>
      <c r="M6067" s="17"/>
    </row>
    <row r="6068" spans="12:13" s="459" customFormat="1">
      <c r="L6068" s="17"/>
      <c r="M6068" s="17"/>
    </row>
    <row r="6069" spans="12:13" s="459" customFormat="1">
      <c r="L6069" s="17"/>
      <c r="M6069" s="17"/>
    </row>
    <row r="6070" spans="12:13" s="459" customFormat="1">
      <c r="L6070" s="17"/>
      <c r="M6070" s="17"/>
    </row>
    <row r="6071" spans="12:13" s="459" customFormat="1">
      <c r="L6071" s="17"/>
      <c r="M6071" s="17"/>
    </row>
    <row r="6072" spans="12:13" s="459" customFormat="1">
      <c r="L6072" s="17"/>
      <c r="M6072" s="17"/>
    </row>
    <row r="6073" spans="12:13" s="459" customFormat="1">
      <c r="L6073" s="17"/>
      <c r="M6073" s="17"/>
    </row>
    <row r="6074" spans="12:13" s="459" customFormat="1">
      <c r="L6074" s="17"/>
      <c r="M6074" s="17"/>
    </row>
    <row r="6075" spans="12:13" s="459" customFormat="1">
      <c r="L6075" s="17"/>
      <c r="M6075" s="17"/>
    </row>
    <row r="6076" spans="12:13" s="459" customFormat="1">
      <c r="L6076" s="17"/>
      <c r="M6076" s="17"/>
    </row>
    <row r="6077" spans="12:13" s="459" customFormat="1">
      <c r="L6077" s="17"/>
      <c r="M6077" s="17"/>
    </row>
    <row r="6078" spans="12:13" s="459" customFormat="1">
      <c r="L6078" s="17"/>
      <c r="M6078" s="17"/>
    </row>
    <row r="6079" spans="12:13" s="459" customFormat="1">
      <c r="L6079" s="17"/>
      <c r="M6079" s="17"/>
    </row>
    <row r="6080" spans="12:13" s="459" customFormat="1">
      <c r="L6080" s="17"/>
      <c r="M6080" s="17"/>
    </row>
    <row r="6081" spans="12:13" s="459" customFormat="1">
      <c r="L6081" s="17"/>
      <c r="M6081" s="17"/>
    </row>
    <row r="6082" spans="12:13" s="459" customFormat="1">
      <c r="L6082" s="17"/>
      <c r="M6082" s="17"/>
    </row>
    <row r="6083" spans="12:13" s="459" customFormat="1">
      <c r="L6083" s="17"/>
      <c r="M6083" s="17"/>
    </row>
    <row r="6084" spans="12:13" s="459" customFormat="1">
      <c r="L6084" s="17"/>
      <c r="M6084" s="17"/>
    </row>
    <row r="6085" spans="12:13" s="459" customFormat="1">
      <c r="L6085" s="17"/>
      <c r="M6085" s="17"/>
    </row>
    <row r="6086" spans="12:13" s="459" customFormat="1">
      <c r="L6086" s="17"/>
      <c r="M6086" s="17"/>
    </row>
    <row r="6087" spans="12:13" s="459" customFormat="1">
      <c r="L6087" s="17"/>
      <c r="M6087" s="17"/>
    </row>
    <row r="6088" spans="12:13" s="459" customFormat="1">
      <c r="L6088" s="17"/>
      <c r="M6088" s="17"/>
    </row>
    <row r="6089" spans="12:13" s="459" customFormat="1">
      <c r="L6089" s="17"/>
      <c r="M6089" s="17"/>
    </row>
    <row r="6090" spans="12:13" s="459" customFormat="1">
      <c r="L6090" s="17"/>
      <c r="M6090" s="17"/>
    </row>
    <row r="6091" spans="12:13" s="459" customFormat="1">
      <c r="L6091" s="17"/>
      <c r="M6091" s="17"/>
    </row>
    <row r="6092" spans="12:13" s="459" customFormat="1">
      <c r="L6092" s="17"/>
      <c r="M6092" s="17"/>
    </row>
    <row r="6093" spans="12:13" s="459" customFormat="1">
      <c r="L6093" s="17"/>
      <c r="M6093" s="17"/>
    </row>
    <row r="6094" spans="12:13" s="459" customFormat="1">
      <c r="L6094" s="17"/>
      <c r="M6094" s="17"/>
    </row>
    <row r="6095" spans="12:13" s="459" customFormat="1">
      <c r="L6095" s="17"/>
      <c r="M6095" s="17"/>
    </row>
    <row r="6096" spans="12:13" s="459" customFormat="1">
      <c r="L6096" s="17"/>
      <c r="M6096" s="17"/>
    </row>
    <row r="6097" spans="12:13" s="459" customFormat="1">
      <c r="L6097" s="17"/>
      <c r="M6097" s="17"/>
    </row>
    <row r="6098" spans="12:13" s="459" customFormat="1">
      <c r="L6098" s="17"/>
      <c r="M6098" s="17"/>
    </row>
    <row r="6099" spans="12:13" s="459" customFormat="1">
      <c r="L6099" s="17"/>
      <c r="M6099" s="17"/>
    </row>
    <row r="6100" spans="12:13" s="459" customFormat="1">
      <c r="L6100" s="17"/>
      <c r="M6100" s="17"/>
    </row>
    <row r="6101" spans="12:13" s="459" customFormat="1">
      <c r="L6101" s="17"/>
      <c r="M6101" s="17"/>
    </row>
    <row r="6102" spans="12:13" s="459" customFormat="1">
      <c r="L6102" s="17"/>
      <c r="M6102" s="17"/>
    </row>
    <row r="6103" spans="12:13" s="459" customFormat="1">
      <c r="L6103" s="17"/>
      <c r="M6103" s="17"/>
    </row>
    <row r="6104" spans="12:13" s="459" customFormat="1">
      <c r="L6104" s="17"/>
      <c r="M6104" s="17"/>
    </row>
    <row r="6105" spans="12:13" s="459" customFormat="1">
      <c r="L6105" s="17"/>
      <c r="M6105" s="17"/>
    </row>
    <row r="6106" spans="12:13" s="459" customFormat="1">
      <c r="L6106" s="17"/>
      <c r="M6106" s="17"/>
    </row>
    <row r="6107" spans="12:13" s="459" customFormat="1">
      <c r="L6107" s="17"/>
      <c r="M6107" s="17"/>
    </row>
    <row r="6108" spans="12:13" s="459" customFormat="1">
      <c r="L6108" s="17"/>
      <c r="M6108" s="17"/>
    </row>
    <row r="6109" spans="12:13" s="459" customFormat="1">
      <c r="L6109" s="17"/>
      <c r="M6109" s="17"/>
    </row>
    <row r="6110" spans="12:13" s="459" customFormat="1">
      <c r="L6110" s="17"/>
      <c r="M6110" s="17"/>
    </row>
    <row r="6111" spans="12:13" s="459" customFormat="1">
      <c r="L6111" s="17"/>
      <c r="M6111" s="17"/>
    </row>
    <row r="6112" spans="12:13" s="459" customFormat="1">
      <c r="L6112" s="17"/>
      <c r="M6112" s="17"/>
    </row>
    <row r="6113" spans="12:13" s="459" customFormat="1">
      <c r="L6113" s="17"/>
      <c r="M6113" s="17"/>
    </row>
    <row r="6114" spans="12:13" s="459" customFormat="1">
      <c r="L6114" s="17"/>
      <c r="M6114" s="17"/>
    </row>
    <row r="6115" spans="12:13" s="459" customFormat="1">
      <c r="L6115" s="17"/>
      <c r="M6115" s="17"/>
    </row>
    <row r="6116" spans="12:13" s="459" customFormat="1">
      <c r="L6116" s="17"/>
      <c r="M6116" s="17"/>
    </row>
    <row r="6117" spans="12:13" s="459" customFormat="1">
      <c r="L6117" s="17"/>
      <c r="M6117" s="17"/>
    </row>
    <row r="6118" spans="12:13" s="459" customFormat="1">
      <c r="L6118" s="17"/>
      <c r="M6118" s="17"/>
    </row>
    <row r="6119" spans="12:13" s="459" customFormat="1">
      <c r="L6119" s="17"/>
      <c r="M6119" s="17"/>
    </row>
    <row r="6120" spans="12:13" s="459" customFormat="1">
      <c r="L6120" s="17"/>
      <c r="M6120" s="17"/>
    </row>
    <row r="6121" spans="12:13" s="459" customFormat="1">
      <c r="L6121" s="17"/>
      <c r="M6121" s="17"/>
    </row>
    <row r="6122" spans="12:13" s="459" customFormat="1">
      <c r="L6122" s="17"/>
      <c r="M6122" s="17"/>
    </row>
    <row r="6123" spans="12:13" s="459" customFormat="1">
      <c r="L6123" s="17"/>
      <c r="M6123" s="17"/>
    </row>
    <row r="6124" spans="12:13" s="459" customFormat="1">
      <c r="L6124" s="17"/>
      <c r="M6124" s="17"/>
    </row>
    <row r="6125" spans="12:13" s="459" customFormat="1">
      <c r="L6125" s="17"/>
      <c r="M6125" s="17"/>
    </row>
    <row r="6126" spans="12:13" s="459" customFormat="1">
      <c r="L6126" s="17"/>
      <c r="M6126" s="17"/>
    </row>
    <row r="6127" spans="12:13" s="459" customFormat="1">
      <c r="L6127" s="17"/>
      <c r="M6127" s="17"/>
    </row>
    <row r="6128" spans="12:13" s="459" customFormat="1">
      <c r="L6128" s="17"/>
      <c r="M6128" s="17"/>
    </row>
    <row r="6129" spans="12:13" s="459" customFormat="1">
      <c r="L6129" s="17"/>
      <c r="M6129" s="17"/>
    </row>
    <row r="6130" spans="12:13" s="459" customFormat="1">
      <c r="L6130" s="17"/>
      <c r="M6130" s="17"/>
    </row>
    <row r="6131" spans="12:13" s="459" customFormat="1">
      <c r="L6131" s="17"/>
      <c r="M6131" s="17"/>
    </row>
    <row r="6132" spans="12:13" s="459" customFormat="1">
      <c r="L6132" s="17"/>
      <c r="M6132" s="17"/>
    </row>
    <row r="6133" spans="12:13" s="459" customFormat="1">
      <c r="L6133" s="17"/>
      <c r="M6133" s="17"/>
    </row>
    <row r="6134" spans="12:13" s="459" customFormat="1">
      <c r="L6134" s="17"/>
      <c r="M6134" s="17"/>
    </row>
    <row r="6135" spans="12:13" s="459" customFormat="1">
      <c r="L6135" s="17"/>
      <c r="M6135" s="17"/>
    </row>
    <row r="6136" spans="12:13" s="459" customFormat="1">
      <c r="L6136" s="17"/>
      <c r="M6136" s="17"/>
    </row>
    <row r="6137" spans="12:13" s="459" customFormat="1">
      <c r="L6137" s="17"/>
      <c r="M6137" s="17"/>
    </row>
    <row r="6138" spans="12:13" s="459" customFormat="1">
      <c r="L6138" s="17"/>
      <c r="M6138" s="17"/>
    </row>
    <row r="6139" spans="12:13" s="459" customFormat="1">
      <c r="L6139" s="17"/>
      <c r="M6139" s="17"/>
    </row>
    <row r="6140" spans="12:13" s="459" customFormat="1">
      <c r="L6140" s="17"/>
      <c r="M6140" s="17"/>
    </row>
    <row r="6141" spans="12:13" s="459" customFormat="1">
      <c r="L6141" s="17"/>
      <c r="M6141" s="17"/>
    </row>
    <row r="6142" spans="12:13" s="459" customFormat="1">
      <c r="L6142" s="17"/>
      <c r="M6142" s="17"/>
    </row>
    <row r="6143" spans="12:13" s="459" customFormat="1">
      <c r="L6143" s="17"/>
      <c r="M6143" s="17"/>
    </row>
    <row r="6144" spans="12:13" s="459" customFormat="1">
      <c r="L6144" s="17"/>
      <c r="M6144" s="17"/>
    </row>
    <row r="6145" spans="12:13" s="459" customFormat="1">
      <c r="L6145" s="17"/>
      <c r="M6145" s="17"/>
    </row>
    <row r="6146" spans="12:13" s="459" customFormat="1">
      <c r="L6146" s="17"/>
      <c r="M6146" s="17"/>
    </row>
    <row r="6147" spans="12:13" s="459" customFormat="1">
      <c r="L6147" s="17"/>
      <c r="M6147" s="17"/>
    </row>
    <row r="6148" spans="12:13" s="459" customFormat="1">
      <c r="L6148" s="17"/>
      <c r="M6148" s="17"/>
    </row>
    <row r="6149" spans="12:13" s="459" customFormat="1">
      <c r="L6149" s="17"/>
      <c r="M6149" s="17"/>
    </row>
    <row r="6150" spans="12:13" s="459" customFormat="1">
      <c r="L6150" s="17"/>
      <c r="M6150" s="17"/>
    </row>
    <row r="6151" spans="12:13" s="459" customFormat="1">
      <c r="L6151" s="17"/>
      <c r="M6151" s="17"/>
    </row>
    <row r="6152" spans="12:13" s="459" customFormat="1">
      <c r="L6152" s="17"/>
      <c r="M6152" s="17"/>
    </row>
    <row r="6153" spans="12:13" s="459" customFormat="1">
      <c r="L6153" s="17"/>
      <c r="M6153" s="17"/>
    </row>
    <row r="6154" spans="12:13" s="459" customFormat="1">
      <c r="L6154" s="17"/>
      <c r="M6154" s="17"/>
    </row>
    <row r="6155" spans="12:13" s="459" customFormat="1">
      <c r="L6155" s="17"/>
      <c r="M6155" s="17"/>
    </row>
    <row r="6156" spans="12:13" s="459" customFormat="1">
      <c r="L6156" s="17"/>
      <c r="M6156" s="17"/>
    </row>
    <row r="6157" spans="12:13" s="459" customFormat="1">
      <c r="L6157" s="17"/>
      <c r="M6157" s="17"/>
    </row>
    <row r="6158" spans="12:13" s="459" customFormat="1">
      <c r="L6158" s="17"/>
      <c r="M6158" s="17"/>
    </row>
    <row r="6159" spans="12:13" s="459" customFormat="1">
      <c r="L6159" s="17"/>
      <c r="M6159" s="17"/>
    </row>
    <row r="6160" spans="12:13" s="459" customFormat="1">
      <c r="L6160" s="17"/>
      <c r="M6160" s="17"/>
    </row>
    <row r="6161" spans="12:13" s="459" customFormat="1">
      <c r="L6161" s="17"/>
      <c r="M6161" s="17"/>
    </row>
    <row r="6162" spans="12:13" s="459" customFormat="1">
      <c r="L6162" s="17"/>
      <c r="M6162" s="17"/>
    </row>
    <row r="6163" spans="12:13" s="459" customFormat="1">
      <c r="L6163" s="17"/>
      <c r="M6163" s="17"/>
    </row>
    <row r="6164" spans="12:13" s="459" customFormat="1">
      <c r="L6164" s="17"/>
      <c r="M6164" s="17"/>
    </row>
    <row r="6165" spans="12:13" s="459" customFormat="1">
      <c r="L6165" s="17"/>
      <c r="M6165" s="17"/>
    </row>
    <row r="6166" spans="12:13" s="459" customFormat="1">
      <c r="L6166" s="17"/>
      <c r="M6166" s="17"/>
    </row>
    <row r="6167" spans="12:13" s="459" customFormat="1">
      <c r="L6167" s="17"/>
      <c r="M6167" s="17"/>
    </row>
    <row r="6168" spans="12:13" s="459" customFormat="1">
      <c r="L6168" s="17"/>
      <c r="M6168" s="17"/>
    </row>
    <row r="6169" spans="12:13" s="459" customFormat="1">
      <c r="L6169" s="17"/>
      <c r="M6169" s="17"/>
    </row>
    <row r="6170" spans="12:13" s="459" customFormat="1">
      <c r="L6170" s="17"/>
      <c r="M6170" s="17"/>
    </row>
    <row r="6171" spans="12:13" s="459" customFormat="1">
      <c r="L6171" s="17"/>
      <c r="M6171" s="17"/>
    </row>
    <row r="6172" spans="12:13" s="459" customFormat="1">
      <c r="L6172" s="17"/>
      <c r="M6172" s="17"/>
    </row>
    <row r="6173" spans="12:13" s="459" customFormat="1">
      <c r="L6173" s="17"/>
      <c r="M6173" s="17"/>
    </row>
    <row r="6174" spans="12:13" s="459" customFormat="1">
      <c r="L6174" s="17"/>
      <c r="M6174" s="17"/>
    </row>
    <row r="6175" spans="12:13" s="459" customFormat="1">
      <c r="L6175" s="17"/>
      <c r="M6175" s="17"/>
    </row>
    <row r="6176" spans="12:13" s="459" customFormat="1">
      <c r="L6176" s="17"/>
      <c r="M6176" s="17"/>
    </row>
    <row r="6177" spans="12:13" s="459" customFormat="1">
      <c r="L6177" s="17"/>
      <c r="M6177" s="17"/>
    </row>
    <row r="6178" spans="12:13" s="459" customFormat="1">
      <c r="L6178" s="17"/>
      <c r="M6178" s="17"/>
    </row>
    <row r="6179" spans="12:13" s="459" customFormat="1">
      <c r="L6179" s="17"/>
      <c r="M6179" s="17"/>
    </row>
    <row r="6180" spans="12:13" s="459" customFormat="1">
      <c r="L6180" s="17"/>
      <c r="M6180" s="17"/>
    </row>
    <row r="6181" spans="12:13" s="459" customFormat="1">
      <c r="L6181" s="17"/>
      <c r="M6181" s="17"/>
    </row>
    <row r="6182" spans="12:13" s="459" customFormat="1">
      <c r="L6182" s="17"/>
      <c r="M6182" s="17"/>
    </row>
    <row r="6183" spans="12:13" s="459" customFormat="1">
      <c r="L6183" s="17"/>
      <c r="M6183" s="17"/>
    </row>
    <row r="6184" spans="12:13" s="459" customFormat="1">
      <c r="L6184" s="17"/>
      <c r="M6184" s="17"/>
    </row>
    <row r="6185" spans="12:13" s="459" customFormat="1">
      <c r="L6185" s="17"/>
      <c r="M6185" s="17"/>
    </row>
    <row r="6186" spans="12:13" s="459" customFormat="1">
      <c r="L6186" s="17"/>
      <c r="M6186" s="17"/>
    </row>
    <row r="6187" spans="12:13" s="459" customFormat="1">
      <c r="L6187" s="17"/>
      <c r="M6187" s="17"/>
    </row>
    <row r="6188" spans="12:13" s="459" customFormat="1">
      <c r="L6188" s="17"/>
      <c r="M6188" s="17"/>
    </row>
    <row r="6189" spans="12:13" s="459" customFormat="1">
      <c r="L6189" s="17"/>
      <c r="M6189" s="17"/>
    </row>
    <row r="6190" spans="12:13" s="459" customFormat="1">
      <c r="L6190" s="17"/>
      <c r="M6190" s="17"/>
    </row>
    <row r="6191" spans="12:13" s="459" customFormat="1">
      <c r="L6191" s="17"/>
      <c r="M6191" s="17"/>
    </row>
    <row r="6192" spans="12:13" s="459" customFormat="1">
      <c r="L6192" s="17"/>
      <c r="M6192" s="17"/>
    </row>
    <row r="6193" spans="12:13" s="459" customFormat="1">
      <c r="L6193" s="17"/>
      <c r="M6193" s="17"/>
    </row>
    <row r="6194" spans="12:13" s="459" customFormat="1">
      <c r="L6194" s="17"/>
      <c r="M6194" s="17"/>
    </row>
    <row r="6195" spans="12:13" s="459" customFormat="1">
      <c r="L6195" s="17"/>
      <c r="M6195" s="17"/>
    </row>
    <row r="6196" spans="12:13" s="459" customFormat="1">
      <c r="L6196" s="17"/>
      <c r="M6196" s="17"/>
    </row>
    <row r="6197" spans="12:13" s="459" customFormat="1">
      <c r="L6197" s="17"/>
      <c r="M6197" s="17"/>
    </row>
    <row r="6198" spans="12:13" s="459" customFormat="1">
      <c r="L6198" s="17"/>
      <c r="M6198" s="17"/>
    </row>
    <row r="6199" spans="12:13" s="459" customFormat="1">
      <c r="L6199" s="17"/>
      <c r="M6199" s="17"/>
    </row>
    <row r="6200" spans="12:13" s="459" customFormat="1">
      <c r="L6200" s="17"/>
      <c r="M6200" s="17"/>
    </row>
    <row r="6201" spans="12:13" s="459" customFormat="1">
      <c r="L6201" s="17"/>
      <c r="M6201" s="17"/>
    </row>
    <row r="6202" spans="12:13" s="459" customFormat="1">
      <c r="L6202" s="17"/>
      <c r="M6202" s="17"/>
    </row>
    <row r="6203" spans="12:13" s="459" customFormat="1">
      <c r="L6203" s="17"/>
      <c r="M6203" s="17"/>
    </row>
    <row r="6204" spans="12:13" s="459" customFormat="1">
      <c r="L6204" s="17"/>
      <c r="M6204" s="17"/>
    </row>
    <row r="6205" spans="12:13" s="459" customFormat="1">
      <c r="L6205" s="17"/>
      <c r="M6205" s="17"/>
    </row>
    <row r="6206" spans="12:13" s="459" customFormat="1">
      <c r="L6206" s="17"/>
      <c r="M6206" s="17"/>
    </row>
    <row r="6207" spans="12:13" s="459" customFormat="1">
      <c r="L6207" s="17"/>
      <c r="M6207" s="17"/>
    </row>
    <row r="6208" spans="12:13" s="459" customFormat="1">
      <c r="L6208" s="17"/>
      <c r="M6208" s="17"/>
    </row>
    <row r="6209" spans="12:13" s="459" customFormat="1">
      <c r="L6209" s="17"/>
      <c r="M6209" s="17"/>
    </row>
    <row r="6210" spans="12:13" s="459" customFormat="1">
      <c r="L6210" s="17"/>
      <c r="M6210" s="17"/>
    </row>
    <row r="6211" spans="12:13" s="459" customFormat="1">
      <c r="L6211" s="17"/>
      <c r="M6211" s="17"/>
    </row>
    <row r="6212" spans="12:13" s="459" customFormat="1">
      <c r="L6212" s="17"/>
      <c r="M6212" s="17"/>
    </row>
    <row r="6213" spans="12:13" s="459" customFormat="1">
      <c r="L6213" s="17"/>
      <c r="M6213" s="17"/>
    </row>
    <row r="6214" spans="12:13" s="459" customFormat="1">
      <c r="L6214" s="17"/>
      <c r="M6214" s="17"/>
    </row>
    <row r="6215" spans="12:13" s="459" customFormat="1">
      <c r="L6215" s="17"/>
      <c r="M6215" s="17"/>
    </row>
    <row r="6216" spans="12:13" s="459" customFormat="1">
      <c r="L6216" s="17"/>
      <c r="M6216" s="17"/>
    </row>
    <row r="6217" spans="12:13" s="459" customFormat="1">
      <c r="L6217" s="17"/>
      <c r="M6217" s="17"/>
    </row>
    <row r="6218" spans="12:13" s="459" customFormat="1">
      <c r="L6218" s="17"/>
      <c r="M6218" s="17"/>
    </row>
    <row r="6219" spans="12:13" s="459" customFormat="1">
      <c r="L6219" s="17"/>
      <c r="M6219" s="17"/>
    </row>
    <row r="6220" spans="12:13" s="459" customFormat="1">
      <c r="L6220" s="17"/>
      <c r="M6220" s="17"/>
    </row>
    <row r="6221" spans="12:13" s="459" customFormat="1">
      <c r="L6221" s="17"/>
      <c r="M6221" s="17"/>
    </row>
    <row r="6222" spans="12:13" s="459" customFormat="1">
      <c r="L6222" s="17"/>
      <c r="M6222" s="17"/>
    </row>
    <row r="6223" spans="12:13" s="459" customFormat="1">
      <c r="L6223" s="17"/>
      <c r="M6223" s="17"/>
    </row>
    <row r="6224" spans="12:13" s="459" customFormat="1">
      <c r="L6224" s="17"/>
      <c r="M6224" s="17"/>
    </row>
    <row r="6225" spans="12:13" s="459" customFormat="1">
      <c r="L6225" s="17"/>
      <c r="M6225" s="17"/>
    </row>
    <row r="6226" spans="12:13" s="459" customFormat="1">
      <c r="L6226" s="17"/>
      <c r="M6226" s="17"/>
    </row>
    <row r="6227" spans="12:13" s="459" customFormat="1">
      <c r="L6227" s="17"/>
      <c r="M6227" s="17"/>
    </row>
    <row r="6228" spans="12:13" s="459" customFormat="1">
      <c r="L6228" s="17"/>
      <c r="M6228" s="17"/>
    </row>
    <row r="6229" spans="12:13" s="459" customFormat="1">
      <c r="L6229" s="17"/>
      <c r="M6229" s="17"/>
    </row>
    <row r="6230" spans="12:13" s="459" customFormat="1">
      <c r="L6230" s="17"/>
      <c r="M6230" s="17"/>
    </row>
    <row r="6231" spans="12:13" s="459" customFormat="1">
      <c r="L6231" s="17"/>
      <c r="M6231" s="17"/>
    </row>
    <row r="6232" spans="12:13" s="459" customFormat="1">
      <c r="L6232" s="17"/>
      <c r="M6232" s="17"/>
    </row>
    <row r="6233" spans="12:13" s="459" customFormat="1">
      <c r="L6233" s="17"/>
      <c r="M6233" s="17"/>
    </row>
    <row r="6234" spans="12:13" s="459" customFormat="1">
      <c r="L6234" s="17"/>
      <c r="M6234" s="17"/>
    </row>
    <row r="6235" spans="12:13" s="459" customFormat="1">
      <c r="L6235" s="17"/>
      <c r="M6235" s="17"/>
    </row>
    <row r="6236" spans="12:13" s="459" customFormat="1">
      <c r="L6236" s="17"/>
      <c r="M6236" s="17"/>
    </row>
    <row r="6237" spans="12:13" s="459" customFormat="1">
      <c r="L6237" s="17"/>
      <c r="M6237" s="17"/>
    </row>
    <row r="6238" spans="12:13" s="459" customFormat="1">
      <c r="L6238" s="17"/>
      <c r="M6238" s="17"/>
    </row>
    <row r="6239" spans="12:13" s="459" customFormat="1">
      <c r="L6239" s="17"/>
      <c r="M6239" s="17"/>
    </row>
    <row r="6240" spans="12:13" s="459" customFormat="1">
      <c r="L6240" s="17"/>
      <c r="M6240" s="17"/>
    </row>
    <row r="6241" spans="12:13" s="459" customFormat="1">
      <c r="L6241" s="17"/>
      <c r="M6241" s="17"/>
    </row>
    <row r="6242" spans="12:13" s="459" customFormat="1">
      <c r="L6242" s="17"/>
      <c r="M6242" s="17"/>
    </row>
    <row r="6243" spans="12:13" s="459" customFormat="1">
      <c r="L6243" s="17"/>
      <c r="M6243" s="17"/>
    </row>
    <row r="6244" spans="12:13" s="459" customFormat="1">
      <c r="L6244" s="17"/>
      <c r="M6244" s="17"/>
    </row>
    <row r="6245" spans="12:13" s="459" customFormat="1">
      <c r="L6245" s="17"/>
      <c r="M6245" s="17"/>
    </row>
    <row r="6246" spans="12:13" s="459" customFormat="1">
      <c r="L6246" s="17"/>
      <c r="M6246" s="17"/>
    </row>
    <row r="6247" spans="12:13" s="459" customFormat="1">
      <c r="L6247" s="17"/>
      <c r="M6247" s="17"/>
    </row>
    <row r="6248" spans="12:13" s="459" customFormat="1">
      <c r="L6248" s="17"/>
      <c r="M6248" s="17"/>
    </row>
    <row r="6249" spans="12:13" s="459" customFormat="1">
      <c r="L6249" s="17"/>
      <c r="M6249" s="17"/>
    </row>
    <row r="6250" spans="12:13" s="459" customFormat="1">
      <c r="L6250" s="17"/>
      <c r="M6250" s="17"/>
    </row>
    <row r="6251" spans="12:13" s="459" customFormat="1">
      <c r="L6251" s="17"/>
      <c r="M6251" s="17"/>
    </row>
    <row r="6252" spans="12:13" s="459" customFormat="1">
      <c r="L6252" s="17"/>
      <c r="M6252" s="17"/>
    </row>
    <row r="6253" spans="12:13" s="459" customFormat="1">
      <c r="L6253" s="17"/>
      <c r="M6253" s="17"/>
    </row>
    <row r="6254" spans="12:13" s="459" customFormat="1">
      <c r="L6254" s="17"/>
      <c r="M6254" s="17"/>
    </row>
    <row r="6255" spans="12:13" s="459" customFormat="1">
      <c r="L6255" s="17"/>
      <c r="M6255" s="17"/>
    </row>
    <row r="6256" spans="12:13" s="459" customFormat="1">
      <c r="L6256" s="17"/>
      <c r="M6256" s="17"/>
    </row>
    <row r="6257" spans="12:13" s="459" customFormat="1">
      <c r="L6257" s="17"/>
      <c r="M6257" s="17"/>
    </row>
    <row r="6258" spans="12:13" s="459" customFormat="1">
      <c r="L6258" s="17"/>
      <c r="M6258" s="17"/>
    </row>
    <row r="6259" spans="12:13" s="459" customFormat="1">
      <c r="L6259" s="17"/>
      <c r="M6259" s="17"/>
    </row>
    <row r="6260" spans="12:13" s="459" customFormat="1">
      <c r="L6260" s="17"/>
      <c r="M6260" s="17"/>
    </row>
    <row r="6261" spans="12:13" s="459" customFormat="1">
      <c r="L6261" s="17"/>
      <c r="M6261" s="17"/>
    </row>
    <row r="6262" spans="12:13" s="459" customFormat="1">
      <c r="L6262" s="17"/>
      <c r="M6262" s="17"/>
    </row>
    <row r="6263" spans="12:13" s="459" customFormat="1">
      <c r="L6263" s="17"/>
      <c r="M6263" s="17"/>
    </row>
    <row r="6264" spans="12:13" s="459" customFormat="1">
      <c r="L6264" s="17"/>
      <c r="M6264" s="17"/>
    </row>
    <row r="6265" spans="12:13" s="459" customFormat="1">
      <c r="L6265" s="17"/>
      <c r="M6265" s="17"/>
    </row>
    <row r="6266" spans="12:13" s="459" customFormat="1">
      <c r="L6266" s="17"/>
      <c r="M6266" s="17"/>
    </row>
    <row r="6267" spans="12:13" s="459" customFormat="1">
      <c r="L6267" s="17"/>
      <c r="M6267" s="17"/>
    </row>
    <row r="6268" spans="12:13" s="459" customFormat="1">
      <c r="L6268" s="17"/>
      <c r="M6268" s="17"/>
    </row>
    <row r="6269" spans="12:13" s="459" customFormat="1">
      <c r="L6269" s="17"/>
      <c r="M6269" s="17"/>
    </row>
    <row r="6270" spans="12:13" s="459" customFormat="1">
      <c r="L6270" s="17"/>
      <c r="M6270" s="17"/>
    </row>
    <row r="6271" spans="12:13" s="459" customFormat="1">
      <c r="L6271" s="17"/>
      <c r="M6271" s="17"/>
    </row>
    <row r="6272" spans="12:13" s="459" customFormat="1">
      <c r="L6272" s="17"/>
      <c r="M6272" s="17"/>
    </row>
    <row r="6273" spans="12:13" s="459" customFormat="1">
      <c r="L6273" s="17"/>
      <c r="M6273" s="17"/>
    </row>
    <row r="6274" spans="12:13" s="459" customFormat="1">
      <c r="L6274" s="17"/>
      <c r="M6274" s="17"/>
    </row>
    <row r="6275" spans="12:13" s="459" customFormat="1">
      <c r="L6275" s="17"/>
      <c r="M6275" s="17"/>
    </row>
    <row r="6276" spans="12:13" s="459" customFormat="1">
      <c r="L6276" s="17"/>
      <c r="M6276" s="17"/>
    </row>
    <row r="6277" spans="12:13" s="459" customFormat="1">
      <c r="L6277" s="17"/>
      <c r="M6277" s="17"/>
    </row>
    <row r="6278" spans="12:13" s="459" customFormat="1">
      <c r="L6278" s="17"/>
      <c r="M6278" s="17"/>
    </row>
    <row r="6279" spans="12:13" s="459" customFormat="1">
      <c r="L6279" s="17"/>
      <c r="M6279" s="17"/>
    </row>
    <row r="6280" spans="12:13" s="459" customFormat="1">
      <c r="L6280" s="17"/>
      <c r="M6280" s="17"/>
    </row>
    <row r="6281" spans="12:13" s="459" customFormat="1">
      <c r="L6281" s="17"/>
      <c r="M6281" s="17"/>
    </row>
    <row r="6282" spans="12:13" s="459" customFormat="1">
      <c r="L6282" s="17"/>
      <c r="M6282" s="17"/>
    </row>
    <row r="6283" spans="12:13" s="459" customFormat="1">
      <c r="L6283" s="17"/>
      <c r="M6283" s="17"/>
    </row>
    <row r="6284" spans="12:13" s="459" customFormat="1">
      <c r="L6284" s="17"/>
      <c r="M6284" s="17"/>
    </row>
    <row r="6285" spans="12:13" s="459" customFormat="1">
      <c r="L6285" s="17"/>
      <c r="M6285" s="17"/>
    </row>
    <row r="6286" spans="12:13" s="459" customFormat="1">
      <c r="L6286" s="17"/>
      <c r="M6286" s="17"/>
    </row>
    <row r="6287" spans="12:13" s="459" customFormat="1">
      <c r="L6287" s="17"/>
      <c r="M6287" s="17"/>
    </row>
    <row r="6288" spans="12:13" s="459" customFormat="1">
      <c r="L6288" s="17"/>
      <c r="M6288" s="17"/>
    </row>
    <row r="6289" spans="12:13" s="459" customFormat="1">
      <c r="L6289" s="17"/>
      <c r="M6289" s="17"/>
    </row>
    <row r="6290" spans="12:13" s="459" customFormat="1">
      <c r="L6290" s="17"/>
      <c r="M6290" s="17"/>
    </row>
    <row r="6291" spans="12:13" s="459" customFormat="1">
      <c r="L6291" s="17"/>
      <c r="M6291" s="17"/>
    </row>
    <row r="6292" spans="12:13" s="459" customFormat="1">
      <c r="L6292" s="17"/>
      <c r="M6292" s="17"/>
    </row>
    <row r="6293" spans="12:13" s="459" customFormat="1">
      <c r="L6293" s="17"/>
      <c r="M6293" s="17"/>
    </row>
    <row r="6294" spans="12:13" s="459" customFormat="1">
      <c r="L6294" s="17"/>
      <c r="M6294" s="17"/>
    </row>
    <row r="6295" spans="12:13" s="459" customFormat="1">
      <c r="L6295" s="17"/>
      <c r="M6295" s="17"/>
    </row>
    <row r="6296" spans="12:13" s="459" customFormat="1">
      <c r="L6296" s="17"/>
      <c r="M6296" s="17"/>
    </row>
    <row r="6297" spans="12:13" s="459" customFormat="1">
      <c r="L6297" s="17"/>
      <c r="M6297" s="17"/>
    </row>
    <row r="6298" spans="12:13" s="459" customFormat="1">
      <c r="L6298" s="17"/>
      <c r="M6298" s="17"/>
    </row>
    <row r="6299" spans="12:13" s="459" customFormat="1">
      <c r="L6299" s="17"/>
      <c r="M6299" s="17"/>
    </row>
    <row r="6300" spans="12:13" s="459" customFormat="1">
      <c r="L6300" s="17"/>
      <c r="M6300" s="17"/>
    </row>
    <row r="6301" spans="12:13" s="459" customFormat="1">
      <c r="L6301" s="17"/>
      <c r="M6301" s="17"/>
    </row>
    <row r="6302" spans="12:13" s="459" customFormat="1">
      <c r="L6302" s="17"/>
      <c r="M6302" s="17"/>
    </row>
    <row r="6303" spans="12:13" s="459" customFormat="1">
      <c r="L6303" s="17"/>
      <c r="M6303" s="17"/>
    </row>
    <row r="6304" spans="12:13" s="459" customFormat="1">
      <c r="L6304" s="17"/>
      <c r="M6304" s="17"/>
    </row>
    <row r="6305" spans="12:13" s="459" customFormat="1">
      <c r="L6305" s="17"/>
      <c r="M6305" s="17"/>
    </row>
    <row r="6306" spans="12:13" s="459" customFormat="1">
      <c r="L6306" s="17"/>
      <c r="M6306" s="17"/>
    </row>
    <row r="6307" spans="12:13" s="459" customFormat="1">
      <c r="L6307" s="17"/>
      <c r="M6307" s="17"/>
    </row>
    <row r="6308" spans="12:13" s="459" customFormat="1">
      <c r="L6308" s="17"/>
      <c r="M6308" s="17"/>
    </row>
    <row r="6309" spans="12:13" s="459" customFormat="1">
      <c r="L6309" s="17"/>
      <c r="M6309" s="17"/>
    </row>
    <row r="6310" spans="12:13" s="459" customFormat="1">
      <c r="L6310" s="17"/>
      <c r="M6310" s="17"/>
    </row>
    <row r="6311" spans="12:13" s="459" customFormat="1">
      <c r="L6311" s="17"/>
      <c r="M6311" s="17"/>
    </row>
    <row r="6312" spans="12:13" s="459" customFormat="1">
      <c r="L6312" s="17"/>
      <c r="M6312" s="17"/>
    </row>
    <row r="6313" spans="12:13" s="459" customFormat="1">
      <c r="L6313" s="17"/>
      <c r="M6313" s="17"/>
    </row>
    <row r="6314" spans="12:13" s="459" customFormat="1">
      <c r="L6314" s="17"/>
      <c r="M6314" s="17"/>
    </row>
    <row r="6315" spans="12:13" s="459" customFormat="1">
      <c r="L6315" s="17"/>
      <c r="M6315" s="17"/>
    </row>
    <row r="6316" spans="12:13" s="459" customFormat="1">
      <c r="L6316" s="17"/>
      <c r="M6316" s="17"/>
    </row>
    <row r="6317" spans="12:13" s="459" customFormat="1">
      <c r="L6317" s="17"/>
      <c r="M6317" s="17"/>
    </row>
    <row r="6318" spans="12:13" s="459" customFormat="1">
      <c r="L6318" s="17"/>
      <c r="M6318" s="17"/>
    </row>
    <row r="6319" spans="12:13" s="459" customFormat="1">
      <c r="L6319" s="17"/>
      <c r="M6319" s="17"/>
    </row>
    <row r="6320" spans="12:13" s="459" customFormat="1">
      <c r="L6320" s="17"/>
      <c r="M6320" s="17"/>
    </row>
    <row r="6321" spans="12:13" s="459" customFormat="1">
      <c r="L6321" s="17"/>
      <c r="M6321" s="17"/>
    </row>
    <row r="6322" spans="12:13" s="459" customFormat="1">
      <c r="L6322" s="17"/>
      <c r="M6322" s="17"/>
    </row>
    <row r="6323" spans="12:13" s="459" customFormat="1">
      <c r="L6323" s="17"/>
      <c r="M6323" s="17"/>
    </row>
    <row r="6324" spans="12:13" s="459" customFormat="1">
      <c r="L6324" s="17"/>
      <c r="M6324" s="17"/>
    </row>
    <row r="6325" spans="12:13" s="459" customFormat="1">
      <c r="L6325" s="17"/>
      <c r="M6325" s="17"/>
    </row>
    <row r="6326" spans="12:13" s="459" customFormat="1">
      <c r="L6326" s="17"/>
      <c r="M6326" s="17"/>
    </row>
    <row r="6327" spans="12:13" s="459" customFormat="1">
      <c r="L6327" s="17"/>
      <c r="M6327" s="17"/>
    </row>
    <row r="6328" spans="12:13" s="459" customFormat="1">
      <c r="L6328" s="17"/>
      <c r="M6328" s="17"/>
    </row>
    <row r="6329" spans="12:13" s="459" customFormat="1">
      <c r="L6329" s="17"/>
      <c r="M6329" s="17"/>
    </row>
    <row r="6330" spans="12:13" s="459" customFormat="1">
      <c r="L6330" s="17"/>
      <c r="M6330" s="17"/>
    </row>
    <row r="6331" spans="12:13" s="459" customFormat="1">
      <c r="L6331" s="17"/>
      <c r="M6331" s="17"/>
    </row>
    <row r="6332" spans="12:13" s="459" customFormat="1">
      <c r="L6332" s="17"/>
      <c r="M6332" s="17"/>
    </row>
    <row r="6333" spans="12:13" s="459" customFormat="1">
      <c r="L6333" s="17"/>
      <c r="M6333" s="17"/>
    </row>
    <row r="6334" spans="12:13" s="459" customFormat="1">
      <c r="L6334" s="17"/>
      <c r="M6334" s="17"/>
    </row>
    <row r="6335" spans="12:13" s="459" customFormat="1">
      <c r="L6335" s="17"/>
      <c r="M6335" s="17"/>
    </row>
    <row r="6336" spans="12:13" s="459" customFormat="1">
      <c r="L6336" s="17"/>
      <c r="M6336" s="17"/>
    </row>
    <row r="6337" spans="12:13" s="459" customFormat="1">
      <c r="L6337" s="17"/>
      <c r="M6337" s="17"/>
    </row>
    <row r="6338" spans="12:13" s="459" customFormat="1">
      <c r="L6338" s="17"/>
      <c r="M6338" s="17"/>
    </row>
    <row r="6339" spans="12:13" s="459" customFormat="1">
      <c r="L6339" s="17"/>
      <c r="M6339" s="17"/>
    </row>
    <row r="6340" spans="12:13" s="459" customFormat="1">
      <c r="L6340" s="17"/>
      <c r="M6340" s="17"/>
    </row>
    <row r="6341" spans="12:13" s="459" customFormat="1">
      <c r="L6341" s="17"/>
      <c r="M6341" s="17"/>
    </row>
    <row r="6342" spans="12:13" s="459" customFormat="1">
      <c r="L6342" s="17"/>
      <c r="M6342" s="17"/>
    </row>
    <row r="6343" spans="12:13" s="459" customFormat="1">
      <c r="L6343" s="17"/>
      <c r="M6343" s="17"/>
    </row>
    <row r="6344" spans="12:13" s="459" customFormat="1">
      <c r="L6344" s="17"/>
      <c r="M6344" s="17"/>
    </row>
    <row r="6345" spans="12:13" s="459" customFormat="1">
      <c r="L6345" s="17"/>
      <c r="M6345" s="17"/>
    </row>
    <row r="6346" spans="12:13" s="459" customFormat="1">
      <c r="L6346" s="17"/>
      <c r="M6346" s="17"/>
    </row>
    <row r="6347" spans="12:13" s="459" customFormat="1">
      <c r="L6347" s="17"/>
      <c r="M6347" s="17"/>
    </row>
    <row r="6348" spans="12:13" s="459" customFormat="1">
      <c r="L6348" s="17"/>
      <c r="M6348" s="17"/>
    </row>
    <row r="6349" spans="12:13" s="459" customFormat="1">
      <c r="L6349" s="17"/>
      <c r="M6349" s="17"/>
    </row>
    <row r="6350" spans="12:13" s="459" customFormat="1">
      <c r="L6350" s="17"/>
      <c r="M6350" s="17"/>
    </row>
    <row r="6351" spans="12:13" s="459" customFormat="1">
      <c r="L6351" s="17"/>
      <c r="M6351" s="17"/>
    </row>
    <row r="6352" spans="12:13" s="459" customFormat="1">
      <c r="L6352" s="17"/>
      <c r="M6352" s="17"/>
    </row>
    <row r="6353" spans="12:13" s="459" customFormat="1">
      <c r="L6353" s="17"/>
      <c r="M6353" s="17"/>
    </row>
    <row r="6354" spans="12:13" s="459" customFormat="1">
      <c r="L6354" s="17"/>
      <c r="M6354" s="17"/>
    </row>
    <row r="6355" spans="12:13" s="459" customFormat="1">
      <c r="L6355" s="17"/>
      <c r="M6355" s="17"/>
    </row>
    <row r="6356" spans="12:13" s="459" customFormat="1">
      <c r="L6356" s="17"/>
      <c r="M6356" s="17"/>
    </row>
    <row r="6357" spans="12:13" s="459" customFormat="1">
      <c r="L6357" s="17"/>
      <c r="M6357" s="17"/>
    </row>
    <row r="6358" spans="12:13" s="459" customFormat="1">
      <c r="L6358" s="17"/>
      <c r="M6358" s="17"/>
    </row>
    <row r="6359" spans="12:13" s="459" customFormat="1">
      <c r="L6359" s="17"/>
      <c r="M6359" s="17"/>
    </row>
    <row r="6360" spans="12:13" s="459" customFormat="1">
      <c r="L6360" s="17"/>
      <c r="M6360" s="17"/>
    </row>
    <row r="6361" spans="12:13" s="459" customFormat="1">
      <c r="L6361" s="17"/>
      <c r="M6361" s="17"/>
    </row>
    <row r="6362" spans="12:13" s="459" customFormat="1">
      <c r="L6362" s="17"/>
      <c r="M6362" s="17"/>
    </row>
    <row r="6363" spans="12:13" s="459" customFormat="1">
      <c r="L6363" s="17"/>
      <c r="M6363" s="17"/>
    </row>
    <row r="6364" spans="12:13" s="459" customFormat="1">
      <c r="L6364" s="17"/>
      <c r="M6364" s="17"/>
    </row>
    <row r="6365" spans="12:13" s="459" customFormat="1">
      <c r="L6365" s="17"/>
      <c r="M6365" s="17"/>
    </row>
    <row r="6366" spans="12:13" s="459" customFormat="1">
      <c r="L6366" s="17"/>
      <c r="M6366" s="17"/>
    </row>
    <row r="6367" spans="12:13" s="459" customFormat="1">
      <c r="L6367" s="17"/>
      <c r="M6367" s="17"/>
    </row>
    <row r="6368" spans="12:13" s="459" customFormat="1">
      <c r="L6368" s="17"/>
      <c r="M6368" s="17"/>
    </row>
    <row r="6369" spans="12:13" s="459" customFormat="1">
      <c r="L6369" s="17"/>
      <c r="M6369" s="17"/>
    </row>
    <row r="6370" spans="12:13" s="459" customFormat="1">
      <c r="L6370" s="17"/>
      <c r="M6370" s="17"/>
    </row>
    <row r="6371" spans="12:13" s="459" customFormat="1">
      <c r="L6371" s="17"/>
      <c r="M6371" s="17"/>
    </row>
    <row r="6372" spans="12:13" s="459" customFormat="1">
      <c r="L6372" s="17"/>
      <c r="M6372" s="17"/>
    </row>
    <row r="6373" spans="12:13" s="459" customFormat="1">
      <c r="L6373" s="17"/>
      <c r="M6373" s="17"/>
    </row>
    <row r="6374" spans="12:13" s="459" customFormat="1">
      <c r="L6374" s="17"/>
      <c r="M6374" s="17"/>
    </row>
    <row r="6375" spans="12:13" s="459" customFormat="1">
      <c r="L6375" s="17"/>
      <c r="M6375" s="17"/>
    </row>
    <row r="6376" spans="12:13" s="459" customFormat="1">
      <c r="L6376" s="17"/>
      <c r="M6376" s="17"/>
    </row>
    <row r="6377" spans="12:13" s="459" customFormat="1">
      <c r="L6377" s="17"/>
      <c r="M6377" s="17"/>
    </row>
    <row r="6378" spans="12:13" s="459" customFormat="1">
      <c r="L6378" s="17"/>
      <c r="M6378" s="17"/>
    </row>
    <row r="6379" spans="12:13" s="459" customFormat="1">
      <c r="L6379" s="17"/>
      <c r="M6379" s="17"/>
    </row>
    <row r="6380" spans="12:13" s="459" customFormat="1">
      <c r="L6380" s="17"/>
      <c r="M6380" s="17"/>
    </row>
    <row r="6381" spans="12:13" s="459" customFormat="1">
      <c r="L6381" s="17"/>
      <c r="M6381" s="17"/>
    </row>
    <row r="6382" spans="12:13" s="459" customFormat="1">
      <c r="L6382" s="17"/>
      <c r="M6382" s="17"/>
    </row>
    <row r="6383" spans="12:13" s="459" customFormat="1">
      <c r="L6383" s="17"/>
      <c r="M6383" s="17"/>
    </row>
    <row r="6384" spans="12:13" s="459" customFormat="1">
      <c r="L6384" s="17"/>
      <c r="M6384" s="17"/>
    </row>
    <row r="6385" spans="12:13" s="459" customFormat="1">
      <c r="L6385" s="17"/>
      <c r="M6385" s="17"/>
    </row>
    <row r="6386" spans="12:13" s="459" customFormat="1">
      <c r="L6386" s="17"/>
      <c r="M6386" s="17"/>
    </row>
    <row r="6387" spans="12:13" s="459" customFormat="1">
      <c r="L6387" s="17"/>
      <c r="M6387" s="17"/>
    </row>
    <row r="6388" spans="12:13" s="459" customFormat="1">
      <c r="L6388" s="17"/>
      <c r="M6388" s="17"/>
    </row>
    <row r="6389" spans="12:13" s="459" customFormat="1">
      <c r="L6389" s="17"/>
      <c r="M6389" s="17"/>
    </row>
    <row r="6390" spans="12:13" s="459" customFormat="1">
      <c r="L6390" s="17"/>
      <c r="M6390" s="17"/>
    </row>
    <row r="6391" spans="12:13" s="459" customFormat="1">
      <c r="L6391" s="17"/>
      <c r="M6391" s="17"/>
    </row>
    <row r="6392" spans="12:13" s="459" customFormat="1">
      <c r="L6392" s="17"/>
      <c r="M6392" s="17"/>
    </row>
    <row r="6393" spans="12:13" s="459" customFormat="1">
      <c r="L6393" s="17"/>
      <c r="M6393" s="17"/>
    </row>
    <row r="6394" spans="12:13" s="459" customFormat="1">
      <c r="L6394" s="17"/>
      <c r="M6394" s="17"/>
    </row>
    <row r="6395" spans="12:13" s="459" customFormat="1">
      <c r="L6395" s="17"/>
      <c r="M6395" s="17"/>
    </row>
    <row r="6396" spans="12:13" s="459" customFormat="1">
      <c r="L6396" s="17"/>
      <c r="M6396" s="17"/>
    </row>
    <row r="6397" spans="12:13" s="459" customFormat="1">
      <c r="L6397" s="17"/>
      <c r="M6397" s="17"/>
    </row>
    <row r="6398" spans="12:13" s="459" customFormat="1">
      <c r="L6398" s="17"/>
      <c r="M6398" s="17"/>
    </row>
    <row r="6399" spans="12:13" s="459" customFormat="1">
      <c r="L6399" s="17"/>
      <c r="M6399" s="17"/>
    </row>
    <row r="6400" spans="12:13" s="459" customFormat="1">
      <c r="L6400" s="17"/>
      <c r="M6400" s="17"/>
    </row>
    <row r="6401" spans="12:13" s="459" customFormat="1">
      <c r="L6401" s="17"/>
      <c r="M6401" s="17"/>
    </row>
    <row r="6402" spans="12:13" s="459" customFormat="1">
      <c r="L6402" s="17"/>
      <c r="M6402" s="17"/>
    </row>
    <row r="6403" spans="12:13" s="459" customFormat="1">
      <c r="L6403" s="17"/>
      <c r="M6403" s="17"/>
    </row>
    <row r="6404" spans="12:13" s="459" customFormat="1">
      <c r="L6404" s="17"/>
      <c r="M6404" s="17"/>
    </row>
    <row r="6405" spans="12:13" s="459" customFormat="1">
      <c r="L6405" s="17"/>
      <c r="M6405" s="17"/>
    </row>
    <row r="6406" spans="12:13" s="459" customFormat="1">
      <c r="L6406" s="17"/>
      <c r="M6406" s="17"/>
    </row>
    <row r="6407" spans="12:13" s="459" customFormat="1">
      <c r="L6407" s="17"/>
      <c r="M6407" s="17"/>
    </row>
    <row r="6408" spans="12:13" s="459" customFormat="1">
      <c r="L6408" s="17"/>
      <c r="M6408" s="17"/>
    </row>
    <row r="6409" spans="12:13" s="459" customFormat="1">
      <c r="L6409" s="17"/>
      <c r="M6409" s="17"/>
    </row>
    <row r="6410" spans="12:13" s="459" customFormat="1">
      <c r="L6410" s="17"/>
      <c r="M6410" s="17"/>
    </row>
    <row r="6411" spans="12:13" s="459" customFormat="1">
      <c r="L6411" s="17"/>
      <c r="M6411" s="17"/>
    </row>
    <row r="6412" spans="12:13" s="459" customFormat="1">
      <c r="L6412" s="17"/>
      <c r="M6412" s="17"/>
    </row>
    <row r="6413" spans="12:13" s="459" customFormat="1">
      <c r="L6413" s="17"/>
      <c r="M6413" s="17"/>
    </row>
    <row r="6414" spans="12:13" s="459" customFormat="1">
      <c r="L6414" s="17"/>
      <c r="M6414" s="17"/>
    </row>
    <row r="6415" spans="12:13" s="459" customFormat="1">
      <c r="L6415" s="17"/>
      <c r="M6415" s="17"/>
    </row>
    <row r="6416" spans="12:13" s="459" customFormat="1">
      <c r="L6416" s="17"/>
      <c r="M6416" s="17"/>
    </row>
    <row r="6417" spans="12:13" s="459" customFormat="1">
      <c r="L6417" s="17"/>
      <c r="M6417" s="17"/>
    </row>
    <row r="6418" spans="12:13" s="459" customFormat="1">
      <c r="L6418" s="17"/>
      <c r="M6418" s="17"/>
    </row>
    <row r="6419" spans="12:13" s="459" customFormat="1">
      <c r="L6419" s="17"/>
      <c r="M6419" s="17"/>
    </row>
    <row r="6420" spans="12:13" s="459" customFormat="1">
      <c r="L6420" s="17"/>
      <c r="M6420" s="17"/>
    </row>
    <row r="6421" spans="12:13" s="459" customFormat="1">
      <c r="L6421" s="17"/>
      <c r="M6421" s="17"/>
    </row>
    <row r="6422" spans="12:13" s="459" customFormat="1">
      <c r="L6422" s="17"/>
      <c r="M6422" s="17"/>
    </row>
    <row r="6423" spans="12:13" s="459" customFormat="1">
      <c r="L6423" s="17"/>
      <c r="M6423" s="17"/>
    </row>
    <row r="6424" spans="12:13" s="459" customFormat="1">
      <c r="L6424" s="17"/>
      <c r="M6424" s="17"/>
    </row>
    <row r="6425" spans="12:13" s="459" customFormat="1">
      <c r="L6425" s="17"/>
      <c r="M6425" s="17"/>
    </row>
    <row r="6426" spans="12:13" s="459" customFormat="1">
      <c r="L6426" s="17"/>
      <c r="M6426" s="17"/>
    </row>
    <row r="6427" spans="12:13" s="459" customFormat="1">
      <c r="L6427" s="17"/>
      <c r="M6427" s="17"/>
    </row>
    <row r="6428" spans="12:13" s="459" customFormat="1">
      <c r="L6428" s="17"/>
      <c r="M6428" s="17"/>
    </row>
    <row r="6429" spans="12:13" s="459" customFormat="1">
      <c r="L6429" s="17"/>
      <c r="M6429" s="17"/>
    </row>
    <row r="6430" spans="12:13" s="459" customFormat="1">
      <c r="L6430" s="17"/>
      <c r="M6430" s="17"/>
    </row>
    <row r="6431" spans="12:13" s="459" customFormat="1">
      <c r="L6431" s="17"/>
      <c r="M6431" s="17"/>
    </row>
    <row r="6432" spans="12:13" s="459" customFormat="1">
      <c r="L6432" s="17"/>
      <c r="M6432" s="17"/>
    </row>
    <row r="6433" spans="12:13" s="459" customFormat="1">
      <c r="L6433" s="17"/>
      <c r="M6433" s="17"/>
    </row>
    <row r="6434" spans="12:13" s="459" customFormat="1">
      <c r="L6434" s="17"/>
      <c r="M6434" s="17"/>
    </row>
    <row r="6435" spans="12:13" s="459" customFormat="1">
      <c r="L6435" s="17"/>
      <c r="M6435" s="17"/>
    </row>
    <row r="6436" spans="12:13" s="459" customFormat="1">
      <c r="L6436" s="17"/>
      <c r="M6436" s="17"/>
    </row>
    <row r="6437" spans="12:13" s="459" customFormat="1">
      <c r="L6437" s="17"/>
      <c r="M6437" s="17"/>
    </row>
    <row r="6438" spans="12:13" s="459" customFormat="1">
      <c r="L6438" s="17"/>
      <c r="M6438" s="17"/>
    </row>
    <row r="6439" spans="12:13" s="459" customFormat="1">
      <c r="L6439" s="17"/>
      <c r="M6439" s="17"/>
    </row>
    <row r="6440" spans="12:13" s="459" customFormat="1">
      <c r="L6440" s="17"/>
      <c r="M6440" s="17"/>
    </row>
    <row r="6441" spans="12:13" s="459" customFormat="1">
      <c r="L6441" s="17"/>
      <c r="M6441" s="17"/>
    </row>
    <row r="6442" spans="12:13" s="459" customFormat="1">
      <c r="L6442" s="17"/>
      <c r="M6442" s="17"/>
    </row>
    <row r="6443" spans="12:13" s="459" customFormat="1">
      <c r="L6443" s="17"/>
      <c r="M6443" s="17"/>
    </row>
    <row r="6444" spans="12:13" s="459" customFormat="1">
      <c r="L6444" s="17"/>
      <c r="M6444" s="17"/>
    </row>
    <row r="6445" spans="12:13" s="459" customFormat="1">
      <c r="L6445" s="17"/>
      <c r="M6445" s="17"/>
    </row>
    <row r="6446" spans="12:13" s="459" customFormat="1">
      <c r="L6446" s="17"/>
      <c r="M6446" s="17"/>
    </row>
    <row r="6447" spans="12:13" s="459" customFormat="1">
      <c r="L6447" s="17"/>
      <c r="M6447" s="17"/>
    </row>
    <row r="6448" spans="12:13" s="459" customFormat="1">
      <c r="L6448" s="17"/>
      <c r="M6448" s="17"/>
    </row>
    <row r="6449" spans="12:13" s="459" customFormat="1">
      <c r="L6449" s="17"/>
      <c r="M6449" s="17"/>
    </row>
    <row r="6450" spans="12:13" s="459" customFormat="1">
      <c r="L6450" s="17"/>
      <c r="M6450" s="17"/>
    </row>
    <row r="6451" spans="12:13" s="459" customFormat="1">
      <c r="L6451" s="17"/>
      <c r="M6451" s="17"/>
    </row>
    <row r="6452" spans="12:13" s="459" customFormat="1">
      <c r="L6452" s="17"/>
      <c r="M6452" s="17"/>
    </row>
    <row r="6453" spans="12:13" s="459" customFormat="1">
      <c r="L6453" s="17"/>
      <c r="M6453" s="17"/>
    </row>
    <row r="6454" spans="12:13" s="459" customFormat="1">
      <c r="L6454" s="17"/>
      <c r="M6454" s="17"/>
    </row>
    <row r="6455" spans="12:13" s="459" customFormat="1">
      <c r="L6455" s="17"/>
      <c r="M6455" s="17"/>
    </row>
    <row r="6456" spans="12:13" s="459" customFormat="1">
      <c r="L6456" s="17"/>
      <c r="M6456" s="17"/>
    </row>
    <row r="6457" spans="12:13" s="459" customFormat="1">
      <c r="L6457" s="17"/>
      <c r="M6457" s="17"/>
    </row>
    <row r="6458" spans="12:13" s="459" customFormat="1">
      <c r="L6458" s="17"/>
      <c r="M6458" s="17"/>
    </row>
    <row r="6459" spans="12:13" s="459" customFormat="1">
      <c r="L6459" s="17"/>
      <c r="M6459" s="17"/>
    </row>
    <row r="6460" spans="12:13" s="459" customFormat="1">
      <c r="L6460" s="17"/>
      <c r="M6460" s="17"/>
    </row>
    <row r="6461" spans="12:13" s="459" customFormat="1">
      <c r="L6461" s="17"/>
      <c r="M6461" s="17"/>
    </row>
    <row r="6462" spans="12:13" s="459" customFormat="1">
      <c r="L6462" s="17"/>
      <c r="M6462" s="17"/>
    </row>
    <row r="6463" spans="12:13" s="459" customFormat="1">
      <c r="L6463" s="17"/>
      <c r="M6463" s="17"/>
    </row>
    <row r="6464" spans="12:13" s="459" customFormat="1">
      <c r="L6464" s="17"/>
      <c r="M6464" s="17"/>
    </row>
    <row r="6465" spans="12:13" s="459" customFormat="1">
      <c r="L6465" s="17"/>
      <c r="M6465" s="17"/>
    </row>
    <row r="6466" spans="12:13" s="459" customFormat="1">
      <c r="L6466" s="17"/>
      <c r="M6466" s="17"/>
    </row>
    <row r="6467" spans="12:13" s="459" customFormat="1">
      <c r="L6467" s="17"/>
      <c r="M6467" s="17"/>
    </row>
    <row r="6468" spans="12:13" s="459" customFormat="1">
      <c r="L6468" s="17"/>
      <c r="M6468" s="17"/>
    </row>
    <row r="6469" spans="12:13" s="459" customFormat="1">
      <c r="L6469" s="17"/>
      <c r="M6469" s="17"/>
    </row>
    <row r="6470" spans="12:13" s="459" customFormat="1">
      <c r="L6470" s="17"/>
      <c r="M6470" s="17"/>
    </row>
    <row r="6471" spans="12:13" s="459" customFormat="1">
      <c r="L6471" s="17"/>
      <c r="M6471" s="17"/>
    </row>
    <row r="6472" spans="12:13" s="459" customFormat="1">
      <c r="L6472" s="17"/>
      <c r="M6472" s="17"/>
    </row>
    <row r="6473" spans="12:13" s="459" customFormat="1">
      <c r="L6473" s="17"/>
      <c r="M6473" s="17"/>
    </row>
    <row r="6474" spans="12:13" s="459" customFormat="1">
      <c r="L6474" s="17"/>
      <c r="M6474" s="17"/>
    </row>
    <row r="6475" spans="12:13" s="459" customFormat="1">
      <c r="L6475" s="17"/>
      <c r="M6475" s="17"/>
    </row>
    <row r="6476" spans="12:13" s="459" customFormat="1">
      <c r="L6476" s="17"/>
      <c r="M6476" s="17"/>
    </row>
    <row r="6477" spans="12:13" s="459" customFormat="1">
      <c r="L6477" s="17"/>
      <c r="M6477" s="17"/>
    </row>
    <row r="6478" spans="12:13" s="459" customFormat="1">
      <c r="L6478" s="17"/>
      <c r="M6478" s="17"/>
    </row>
    <row r="6479" spans="12:13" s="459" customFormat="1">
      <c r="L6479" s="17"/>
      <c r="M6479" s="17"/>
    </row>
    <row r="6480" spans="12:13" s="459" customFormat="1">
      <c r="L6480" s="17"/>
      <c r="M6480" s="17"/>
    </row>
    <row r="6481" spans="12:13" s="459" customFormat="1">
      <c r="L6481" s="17"/>
      <c r="M6481" s="17"/>
    </row>
    <row r="6482" spans="12:13" s="459" customFormat="1">
      <c r="L6482" s="17"/>
      <c r="M6482" s="17"/>
    </row>
    <row r="6483" spans="12:13" s="459" customFormat="1">
      <c r="L6483" s="17"/>
      <c r="M6483" s="17"/>
    </row>
    <row r="6484" spans="12:13" s="459" customFormat="1">
      <c r="L6484" s="17"/>
      <c r="M6484" s="17"/>
    </row>
    <row r="6485" spans="12:13" s="459" customFormat="1">
      <c r="L6485" s="17"/>
      <c r="M6485" s="17"/>
    </row>
    <row r="6486" spans="12:13" s="459" customFormat="1">
      <c r="L6486" s="17"/>
      <c r="M6486" s="17"/>
    </row>
    <row r="6487" spans="12:13" s="459" customFormat="1">
      <c r="L6487" s="17"/>
      <c r="M6487" s="17"/>
    </row>
    <row r="6488" spans="12:13" s="459" customFormat="1">
      <c r="L6488" s="17"/>
      <c r="M6488" s="17"/>
    </row>
    <row r="6489" spans="12:13" s="459" customFormat="1">
      <c r="L6489" s="17"/>
      <c r="M6489" s="17"/>
    </row>
    <row r="6490" spans="12:13" s="459" customFormat="1">
      <c r="L6490" s="17"/>
      <c r="M6490" s="17"/>
    </row>
    <row r="6491" spans="12:13" s="459" customFormat="1">
      <c r="L6491" s="17"/>
      <c r="M6491" s="17"/>
    </row>
    <row r="6492" spans="12:13" s="459" customFormat="1">
      <c r="L6492" s="17"/>
      <c r="M6492" s="17"/>
    </row>
    <row r="6493" spans="12:13" s="459" customFormat="1">
      <c r="L6493" s="17"/>
      <c r="M6493" s="17"/>
    </row>
    <row r="6494" spans="12:13" s="459" customFormat="1">
      <c r="L6494" s="17"/>
      <c r="M6494" s="17"/>
    </row>
    <row r="6495" spans="12:13" s="459" customFormat="1">
      <c r="L6495" s="17"/>
      <c r="M6495" s="17"/>
    </row>
    <row r="6496" spans="12:13" s="459" customFormat="1">
      <c r="L6496" s="17"/>
      <c r="M6496" s="17"/>
    </row>
    <row r="6497" spans="12:13" s="459" customFormat="1">
      <c r="L6497" s="17"/>
      <c r="M6497" s="17"/>
    </row>
    <row r="6498" spans="12:13" s="459" customFormat="1">
      <c r="L6498" s="17"/>
      <c r="M6498" s="17"/>
    </row>
    <row r="6499" spans="12:13" s="459" customFormat="1">
      <c r="L6499" s="17"/>
      <c r="M6499" s="17"/>
    </row>
    <row r="6500" spans="12:13" s="459" customFormat="1">
      <c r="L6500" s="17"/>
      <c r="M6500" s="17"/>
    </row>
    <row r="6501" spans="12:13" s="459" customFormat="1">
      <c r="L6501" s="17"/>
      <c r="M6501" s="17"/>
    </row>
    <row r="6502" spans="12:13" s="459" customFormat="1">
      <c r="L6502" s="17"/>
      <c r="M6502" s="17"/>
    </row>
    <row r="6503" spans="12:13" s="459" customFormat="1">
      <c r="L6503" s="17"/>
      <c r="M6503" s="17"/>
    </row>
    <row r="6504" spans="12:13" s="459" customFormat="1">
      <c r="L6504" s="17"/>
      <c r="M6504" s="17"/>
    </row>
    <row r="6505" spans="12:13" s="459" customFormat="1">
      <c r="L6505" s="17"/>
      <c r="M6505" s="17"/>
    </row>
    <row r="6506" spans="12:13" s="459" customFormat="1">
      <c r="L6506" s="17"/>
      <c r="M6506" s="17"/>
    </row>
    <row r="6507" spans="12:13" s="459" customFormat="1">
      <c r="L6507" s="17"/>
      <c r="M6507" s="17"/>
    </row>
    <row r="6508" spans="12:13" s="459" customFormat="1">
      <c r="L6508" s="17"/>
      <c r="M6508" s="17"/>
    </row>
    <row r="6509" spans="12:13" s="459" customFormat="1">
      <c r="L6509" s="17"/>
      <c r="M6509" s="17"/>
    </row>
    <row r="6510" spans="12:13" s="459" customFormat="1">
      <c r="L6510" s="17"/>
      <c r="M6510" s="17"/>
    </row>
    <row r="6511" spans="12:13" s="459" customFormat="1">
      <c r="L6511" s="17"/>
      <c r="M6511" s="17"/>
    </row>
    <row r="6512" spans="12:13" s="459" customFormat="1">
      <c r="L6512" s="17"/>
      <c r="M6512" s="17"/>
    </row>
    <row r="6513" spans="12:13" s="459" customFormat="1">
      <c r="L6513" s="17"/>
      <c r="M6513" s="17"/>
    </row>
    <row r="6514" spans="12:13" s="459" customFormat="1">
      <c r="L6514" s="17"/>
      <c r="M6514" s="17"/>
    </row>
    <row r="6515" spans="12:13" s="459" customFormat="1">
      <c r="L6515" s="17"/>
      <c r="M6515" s="17"/>
    </row>
    <row r="6516" spans="12:13" s="459" customFormat="1">
      <c r="L6516" s="17"/>
      <c r="M6516" s="17"/>
    </row>
    <row r="6517" spans="12:13" s="459" customFormat="1">
      <c r="L6517" s="17"/>
      <c r="M6517" s="17"/>
    </row>
    <row r="6518" spans="12:13" s="459" customFormat="1">
      <c r="L6518" s="17"/>
      <c r="M6518" s="17"/>
    </row>
    <row r="6519" spans="12:13" s="459" customFormat="1">
      <c r="L6519" s="17"/>
      <c r="M6519" s="17"/>
    </row>
    <row r="6520" spans="12:13" s="459" customFormat="1">
      <c r="L6520" s="17"/>
      <c r="M6520" s="17"/>
    </row>
    <row r="6521" spans="12:13" s="459" customFormat="1">
      <c r="L6521" s="17"/>
      <c r="M6521" s="17"/>
    </row>
    <row r="6522" spans="12:13" s="459" customFormat="1">
      <c r="L6522" s="17"/>
      <c r="M6522" s="17"/>
    </row>
    <row r="6523" spans="12:13" s="459" customFormat="1">
      <c r="L6523" s="17"/>
      <c r="M6523" s="17"/>
    </row>
    <row r="6524" spans="12:13" s="459" customFormat="1">
      <c r="L6524" s="17"/>
      <c r="M6524" s="17"/>
    </row>
    <row r="6525" spans="12:13" s="459" customFormat="1">
      <c r="L6525" s="17"/>
      <c r="M6525" s="17"/>
    </row>
    <row r="6526" spans="12:13" s="459" customFormat="1">
      <c r="L6526" s="17"/>
      <c r="M6526" s="17"/>
    </row>
    <row r="6527" spans="12:13" s="459" customFormat="1">
      <c r="L6527" s="17"/>
      <c r="M6527" s="17"/>
    </row>
    <row r="6528" spans="12:13" s="459" customFormat="1">
      <c r="L6528" s="17"/>
      <c r="M6528" s="17"/>
    </row>
    <row r="6529" spans="12:13" s="459" customFormat="1">
      <c r="L6529" s="17"/>
      <c r="M6529" s="17"/>
    </row>
    <row r="6530" spans="12:13" s="459" customFormat="1">
      <c r="L6530" s="17"/>
      <c r="M6530" s="17"/>
    </row>
    <row r="6531" spans="12:13" s="459" customFormat="1">
      <c r="L6531" s="17"/>
      <c r="M6531" s="17"/>
    </row>
    <row r="6532" spans="12:13" s="459" customFormat="1">
      <c r="L6532" s="17"/>
      <c r="M6532" s="17"/>
    </row>
    <row r="6533" spans="12:13" s="459" customFormat="1">
      <c r="L6533" s="17"/>
      <c r="M6533" s="17"/>
    </row>
    <row r="6534" spans="12:13" s="459" customFormat="1">
      <c r="L6534" s="17"/>
      <c r="M6534" s="17"/>
    </row>
    <row r="6535" spans="12:13" s="459" customFormat="1">
      <c r="L6535" s="17"/>
      <c r="M6535" s="17"/>
    </row>
    <row r="6536" spans="12:13" s="459" customFormat="1">
      <c r="L6536" s="17"/>
      <c r="M6536" s="17"/>
    </row>
    <row r="6537" spans="12:13" s="459" customFormat="1">
      <c r="L6537" s="17"/>
      <c r="M6537" s="17"/>
    </row>
    <row r="6538" spans="12:13" s="459" customFormat="1">
      <c r="L6538" s="17"/>
      <c r="M6538" s="17"/>
    </row>
    <row r="6539" spans="12:13" s="459" customFormat="1">
      <c r="L6539" s="17"/>
      <c r="M6539" s="17"/>
    </row>
    <row r="6540" spans="12:13" s="459" customFormat="1">
      <c r="L6540" s="17"/>
      <c r="M6540" s="17"/>
    </row>
    <row r="6541" spans="12:13" s="459" customFormat="1">
      <c r="L6541" s="17"/>
      <c r="M6541" s="17"/>
    </row>
    <row r="6542" spans="12:13" s="459" customFormat="1">
      <c r="L6542" s="17"/>
      <c r="M6542" s="17"/>
    </row>
    <row r="6543" spans="12:13" s="459" customFormat="1">
      <c r="L6543" s="17"/>
      <c r="M6543" s="17"/>
    </row>
    <row r="6544" spans="12:13" s="459" customFormat="1">
      <c r="L6544" s="17"/>
      <c r="M6544" s="17"/>
    </row>
    <row r="6545" spans="12:13" s="459" customFormat="1">
      <c r="L6545" s="17"/>
      <c r="M6545" s="17"/>
    </row>
    <row r="6546" spans="12:13" s="459" customFormat="1">
      <c r="L6546" s="17"/>
      <c r="M6546" s="17"/>
    </row>
    <row r="6547" spans="12:13" s="459" customFormat="1">
      <c r="L6547" s="17"/>
      <c r="M6547" s="17"/>
    </row>
    <row r="6548" spans="12:13" s="459" customFormat="1">
      <c r="L6548" s="17"/>
      <c r="M6548" s="17"/>
    </row>
    <row r="6549" spans="12:13" s="459" customFormat="1">
      <c r="L6549" s="17"/>
      <c r="M6549" s="17"/>
    </row>
    <row r="6550" spans="12:13" s="459" customFormat="1">
      <c r="L6550" s="17"/>
      <c r="M6550" s="17"/>
    </row>
    <row r="6551" spans="12:13" s="459" customFormat="1">
      <c r="L6551" s="17"/>
      <c r="M6551" s="17"/>
    </row>
    <row r="6552" spans="12:13" s="459" customFormat="1">
      <c r="L6552" s="17"/>
      <c r="M6552" s="17"/>
    </row>
    <row r="6553" spans="12:13" s="459" customFormat="1">
      <c r="L6553" s="17"/>
      <c r="M6553" s="17"/>
    </row>
    <row r="6554" spans="12:13" s="459" customFormat="1">
      <c r="L6554" s="17"/>
      <c r="M6554" s="17"/>
    </row>
    <row r="6555" spans="12:13" s="459" customFormat="1">
      <c r="L6555" s="17"/>
      <c r="M6555" s="17"/>
    </row>
    <row r="6556" spans="12:13" s="459" customFormat="1">
      <c r="L6556" s="17"/>
      <c r="M6556" s="17"/>
    </row>
    <row r="6557" spans="12:13" s="459" customFormat="1">
      <c r="L6557" s="17"/>
      <c r="M6557" s="17"/>
    </row>
    <row r="6558" spans="12:13" s="459" customFormat="1">
      <c r="L6558" s="17"/>
      <c r="M6558" s="17"/>
    </row>
    <row r="6559" spans="12:13" s="459" customFormat="1">
      <c r="L6559" s="17"/>
      <c r="M6559" s="17"/>
    </row>
    <row r="6560" spans="12:13" s="459" customFormat="1">
      <c r="L6560" s="17"/>
      <c r="M6560" s="17"/>
    </row>
    <row r="6561" spans="12:13" s="459" customFormat="1">
      <c r="L6561" s="17"/>
      <c r="M6561" s="17"/>
    </row>
    <row r="6562" spans="12:13" s="459" customFormat="1">
      <c r="L6562" s="17"/>
      <c r="M6562" s="17"/>
    </row>
    <row r="6563" spans="12:13" s="459" customFormat="1">
      <c r="L6563" s="17"/>
      <c r="M6563" s="17"/>
    </row>
    <row r="6564" spans="12:13" s="459" customFormat="1">
      <c r="L6564" s="17"/>
      <c r="M6564" s="17"/>
    </row>
    <row r="6565" spans="12:13" s="459" customFormat="1">
      <c r="L6565" s="17"/>
      <c r="M6565" s="17"/>
    </row>
    <row r="6566" spans="12:13" s="459" customFormat="1">
      <c r="L6566" s="17"/>
      <c r="M6566" s="17"/>
    </row>
    <row r="6567" spans="12:13" s="459" customFormat="1">
      <c r="L6567" s="17"/>
      <c r="M6567" s="17"/>
    </row>
    <row r="6568" spans="12:13" s="459" customFormat="1">
      <c r="L6568" s="17"/>
      <c r="M6568" s="17"/>
    </row>
    <row r="6569" spans="12:13" s="459" customFormat="1">
      <c r="L6569" s="17"/>
      <c r="M6569" s="17"/>
    </row>
    <row r="6570" spans="12:13" s="459" customFormat="1">
      <c r="L6570" s="17"/>
      <c r="M6570" s="17"/>
    </row>
    <row r="6571" spans="12:13" s="459" customFormat="1">
      <c r="L6571" s="17"/>
      <c r="M6571" s="17"/>
    </row>
    <row r="6572" spans="12:13" s="459" customFormat="1">
      <c r="L6572" s="17"/>
      <c r="M6572" s="17"/>
    </row>
    <row r="6573" spans="12:13" s="459" customFormat="1">
      <c r="L6573" s="17"/>
      <c r="M6573" s="17"/>
    </row>
    <row r="6574" spans="12:13" s="459" customFormat="1">
      <c r="L6574" s="17"/>
      <c r="M6574" s="17"/>
    </row>
    <row r="6575" spans="12:13" s="459" customFormat="1">
      <c r="L6575" s="17"/>
      <c r="M6575" s="17"/>
    </row>
    <row r="6576" spans="12:13" s="459" customFormat="1">
      <c r="L6576" s="17"/>
      <c r="M6576" s="17"/>
    </row>
    <row r="6577" spans="12:13" s="459" customFormat="1">
      <c r="L6577" s="17"/>
      <c r="M6577" s="17"/>
    </row>
    <row r="6578" spans="12:13" s="459" customFormat="1">
      <c r="L6578" s="17"/>
      <c r="M6578" s="17"/>
    </row>
    <row r="6579" spans="12:13" s="459" customFormat="1">
      <c r="L6579" s="17"/>
      <c r="M6579" s="17"/>
    </row>
    <row r="6580" spans="12:13" s="459" customFormat="1">
      <c r="L6580" s="17"/>
      <c r="M6580" s="17"/>
    </row>
    <row r="6581" spans="12:13" s="459" customFormat="1">
      <c r="L6581" s="17"/>
      <c r="M6581" s="17"/>
    </row>
    <row r="6582" spans="12:13" s="459" customFormat="1">
      <c r="L6582" s="17"/>
      <c r="M6582" s="17"/>
    </row>
    <row r="6583" spans="12:13" s="459" customFormat="1">
      <c r="L6583" s="17"/>
      <c r="M6583" s="17"/>
    </row>
    <row r="6584" spans="12:13" s="459" customFormat="1">
      <c r="L6584" s="17"/>
      <c r="M6584" s="17"/>
    </row>
    <row r="6585" spans="12:13" s="459" customFormat="1">
      <c r="L6585" s="17"/>
      <c r="M6585" s="17"/>
    </row>
    <row r="6586" spans="12:13" s="459" customFormat="1">
      <c r="L6586" s="17"/>
      <c r="M6586" s="17"/>
    </row>
    <row r="6587" spans="12:13" s="459" customFormat="1">
      <c r="L6587" s="17"/>
      <c r="M6587" s="17"/>
    </row>
    <row r="6588" spans="12:13" s="459" customFormat="1">
      <c r="L6588" s="17"/>
      <c r="M6588" s="17"/>
    </row>
    <row r="6589" spans="12:13" s="459" customFormat="1">
      <c r="L6589" s="17"/>
      <c r="M6589" s="17"/>
    </row>
    <row r="6590" spans="12:13" s="459" customFormat="1">
      <c r="L6590" s="17"/>
      <c r="M6590" s="17"/>
    </row>
    <row r="6591" spans="12:13" s="459" customFormat="1">
      <c r="L6591" s="17"/>
      <c r="M6591" s="17"/>
    </row>
    <row r="6592" spans="12:13" s="459" customFormat="1">
      <c r="L6592" s="17"/>
      <c r="M6592" s="17"/>
    </row>
    <row r="6593" spans="12:13" s="459" customFormat="1">
      <c r="L6593" s="17"/>
      <c r="M6593" s="17"/>
    </row>
    <row r="6594" spans="12:13" s="459" customFormat="1">
      <c r="L6594" s="17"/>
      <c r="M6594" s="17"/>
    </row>
    <row r="6595" spans="12:13" s="459" customFormat="1">
      <c r="L6595" s="17"/>
      <c r="M6595" s="17"/>
    </row>
    <row r="6596" spans="12:13" s="459" customFormat="1">
      <c r="L6596" s="17"/>
      <c r="M6596" s="17"/>
    </row>
    <row r="6597" spans="12:13" s="459" customFormat="1">
      <c r="L6597" s="17"/>
      <c r="M6597" s="17"/>
    </row>
    <row r="6598" spans="12:13" s="459" customFormat="1">
      <c r="L6598" s="17"/>
      <c r="M6598" s="17"/>
    </row>
    <row r="6599" spans="12:13" s="459" customFormat="1">
      <c r="L6599" s="17"/>
      <c r="M6599" s="17"/>
    </row>
    <row r="6600" spans="12:13" s="459" customFormat="1">
      <c r="L6600" s="17"/>
      <c r="M6600" s="17"/>
    </row>
    <row r="6601" spans="12:13" s="459" customFormat="1">
      <c r="L6601" s="17"/>
      <c r="M6601" s="17"/>
    </row>
    <row r="6602" spans="12:13" s="459" customFormat="1">
      <c r="L6602" s="17"/>
      <c r="M6602" s="17"/>
    </row>
    <row r="6603" spans="12:13" s="459" customFormat="1">
      <c r="L6603" s="17"/>
      <c r="M6603" s="17"/>
    </row>
    <row r="6604" spans="12:13" s="459" customFormat="1">
      <c r="L6604" s="17"/>
      <c r="M6604" s="17"/>
    </row>
    <row r="6605" spans="12:13" s="459" customFormat="1">
      <c r="L6605" s="17"/>
      <c r="M6605" s="17"/>
    </row>
    <row r="6606" spans="12:13" s="459" customFormat="1">
      <c r="L6606" s="17"/>
      <c r="M6606" s="17"/>
    </row>
    <row r="6607" spans="12:13" s="459" customFormat="1">
      <c r="L6607" s="17"/>
      <c r="M6607" s="17"/>
    </row>
    <row r="6608" spans="12:13" s="459" customFormat="1">
      <c r="L6608" s="17"/>
      <c r="M6608" s="17"/>
    </row>
    <row r="6609" spans="12:13" s="459" customFormat="1">
      <c r="L6609" s="17"/>
      <c r="M6609" s="17"/>
    </row>
    <row r="6610" spans="12:13" s="459" customFormat="1">
      <c r="L6610" s="17"/>
      <c r="M6610" s="17"/>
    </row>
    <row r="6611" spans="12:13" s="459" customFormat="1">
      <c r="L6611" s="17"/>
      <c r="M6611" s="17"/>
    </row>
    <row r="6612" spans="12:13" s="459" customFormat="1">
      <c r="L6612" s="17"/>
      <c r="M6612" s="17"/>
    </row>
    <row r="6613" spans="12:13" s="459" customFormat="1">
      <c r="L6613" s="17"/>
      <c r="M6613" s="17"/>
    </row>
    <row r="6614" spans="12:13" s="459" customFormat="1">
      <c r="L6614" s="17"/>
      <c r="M6614" s="17"/>
    </row>
    <row r="6615" spans="12:13" s="459" customFormat="1">
      <c r="L6615" s="17"/>
      <c r="M6615" s="17"/>
    </row>
    <row r="6616" spans="12:13" s="459" customFormat="1">
      <c r="L6616" s="17"/>
      <c r="M6616" s="17"/>
    </row>
    <row r="6617" spans="12:13" s="459" customFormat="1">
      <c r="L6617" s="17"/>
      <c r="M6617" s="17"/>
    </row>
    <row r="6618" spans="12:13" s="459" customFormat="1">
      <c r="L6618" s="17"/>
      <c r="M6618" s="17"/>
    </row>
    <row r="6619" spans="12:13" s="459" customFormat="1">
      <c r="L6619" s="17"/>
      <c r="M6619" s="17"/>
    </row>
    <row r="6620" spans="12:13" s="459" customFormat="1">
      <c r="L6620" s="17"/>
      <c r="M6620" s="17"/>
    </row>
    <row r="6621" spans="12:13" s="459" customFormat="1">
      <c r="L6621" s="17"/>
      <c r="M6621" s="17"/>
    </row>
    <row r="6622" spans="12:13" s="459" customFormat="1">
      <c r="L6622" s="17"/>
      <c r="M6622" s="17"/>
    </row>
    <row r="6623" spans="12:13" s="459" customFormat="1">
      <c r="L6623" s="17"/>
      <c r="M6623" s="17"/>
    </row>
    <row r="6624" spans="12:13" s="459" customFormat="1">
      <c r="L6624" s="17"/>
      <c r="M6624" s="17"/>
    </row>
    <row r="6625" spans="12:13" s="459" customFormat="1">
      <c r="L6625" s="17"/>
      <c r="M6625" s="17"/>
    </row>
    <row r="6626" spans="12:13" s="459" customFormat="1">
      <c r="L6626" s="17"/>
      <c r="M6626" s="17"/>
    </row>
    <row r="6627" spans="12:13" s="459" customFormat="1">
      <c r="L6627" s="17"/>
      <c r="M6627" s="17"/>
    </row>
    <row r="6628" spans="12:13" s="459" customFormat="1">
      <c r="L6628" s="17"/>
      <c r="M6628" s="17"/>
    </row>
    <row r="6629" spans="12:13" s="459" customFormat="1">
      <c r="L6629" s="17"/>
      <c r="M6629" s="17"/>
    </row>
    <row r="6630" spans="12:13" s="459" customFormat="1">
      <c r="L6630" s="17"/>
      <c r="M6630" s="17"/>
    </row>
    <row r="6631" spans="12:13" s="459" customFormat="1">
      <c r="L6631" s="17"/>
      <c r="M6631" s="17"/>
    </row>
    <row r="6632" spans="12:13" s="459" customFormat="1">
      <c r="L6632" s="17"/>
      <c r="M6632" s="17"/>
    </row>
    <row r="6633" spans="12:13" s="459" customFormat="1">
      <c r="L6633" s="17"/>
      <c r="M6633" s="17"/>
    </row>
    <row r="6634" spans="12:13" s="459" customFormat="1">
      <c r="L6634" s="17"/>
      <c r="M6634" s="17"/>
    </row>
    <row r="6635" spans="12:13" s="459" customFormat="1">
      <c r="L6635" s="17"/>
      <c r="M6635" s="17"/>
    </row>
    <row r="6636" spans="12:13" s="459" customFormat="1">
      <c r="L6636" s="17"/>
      <c r="M6636" s="17"/>
    </row>
    <row r="6637" spans="12:13" s="459" customFormat="1">
      <c r="L6637" s="17"/>
      <c r="M6637" s="17"/>
    </row>
    <row r="6638" spans="12:13" s="459" customFormat="1">
      <c r="L6638" s="17"/>
      <c r="M6638" s="17"/>
    </row>
    <row r="6639" spans="12:13" s="459" customFormat="1">
      <c r="L6639" s="17"/>
      <c r="M6639" s="17"/>
    </row>
    <row r="6640" spans="12:13" s="459" customFormat="1">
      <c r="L6640" s="17"/>
      <c r="M6640" s="17"/>
    </row>
    <row r="6641" spans="12:13" s="459" customFormat="1">
      <c r="L6641" s="17"/>
      <c r="M6641" s="17"/>
    </row>
    <row r="6642" spans="12:13" s="459" customFormat="1">
      <c r="L6642" s="17"/>
      <c r="M6642" s="17"/>
    </row>
    <row r="6643" spans="12:13" s="459" customFormat="1">
      <c r="L6643" s="17"/>
      <c r="M6643" s="17"/>
    </row>
    <row r="6644" spans="12:13" s="459" customFormat="1">
      <c r="L6644" s="17"/>
      <c r="M6644" s="17"/>
    </row>
    <row r="6645" spans="12:13" s="459" customFormat="1">
      <c r="L6645" s="17"/>
      <c r="M6645" s="17"/>
    </row>
    <row r="6646" spans="12:13" s="459" customFormat="1">
      <c r="L6646" s="17"/>
      <c r="M6646" s="17"/>
    </row>
    <row r="6647" spans="12:13" s="459" customFormat="1">
      <c r="L6647" s="17"/>
      <c r="M6647" s="17"/>
    </row>
    <row r="6648" spans="12:13" s="459" customFormat="1">
      <c r="L6648" s="17"/>
      <c r="M6648" s="17"/>
    </row>
    <row r="6649" spans="12:13" s="459" customFormat="1">
      <c r="L6649" s="17"/>
      <c r="M6649" s="17"/>
    </row>
    <row r="6650" spans="12:13" s="459" customFormat="1">
      <c r="L6650" s="17"/>
      <c r="M6650" s="17"/>
    </row>
    <row r="6651" spans="12:13" s="459" customFormat="1">
      <c r="L6651" s="17"/>
      <c r="M6651" s="17"/>
    </row>
    <row r="6652" spans="12:13" s="459" customFormat="1">
      <c r="L6652" s="17"/>
      <c r="M6652" s="17"/>
    </row>
    <row r="6653" spans="12:13" s="459" customFormat="1">
      <c r="L6653" s="17"/>
      <c r="M6653" s="17"/>
    </row>
    <row r="6654" spans="12:13" s="459" customFormat="1">
      <c r="L6654" s="17"/>
      <c r="M6654" s="17"/>
    </row>
    <row r="6655" spans="12:13" s="459" customFormat="1">
      <c r="L6655" s="17"/>
      <c r="M6655" s="17"/>
    </row>
    <row r="6656" spans="12:13" s="459" customFormat="1">
      <c r="L6656" s="17"/>
      <c r="M6656" s="17"/>
    </row>
    <row r="6657" spans="12:13" s="459" customFormat="1">
      <c r="L6657" s="17"/>
      <c r="M6657" s="17"/>
    </row>
    <row r="6658" spans="12:13" s="459" customFormat="1">
      <c r="L6658" s="17"/>
      <c r="M6658" s="17"/>
    </row>
    <row r="6659" spans="12:13" s="459" customFormat="1">
      <c r="L6659" s="17"/>
      <c r="M6659" s="17"/>
    </row>
    <row r="6660" spans="12:13" s="459" customFormat="1">
      <c r="L6660" s="17"/>
      <c r="M6660" s="17"/>
    </row>
    <row r="6661" spans="12:13" s="459" customFormat="1">
      <c r="L6661" s="17"/>
      <c r="M6661" s="17"/>
    </row>
    <row r="6662" spans="12:13" s="459" customFormat="1">
      <c r="L6662" s="17"/>
      <c r="M6662" s="17"/>
    </row>
    <row r="6663" spans="12:13" s="459" customFormat="1">
      <c r="L6663" s="17"/>
      <c r="M6663" s="17"/>
    </row>
    <row r="6664" spans="12:13" s="459" customFormat="1">
      <c r="L6664" s="17"/>
      <c r="M6664" s="17"/>
    </row>
    <row r="6665" spans="12:13" s="459" customFormat="1">
      <c r="L6665" s="17"/>
      <c r="M6665" s="17"/>
    </row>
    <row r="6666" spans="12:13" s="459" customFormat="1">
      <c r="L6666" s="17"/>
      <c r="M6666" s="17"/>
    </row>
    <row r="6667" spans="12:13" s="459" customFormat="1">
      <c r="L6667" s="17"/>
      <c r="M6667" s="17"/>
    </row>
    <row r="6668" spans="12:13" s="459" customFormat="1">
      <c r="L6668" s="17"/>
      <c r="M6668" s="17"/>
    </row>
    <row r="6669" spans="12:13" s="459" customFormat="1">
      <c r="L6669" s="17"/>
      <c r="M6669" s="17"/>
    </row>
    <row r="6670" spans="12:13" s="459" customFormat="1">
      <c r="L6670" s="17"/>
      <c r="M6670" s="17"/>
    </row>
    <row r="6671" spans="12:13" s="459" customFormat="1">
      <c r="L6671" s="17"/>
      <c r="M6671" s="17"/>
    </row>
    <row r="6672" spans="12:13" s="459" customFormat="1">
      <c r="L6672" s="17"/>
      <c r="M6672" s="17"/>
    </row>
    <row r="6673" spans="12:13" s="459" customFormat="1">
      <c r="L6673" s="17"/>
      <c r="M6673" s="17"/>
    </row>
    <row r="6674" spans="12:13" s="459" customFormat="1">
      <c r="L6674" s="17"/>
      <c r="M6674" s="17"/>
    </row>
    <row r="6675" spans="12:13" s="459" customFormat="1">
      <c r="L6675" s="17"/>
      <c r="M6675" s="17"/>
    </row>
    <row r="6676" spans="12:13" s="459" customFormat="1">
      <c r="L6676" s="17"/>
      <c r="M6676" s="17"/>
    </row>
    <row r="6677" spans="12:13" s="459" customFormat="1">
      <c r="L6677" s="17"/>
      <c r="M6677" s="17"/>
    </row>
    <row r="6678" spans="12:13" s="459" customFormat="1">
      <c r="L6678" s="17"/>
      <c r="M6678" s="17"/>
    </row>
    <row r="6679" spans="12:13" s="459" customFormat="1">
      <c r="L6679" s="17"/>
      <c r="M6679" s="17"/>
    </row>
    <row r="6680" spans="12:13" s="459" customFormat="1">
      <c r="L6680" s="17"/>
      <c r="M6680" s="17"/>
    </row>
    <row r="6681" spans="12:13" s="459" customFormat="1">
      <c r="L6681" s="17"/>
      <c r="M6681" s="17"/>
    </row>
    <row r="6682" spans="12:13" s="459" customFormat="1">
      <c r="L6682" s="17"/>
      <c r="M6682" s="17"/>
    </row>
    <row r="6683" spans="12:13" s="459" customFormat="1">
      <c r="L6683" s="17"/>
      <c r="M6683" s="17"/>
    </row>
    <row r="6684" spans="12:13" s="459" customFormat="1">
      <c r="L6684" s="17"/>
      <c r="M6684" s="17"/>
    </row>
    <row r="6685" spans="12:13" s="459" customFormat="1">
      <c r="L6685" s="17"/>
      <c r="M6685" s="17"/>
    </row>
    <row r="6686" spans="12:13" s="459" customFormat="1">
      <c r="L6686" s="17"/>
      <c r="M6686" s="17"/>
    </row>
    <row r="6687" spans="12:13" s="459" customFormat="1">
      <c r="L6687" s="17"/>
      <c r="M6687" s="17"/>
    </row>
    <row r="6688" spans="12:13" s="459" customFormat="1">
      <c r="L6688" s="17"/>
      <c r="M6688" s="17"/>
    </row>
    <row r="6689" spans="12:13" s="459" customFormat="1">
      <c r="L6689" s="17"/>
      <c r="M6689" s="17"/>
    </row>
    <row r="6690" spans="12:13" s="459" customFormat="1">
      <c r="L6690" s="17"/>
      <c r="M6690" s="17"/>
    </row>
    <row r="6691" spans="12:13" s="459" customFormat="1">
      <c r="L6691" s="17"/>
      <c r="M6691" s="17"/>
    </row>
    <row r="6692" spans="12:13" s="459" customFormat="1">
      <c r="L6692" s="17"/>
      <c r="M6692" s="17"/>
    </row>
    <row r="6693" spans="12:13" s="459" customFormat="1">
      <c r="L6693" s="17"/>
      <c r="M6693" s="17"/>
    </row>
    <row r="6694" spans="12:13" s="459" customFormat="1">
      <c r="L6694" s="17"/>
      <c r="M6694" s="17"/>
    </row>
    <row r="6695" spans="12:13" s="459" customFormat="1">
      <c r="L6695" s="17"/>
      <c r="M6695" s="17"/>
    </row>
    <row r="6696" spans="12:13" s="459" customFormat="1">
      <c r="L6696" s="17"/>
      <c r="M6696" s="17"/>
    </row>
    <row r="6697" spans="12:13" s="459" customFormat="1">
      <c r="L6697" s="17"/>
      <c r="M6697" s="17"/>
    </row>
    <row r="6698" spans="12:13" s="459" customFormat="1">
      <c r="L6698" s="17"/>
      <c r="M6698" s="17"/>
    </row>
    <row r="6699" spans="12:13" s="459" customFormat="1">
      <c r="L6699" s="17"/>
      <c r="M6699" s="17"/>
    </row>
    <row r="6700" spans="12:13" s="459" customFormat="1">
      <c r="L6700" s="17"/>
      <c r="M6700" s="17"/>
    </row>
    <row r="6701" spans="12:13" s="459" customFormat="1">
      <c r="L6701" s="17"/>
      <c r="M6701" s="17"/>
    </row>
    <row r="6702" spans="12:13" s="459" customFormat="1">
      <c r="L6702" s="17"/>
      <c r="M6702" s="17"/>
    </row>
    <row r="6703" spans="12:13" s="459" customFormat="1">
      <c r="L6703" s="17"/>
      <c r="M6703" s="17"/>
    </row>
    <row r="6704" spans="12:13" s="459" customFormat="1">
      <c r="L6704" s="17"/>
      <c r="M6704" s="17"/>
    </row>
    <row r="6705" spans="12:13" s="459" customFormat="1">
      <c r="L6705" s="17"/>
      <c r="M6705" s="17"/>
    </row>
    <row r="6706" spans="12:13" s="459" customFormat="1">
      <c r="L6706" s="17"/>
      <c r="M6706" s="17"/>
    </row>
    <row r="6707" spans="12:13" s="459" customFormat="1">
      <c r="L6707" s="17"/>
      <c r="M6707" s="17"/>
    </row>
    <row r="6708" spans="12:13" s="459" customFormat="1">
      <c r="L6708" s="17"/>
      <c r="M6708" s="17"/>
    </row>
    <row r="6709" spans="12:13" s="459" customFormat="1">
      <c r="L6709" s="17"/>
      <c r="M6709" s="17"/>
    </row>
    <row r="6710" spans="12:13" s="459" customFormat="1">
      <c r="L6710" s="17"/>
      <c r="M6710" s="17"/>
    </row>
    <row r="6711" spans="12:13" s="459" customFormat="1">
      <c r="L6711" s="17"/>
      <c r="M6711" s="17"/>
    </row>
    <row r="6712" spans="12:13" s="459" customFormat="1">
      <c r="L6712" s="17"/>
      <c r="M6712" s="17"/>
    </row>
    <row r="6713" spans="12:13" s="459" customFormat="1">
      <c r="L6713" s="17"/>
      <c r="M6713" s="17"/>
    </row>
    <row r="6714" spans="12:13" s="459" customFormat="1">
      <c r="L6714" s="17"/>
      <c r="M6714" s="17"/>
    </row>
    <row r="6715" spans="12:13" s="459" customFormat="1">
      <c r="L6715" s="17"/>
      <c r="M6715" s="17"/>
    </row>
    <row r="6716" spans="12:13" s="459" customFormat="1">
      <c r="L6716" s="17"/>
      <c r="M6716" s="17"/>
    </row>
    <row r="6717" spans="12:13" s="459" customFormat="1">
      <c r="L6717" s="17"/>
      <c r="M6717" s="17"/>
    </row>
    <row r="6718" spans="12:13" s="459" customFormat="1">
      <c r="L6718" s="17"/>
      <c r="M6718" s="17"/>
    </row>
    <row r="6719" spans="12:13" s="459" customFormat="1">
      <c r="L6719" s="17"/>
      <c r="M6719" s="17"/>
    </row>
    <row r="6720" spans="12:13" s="459" customFormat="1">
      <c r="L6720" s="17"/>
      <c r="M6720" s="17"/>
    </row>
    <row r="6721" spans="12:13" s="459" customFormat="1">
      <c r="L6721" s="17"/>
      <c r="M6721" s="17"/>
    </row>
    <row r="6722" spans="12:13" s="459" customFormat="1">
      <c r="L6722" s="17"/>
      <c r="M6722" s="17"/>
    </row>
    <row r="6723" spans="12:13" s="459" customFormat="1">
      <c r="L6723" s="17"/>
      <c r="M6723" s="17"/>
    </row>
    <row r="6724" spans="12:13" s="459" customFormat="1">
      <c r="L6724" s="17"/>
      <c r="M6724" s="17"/>
    </row>
    <row r="6725" spans="12:13" s="459" customFormat="1">
      <c r="L6725" s="17"/>
      <c r="M6725" s="17"/>
    </row>
    <row r="6726" spans="12:13" s="459" customFormat="1">
      <c r="L6726" s="17"/>
      <c r="M6726" s="17"/>
    </row>
    <row r="6727" spans="12:13" s="459" customFormat="1">
      <c r="L6727" s="17"/>
      <c r="M6727" s="17"/>
    </row>
    <row r="6728" spans="12:13" s="459" customFormat="1">
      <c r="L6728" s="17"/>
      <c r="M6728" s="17"/>
    </row>
    <row r="6729" spans="12:13" s="459" customFormat="1">
      <c r="L6729" s="17"/>
      <c r="M6729" s="17"/>
    </row>
    <row r="6730" spans="12:13" s="459" customFormat="1">
      <c r="L6730" s="17"/>
      <c r="M6730" s="17"/>
    </row>
    <row r="6731" spans="12:13" s="459" customFormat="1">
      <c r="L6731" s="17"/>
      <c r="M6731" s="17"/>
    </row>
    <row r="6732" spans="12:13" s="459" customFormat="1">
      <c r="L6732" s="17"/>
      <c r="M6732" s="17"/>
    </row>
    <row r="6733" spans="12:13" s="459" customFormat="1">
      <c r="L6733" s="17"/>
      <c r="M6733" s="17"/>
    </row>
    <row r="6734" spans="12:13" s="459" customFormat="1">
      <c r="L6734" s="17"/>
      <c r="M6734" s="17"/>
    </row>
    <row r="6735" spans="12:13" s="459" customFormat="1">
      <c r="L6735" s="17"/>
      <c r="M6735" s="17"/>
    </row>
    <row r="6736" spans="12:13" s="459" customFormat="1">
      <c r="L6736" s="17"/>
      <c r="M6736" s="17"/>
    </row>
    <row r="6737" spans="12:13" s="459" customFormat="1">
      <c r="L6737" s="17"/>
      <c r="M6737" s="17"/>
    </row>
    <row r="6738" spans="12:13" s="459" customFormat="1">
      <c r="L6738" s="17"/>
      <c r="M6738" s="17"/>
    </row>
    <row r="6739" spans="12:13" s="459" customFormat="1">
      <c r="L6739" s="17"/>
      <c r="M6739" s="17"/>
    </row>
    <row r="6740" spans="12:13" s="459" customFormat="1">
      <c r="L6740" s="17"/>
      <c r="M6740" s="17"/>
    </row>
    <row r="6741" spans="12:13" s="459" customFormat="1">
      <c r="L6741" s="17"/>
      <c r="M6741" s="17"/>
    </row>
    <row r="6742" spans="12:13" s="459" customFormat="1">
      <c r="L6742" s="17"/>
      <c r="M6742" s="17"/>
    </row>
    <row r="6743" spans="12:13" s="459" customFormat="1">
      <c r="L6743" s="17"/>
      <c r="M6743" s="17"/>
    </row>
    <row r="6744" spans="12:13" s="459" customFormat="1">
      <c r="L6744" s="17"/>
      <c r="M6744" s="17"/>
    </row>
    <row r="6745" spans="12:13" s="459" customFormat="1">
      <c r="L6745" s="17"/>
      <c r="M6745" s="17"/>
    </row>
    <row r="6746" spans="12:13" s="459" customFormat="1">
      <c r="L6746" s="17"/>
      <c r="M6746" s="17"/>
    </row>
    <row r="6747" spans="12:13" s="459" customFormat="1">
      <c r="L6747" s="17"/>
      <c r="M6747" s="17"/>
    </row>
    <row r="6748" spans="12:13" s="459" customFormat="1">
      <c r="L6748" s="17"/>
      <c r="M6748" s="17"/>
    </row>
    <row r="6749" spans="12:13" s="459" customFormat="1">
      <c r="L6749" s="17"/>
      <c r="M6749" s="17"/>
    </row>
    <row r="6750" spans="12:13" s="459" customFormat="1">
      <c r="L6750" s="17"/>
      <c r="M6750" s="17"/>
    </row>
    <row r="6751" spans="12:13" s="459" customFormat="1">
      <c r="L6751" s="17"/>
      <c r="M6751" s="17"/>
    </row>
    <row r="6752" spans="12:13" s="459" customFormat="1">
      <c r="L6752" s="17"/>
      <c r="M6752" s="17"/>
    </row>
    <row r="6753" spans="12:13" s="459" customFormat="1">
      <c r="L6753" s="17"/>
      <c r="M6753" s="17"/>
    </row>
    <row r="6754" spans="12:13" s="459" customFormat="1">
      <c r="L6754" s="17"/>
      <c r="M6754" s="17"/>
    </row>
    <row r="6755" spans="12:13" s="459" customFormat="1">
      <c r="L6755" s="17"/>
      <c r="M6755" s="17"/>
    </row>
    <row r="6756" spans="12:13" s="459" customFormat="1">
      <c r="L6756" s="17"/>
      <c r="M6756" s="17"/>
    </row>
    <row r="6757" spans="12:13" s="459" customFormat="1">
      <c r="L6757" s="17"/>
      <c r="M6757" s="17"/>
    </row>
    <row r="6758" spans="12:13" s="459" customFormat="1">
      <c r="L6758" s="17"/>
      <c r="M6758" s="17"/>
    </row>
    <row r="6759" spans="12:13" s="459" customFormat="1">
      <c r="L6759" s="17"/>
      <c r="M6759" s="17"/>
    </row>
    <row r="6760" spans="12:13" s="459" customFormat="1">
      <c r="L6760" s="17"/>
      <c r="M6760" s="17"/>
    </row>
    <row r="6761" spans="12:13" s="459" customFormat="1">
      <c r="L6761" s="17"/>
      <c r="M6761" s="17"/>
    </row>
    <row r="6762" spans="12:13" s="459" customFormat="1">
      <c r="L6762" s="17"/>
      <c r="M6762" s="17"/>
    </row>
    <row r="6763" spans="12:13" s="459" customFormat="1">
      <c r="L6763" s="17"/>
      <c r="M6763" s="17"/>
    </row>
    <row r="6764" spans="12:13" s="459" customFormat="1">
      <c r="L6764" s="17"/>
      <c r="M6764" s="17"/>
    </row>
    <row r="6765" spans="12:13" s="459" customFormat="1">
      <c r="L6765" s="17"/>
      <c r="M6765" s="17"/>
    </row>
    <row r="6766" spans="12:13" s="459" customFormat="1">
      <c r="L6766" s="17"/>
      <c r="M6766" s="17"/>
    </row>
    <row r="6767" spans="12:13" s="459" customFormat="1">
      <c r="L6767" s="17"/>
      <c r="M6767" s="17"/>
    </row>
    <row r="6768" spans="12:13" s="459" customFormat="1">
      <c r="L6768" s="17"/>
      <c r="M6768" s="17"/>
    </row>
    <row r="6769" spans="12:13" s="459" customFormat="1">
      <c r="L6769" s="17"/>
      <c r="M6769" s="17"/>
    </row>
    <row r="6770" spans="12:13" s="459" customFormat="1">
      <c r="L6770" s="17"/>
      <c r="M6770" s="17"/>
    </row>
    <row r="6771" spans="12:13" s="459" customFormat="1">
      <c r="L6771" s="17"/>
      <c r="M6771" s="17"/>
    </row>
    <row r="6772" spans="12:13" s="459" customFormat="1">
      <c r="L6772" s="17"/>
      <c r="M6772" s="17"/>
    </row>
    <row r="6773" spans="12:13" s="459" customFormat="1">
      <c r="L6773" s="17"/>
      <c r="M6773" s="17"/>
    </row>
    <row r="6774" spans="12:13" s="459" customFormat="1">
      <c r="L6774" s="17"/>
      <c r="M6774" s="17"/>
    </row>
    <row r="6775" spans="12:13" s="459" customFormat="1">
      <c r="L6775" s="17"/>
      <c r="M6775" s="17"/>
    </row>
    <row r="6776" spans="12:13" s="459" customFormat="1">
      <c r="L6776" s="17"/>
      <c r="M6776" s="17"/>
    </row>
    <row r="6777" spans="12:13" s="459" customFormat="1">
      <c r="L6777" s="17"/>
      <c r="M6777" s="17"/>
    </row>
    <row r="6778" spans="12:13" s="459" customFormat="1">
      <c r="L6778" s="17"/>
      <c r="M6778" s="17"/>
    </row>
    <row r="6779" spans="12:13" s="459" customFormat="1">
      <c r="L6779" s="17"/>
      <c r="M6779" s="17"/>
    </row>
    <row r="6780" spans="12:13" s="459" customFormat="1">
      <c r="L6780" s="17"/>
      <c r="M6780" s="17"/>
    </row>
    <row r="6781" spans="12:13" s="459" customFormat="1">
      <c r="L6781" s="17"/>
      <c r="M6781" s="17"/>
    </row>
    <row r="6782" spans="12:13" s="459" customFormat="1">
      <c r="L6782" s="17"/>
      <c r="M6782" s="17"/>
    </row>
    <row r="6783" spans="12:13" s="459" customFormat="1">
      <c r="L6783" s="17"/>
      <c r="M6783" s="17"/>
    </row>
    <row r="6784" spans="12:13" s="459" customFormat="1">
      <c r="L6784" s="17"/>
      <c r="M6784" s="17"/>
    </row>
    <row r="6785" spans="12:13" s="459" customFormat="1">
      <c r="L6785" s="17"/>
      <c r="M6785" s="17"/>
    </row>
    <row r="6786" spans="12:13" s="459" customFormat="1">
      <c r="L6786" s="17"/>
      <c r="M6786" s="17"/>
    </row>
    <row r="6787" spans="12:13" s="459" customFormat="1">
      <c r="L6787" s="17"/>
      <c r="M6787" s="17"/>
    </row>
    <row r="6788" spans="12:13" s="459" customFormat="1">
      <c r="L6788" s="17"/>
      <c r="M6788" s="17"/>
    </row>
    <row r="6789" spans="12:13" s="459" customFormat="1">
      <c r="L6789" s="17"/>
      <c r="M6789" s="17"/>
    </row>
    <row r="6790" spans="12:13" s="459" customFormat="1">
      <c r="L6790" s="17"/>
      <c r="M6790" s="17"/>
    </row>
    <row r="6791" spans="12:13" s="459" customFormat="1">
      <c r="L6791" s="17"/>
      <c r="M6791" s="17"/>
    </row>
    <row r="6792" spans="12:13" s="459" customFormat="1">
      <c r="L6792" s="17"/>
      <c r="M6792" s="17"/>
    </row>
    <row r="6793" spans="12:13" s="459" customFormat="1">
      <c r="L6793" s="17"/>
      <c r="M6793" s="17"/>
    </row>
    <row r="6794" spans="12:13" s="459" customFormat="1">
      <c r="L6794" s="17"/>
      <c r="M6794" s="17"/>
    </row>
    <row r="6795" spans="12:13" s="459" customFormat="1">
      <c r="L6795" s="17"/>
      <c r="M6795" s="17"/>
    </row>
    <row r="6796" spans="12:13" s="459" customFormat="1">
      <c r="L6796" s="17"/>
      <c r="M6796" s="17"/>
    </row>
    <row r="6797" spans="12:13" s="459" customFormat="1">
      <c r="L6797" s="17"/>
      <c r="M6797" s="17"/>
    </row>
    <row r="6798" spans="12:13" s="459" customFormat="1">
      <c r="L6798" s="17"/>
      <c r="M6798" s="17"/>
    </row>
    <row r="6799" spans="12:13" s="459" customFormat="1">
      <c r="L6799" s="17"/>
      <c r="M6799" s="17"/>
    </row>
    <row r="6800" spans="12:13" s="459" customFormat="1">
      <c r="L6800" s="17"/>
      <c r="M6800" s="17"/>
    </row>
    <row r="6801" spans="12:13" s="459" customFormat="1">
      <c r="L6801" s="17"/>
      <c r="M6801" s="17"/>
    </row>
    <row r="6802" spans="12:13" s="459" customFormat="1">
      <c r="L6802" s="17"/>
      <c r="M6802" s="17"/>
    </row>
    <row r="6803" spans="12:13" s="459" customFormat="1">
      <c r="L6803" s="17"/>
      <c r="M6803" s="17"/>
    </row>
    <row r="6804" spans="12:13" s="459" customFormat="1">
      <c r="L6804" s="17"/>
      <c r="M6804" s="17"/>
    </row>
    <row r="6805" spans="12:13" s="459" customFormat="1">
      <c r="L6805" s="17"/>
      <c r="M6805" s="17"/>
    </row>
    <row r="6806" spans="12:13" s="459" customFormat="1">
      <c r="L6806" s="17"/>
      <c r="M6806" s="17"/>
    </row>
    <row r="6807" spans="12:13" s="459" customFormat="1">
      <c r="L6807" s="17"/>
      <c r="M6807" s="17"/>
    </row>
    <row r="6808" spans="12:13" s="459" customFormat="1">
      <c r="L6808" s="17"/>
      <c r="M6808" s="17"/>
    </row>
    <row r="6809" spans="12:13" s="459" customFormat="1">
      <c r="L6809" s="17"/>
      <c r="M6809" s="17"/>
    </row>
    <row r="6810" spans="12:13" s="459" customFormat="1">
      <c r="L6810" s="17"/>
      <c r="M6810" s="17"/>
    </row>
    <row r="6811" spans="12:13" s="459" customFormat="1">
      <c r="L6811" s="17"/>
      <c r="M6811" s="17"/>
    </row>
    <row r="6812" spans="12:13" s="459" customFormat="1">
      <c r="L6812" s="17"/>
      <c r="M6812" s="17"/>
    </row>
    <row r="6813" spans="12:13" s="459" customFormat="1">
      <c r="L6813" s="17"/>
      <c r="M6813" s="17"/>
    </row>
    <row r="6814" spans="12:13" s="459" customFormat="1">
      <c r="L6814" s="17"/>
      <c r="M6814" s="17"/>
    </row>
    <row r="6815" spans="12:13" s="459" customFormat="1">
      <c r="L6815" s="17"/>
      <c r="M6815" s="17"/>
    </row>
    <row r="6816" spans="12:13" s="459" customFormat="1">
      <c r="L6816" s="17"/>
      <c r="M6816" s="17"/>
    </row>
    <row r="6817" spans="12:13" s="459" customFormat="1">
      <c r="L6817" s="17"/>
      <c r="M6817" s="17"/>
    </row>
    <row r="6818" spans="12:13" s="459" customFormat="1">
      <c r="L6818" s="17"/>
      <c r="M6818" s="17"/>
    </row>
    <row r="6819" spans="12:13" s="459" customFormat="1">
      <c r="L6819" s="17"/>
      <c r="M6819" s="17"/>
    </row>
    <row r="6820" spans="12:13" s="459" customFormat="1">
      <c r="L6820" s="17"/>
      <c r="M6820" s="17"/>
    </row>
    <row r="6821" spans="12:13" s="459" customFormat="1">
      <c r="L6821" s="17"/>
      <c r="M6821" s="17"/>
    </row>
    <row r="6822" spans="12:13" s="459" customFormat="1">
      <c r="L6822" s="17"/>
      <c r="M6822" s="17"/>
    </row>
    <row r="6823" spans="12:13" s="459" customFormat="1">
      <c r="L6823" s="17"/>
      <c r="M6823" s="17"/>
    </row>
    <row r="6824" spans="12:13" s="459" customFormat="1">
      <c r="L6824" s="17"/>
      <c r="M6824" s="17"/>
    </row>
    <row r="6825" spans="12:13" s="459" customFormat="1">
      <c r="L6825" s="17"/>
      <c r="M6825" s="17"/>
    </row>
    <row r="6826" spans="12:13" s="459" customFormat="1">
      <c r="L6826" s="17"/>
      <c r="M6826" s="17"/>
    </row>
    <row r="6827" spans="12:13" s="459" customFormat="1">
      <c r="L6827" s="17"/>
      <c r="M6827" s="17"/>
    </row>
    <row r="6828" spans="12:13" s="459" customFormat="1">
      <c r="L6828" s="17"/>
      <c r="M6828" s="17"/>
    </row>
    <row r="6829" spans="12:13" s="459" customFormat="1">
      <c r="L6829" s="17"/>
      <c r="M6829" s="17"/>
    </row>
    <row r="6830" spans="12:13" s="459" customFormat="1">
      <c r="L6830" s="17"/>
      <c r="M6830" s="17"/>
    </row>
    <row r="6831" spans="12:13" s="459" customFormat="1">
      <c r="L6831" s="17"/>
      <c r="M6831" s="17"/>
    </row>
    <row r="6832" spans="12:13" s="459" customFormat="1">
      <c r="L6832" s="17"/>
      <c r="M6832" s="17"/>
    </row>
    <row r="6833" spans="12:13" s="459" customFormat="1">
      <c r="L6833" s="17"/>
      <c r="M6833" s="17"/>
    </row>
    <row r="6834" spans="12:13" s="459" customFormat="1">
      <c r="L6834" s="17"/>
      <c r="M6834" s="17"/>
    </row>
    <row r="6835" spans="12:13" s="459" customFormat="1">
      <c r="L6835" s="17"/>
      <c r="M6835" s="17"/>
    </row>
    <row r="6836" spans="12:13" s="459" customFormat="1">
      <c r="L6836" s="17"/>
      <c r="M6836" s="17"/>
    </row>
    <row r="6837" spans="12:13" s="459" customFormat="1">
      <c r="L6837" s="17"/>
      <c r="M6837" s="17"/>
    </row>
    <row r="6838" spans="12:13" s="459" customFormat="1">
      <c r="L6838" s="17"/>
      <c r="M6838" s="17"/>
    </row>
    <row r="6839" spans="12:13" s="459" customFormat="1">
      <c r="L6839" s="17"/>
      <c r="M6839" s="17"/>
    </row>
    <row r="6840" spans="12:13" s="459" customFormat="1">
      <c r="L6840" s="17"/>
      <c r="M6840" s="17"/>
    </row>
    <row r="6841" spans="12:13" s="459" customFormat="1">
      <c r="L6841" s="17"/>
      <c r="M6841" s="17"/>
    </row>
    <row r="6842" spans="12:13" s="459" customFormat="1">
      <c r="L6842" s="17"/>
      <c r="M6842" s="17"/>
    </row>
    <row r="6843" spans="12:13" s="459" customFormat="1">
      <c r="L6843" s="17"/>
      <c r="M6843" s="17"/>
    </row>
    <row r="6844" spans="12:13" s="459" customFormat="1">
      <c r="L6844" s="17"/>
      <c r="M6844" s="17"/>
    </row>
    <row r="6845" spans="12:13" s="459" customFormat="1">
      <c r="L6845" s="17"/>
      <c r="M6845" s="17"/>
    </row>
    <row r="6846" spans="12:13" s="459" customFormat="1">
      <c r="L6846" s="17"/>
      <c r="M6846" s="17"/>
    </row>
    <row r="6847" spans="12:13" s="459" customFormat="1">
      <c r="L6847" s="17"/>
      <c r="M6847" s="17"/>
    </row>
    <row r="6848" spans="12:13" s="459" customFormat="1">
      <c r="L6848" s="17"/>
      <c r="M6848" s="17"/>
    </row>
    <row r="6849" spans="12:13" s="459" customFormat="1">
      <c r="L6849" s="17"/>
      <c r="M6849" s="17"/>
    </row>
    <row r="6850" spans="12:13" s="459" customFormat="1">
      <c r="L6850" s="17"/>
      <c r="M6850" s="17"/>
    </row>
    <row r="6851" spans="12:13" s="459" customFormat="1">
      <c r="L6851" s="17"/>
      <c r="M6851" s="17"/>
    </row>
    <row r="6852" spans="12:13" s="459" customFormat="1">
      <c r="L6852" s="17"/>
      <c r="M6852" s="17"/>
    </row>
    <row r="6853" spans="12:13" s="459" customFormat="1">
      <c r="L6853" s="17"/>
      <c r="M6853" s="17"/>
    </row>
    <row r="6854" spans="12:13" s="459" customFormat="1">
      <c r="L6854" s="17"/>
      <c r="M6854" s="17"/>
    </row>
    <row r="6855" spans="12:13" s="459" customFormat="1">
      <c r="L6855" s="17"/>
      <c r="M6855" s="17"/>
    </row>
    <row r="6856" spans="12:13" s="459" customFormat="1">
      <c r="L6856" s="17"/>
      <c r="M6856" s="17"/>
    </row>
    <row r="6857" spans="12:13" s="459" customFormat="1">
      <c r="L6857" s="17"/>
      <c r="M6857" s="17"/>
    </row>
    <row r="6858" spans="12:13" s="459" customFormat="1">
      <c r="L6858" s="17"/>
      <c r="M6858" s="17"/>
    </row>
    <row r="6859" spans="12:13" s="459" customFormat="1">
      <c r="L6859" s="17"/>
      <c r="M6859" s="17"/>
    </row>
    <row r="6860" spans="12:13" s="459" customFormat="1">
      <c r="L6860" s="17"/>
      <c r="M6860" s="17"/>
    </row>
    <row r="6861" spans="12:13" s="459" customFormat="1">
      <c r="L6861" s="17"/>
      <c r="M6861" s="17"/>
    </row>
    <row r="6862" spans="12:13" s="459" customFormat="1">
      <c r="L6862" s="17"/>
      <c r="M6862" s="17"/>
    </row>
    <row r="6863" spans="12:13" s="459" customFormat="1">
      <c r="L6863" s="17"/>
      <c r="M6863" s="17"/>
    </row>
    <row r="6864" spans="12:13" s="459" customFormat="1">
      <c r="L6864" s="17"/>
      <c r="M6864" s="17"/>
    </row>
    <row r="6865" spans="12:13" s="459" customFormat="1">
      <c r="L6865" s="17"/>
      <c r="M6865" s="17"/>
    </row>
    <row r="6866" spans="12:13" s="459" customFormat="1">
      <c r="L6866" s="17"/>
      <c r="M6866" s="17"/>
    </row>
    <row r="6867" spans="12:13" s="459" customFormat="1">
      <c r="L6867" s="17"/>
      <c r="M6867" s="17"/>
    </row>
    <row r="6868" spans="12:13" s="459" customFormat="1">
      <c r="L6868" s="17"/>
      <c r="M6868" s="17"/>
    </row>
    <row r="6869" spans="12:13" s="459" customFormat="1">
      <c r="L6869" s="17"/>
      <c r="M6869" s="17"/>
    </row>
    <row r="6870" spans="12:13" s="459" customFormat="1">
      <c r="L6870" s="17"/>
      <c r="M6870" s="17"/>
    </row>
    <row r="6871" spans="12:13" s="459" customFormat="1">
      <c r="L6871" s="17"/>
      <c r="M6871" s="17"/>
    </row>
    <row r="6872" spans="12:13" s="459" customFormat="1">
      <c r="L6872" s="17"/>
      <c r="M6872" s="17"/>
    </row>
    <row r="6873" spans="12:13" s="459" customFormat="1">
      <c r="L6873" s="17"/>
      <c r="M6873" s="17"/>
    </row>
    <row r="6874" spans="12:13" s="459" customFormat="1">
      <c r="L6874" s="17"/>
      <c r="M6874" s="17"/>
    </row>
    <row r="6875" spans="12:13" s="459" customFormat="1">
      <c r="L6875" s="17"/>
      <c r="M6875" s="17"/>
    </row>
    <row r="6876" spans="12:13" s="459" customFormat="1">
      <c r="L6876" s="17"/>
      <c r="M6876" s="17"/>
    </row>
    <row r="6877" spans="12:13" s="459" customFormat="1">
      <c r="L6877" s="17"/>
      <c r="M6877" s="17"/>
    </row>
    <row r="6878" spans="12:13" s="459" customFormat="1">
      <c r="L6878" s="17"/>
      <c r="M6878" s="17"/>
    </row>
    <row r="6879" spans="12:13" s="459" customFormat="1">
      <c r="L6879" s="17"/>
      <c r="M6879" s="17"/>
    </row>
    <row r="6880" spans="12:13" s="459" customFormat="1">
      <c r="L6880" s="17"/>
      <c r="M6880" s="17"/>
    </row>
    <row r="6881" spans="12:13" s="459" customFormat="1">
      <c r="L6881" s="17"/>
      <c r="M6881" s="17"/>
    </row>
    <row r="6882" spans="12:13" s="459" customFormat="1">
      <c r="L6882" s="17"/>
      <c r="M6882" s="17"/>
    </row>
    <row r="6883" spans="12:13" s="459" customFormat="1">
      <c r="L6883" s="17"/>
      <c r="M6883" s="17"/>
    </row>
    <row r="6884" spans="12:13" s="459" customFormat="1">
      <c r="L6884" s="17"/>
      <c r="M6884" s="17"/>
    </row>
    <row r="6885" spans="12:13" s="459" customFormat="1">
      <c r="L6885" s="17"/>
      <c r="M6885" s="17"/>
    </row>
    <row r="6886" spans="12:13" s="459" customFormat="1">
      <c r="L6886" s="17"/>
      <c r="M6886" s="17"/>
    </row>
    <row r="6887" spans="12:13" s="459" customFormat="1">
      <c r="L6887" s="17"/>
      <c r="M6887" s="17"/>
    </row>
    <row r="6888" spans="12:13" s="459" customFormat="1">
      <c r="L6888" s="17"/>
      <c r="M6888" s="17"/>
    </row>
    <row r="6889" spans="12:13" s="459" customFormat="1">
      <c r="L6889" s="17"/>
      <c r="M6889" s="17"/>
    </row>
    <row r="6890" spans="12:13" s="459" customFormat="1">
      <c r="L6890" s="17"/>
      <c r="M6890" s="17"/>
    </row>
    <row r="6891" spans="12:13" s="459" customFormat="1">
      <c r="L6891" s="17"/>
      <c r="M6891" s="17"/>
    </row>
    <row r="6892" spans="12:13" s="459" customFormat="1">
      <c r="L6892" s="17"/>
      <c r="M6892" s="17"/>
    </row>
    <row r="6893" spans="12:13" s="459" customFormat="1">
      <c r="L6893" s="17"/>
      <c r="M6893" s="17"/>
    </row>
    <row r="6894" spans="12:13" s="459" customFormat="1">
      <c r="L6894" s="17"/>
      <c r="M6894" s="17"/>
    </row>
    <row r="6895" spans="12:13" s="459" customFormat="1">
      <c r="L6895" s="17"/>
      <c r="M6895" s="17"/>
    </row>
    <row r="6896" spans="12:13" s="459" customFormat="1">
      <c r="L6896" s="17"/>
      <c r="M6896" s="17"/>
    </row>
    <row r="6897" spans="12:13" s="459" customFormat="1">
      <c r="L6897" s="17"/>
      <c r="M6897" s="17"/>
    </row>
    <row r="6898" spans="12:13" s="459" customFormat="1">
      <c r="L6898" s="17"/>
      <c r="M6898" s="17"/>
    </row>
    <row r="6899" spans="12:13" s="459" customFormat="1">
      <c r="L6899" s="17"/>
      <c r="M6899" s="17"/>
    </row>
    <row r="6900" spans="12:13" s="459" customFormat="1">
      <c r="L6900" s="17"/>
      <c r="M6900" s="17"/>
    </row>
    <row r="6901" spans="12:13" s="459" customFormat="1">
      <c r="L6901" s="17"/>
      <c r="M6901" s="17"/>
    </row>
    <row r="6902" spans="12:13" s="459" customFormat="1">
      <c r="L6902" s="17"/>
      <c r="M6902" s="17"/>
    </row>
    <row r="6903" spans="12:13" s="459" customFormat="1">
      <c r="L6903" s="17"/>
      <c r="M6903" s="17"/>
    </row>
    <row r="6904" spans="12:13" s="459" customFormat="1">
      <c r="L6904" s="17"/>
      <c r="M6904" s="17"/>
    </row>
    <row r="6905" spans="12:13" s="459" customFormat="1">
      <c r="L6905" s="17"/>
      <c r="M6905" s="17"/>
    </row>
    <row r="6906" spans="12:13" s="459" customFormat="1">
      <c r="L6906" s="17"/>
      <c r="M6906" s="17"/>
    </row>
    <row r="6907" spans="12:13" s="459" customFormat="1">
      <c r="L6907" s="17"/>
      <c r="M6907" s="17"/>
    </row>
    <row r="6908" spans="12:13" s="459" customFormat="1">
      <c r="L6908" s="17"/>
      <c r="M6908" s="17"/>
    </row>
    <row r="6909" spans="12:13" s="459" customFormat="1">
      <c r="L6909" s="17"/>
      <c r="M6909" s="17"/>
    </row>
    <row r="6910" spans="12:13" s="459" customFormat="1">
      <c r="L6910" s="17"/>
      <c r="M6910" s="17"/>
    </row>
    <row r="6911" spans="12:13" s="459" customFormat="1">
      <c r="L6911" s="17"/>
      <c r="M6911" s="17"/>
    </row>
    <row r="6912" spans="12:13" s="459" customFormat="1">
      <c r="L6912" s="17"/>
      <c r="M6912" s="17"/>
    </row>
    <row r="6913" spans="12:13" s="459" customFormat="1">
      <c r="L6913" s="17"/>
      <c r="M6913" s="17"/>
    </row>
    <row r="6914" spans="12:13" s="459" customFormat="1">
      <c r="L6914" s="17"/>
      <c r="M6914" s="17"/>
    </row>
    <row r="6915" spans="12:13" s="459" customFormat="1">
      <c r="L6915" s="17"/>
      <c r="M6915" s="17"/>
    </row>
    <row r="6916" spans="12:13" s="459" customFormat="1">
      <c r="L6916" s="17"/>
      <c r="M6916" s="17"/>
    </row>
    <row r="6917" spans="12:13" s="459" customFormat="1">
      <c r="L6917" s="17"/>
      <c r="M6917" s="17"/>
    </row>
    <row r="6918" spans="12:13" s="459" customFormat="1">
      <c r="L6918" s="17"/>
      <c r="M6918" s="17"/>
    </row>
    <row r="6919" spans="12:13" s="459" customFormat="1">
      <c r="L6919" s="17"/>
      <c r="M6919" s="17"/>
    </row>
    <row r="6920" spans="12:13" s="459" customFormat="1">
      <c r="L6920" s="17"/>
      <c r="M6920" s="17"/>
    </row>
    <row r="6921" spans="12:13" s="459" customFormat="1">
      <c r="L6921" s="17"/>
      <c r="M6921" s="17"/>
    </row>
    <row r="6922" spans="12:13" s="459" customFormat="1">
      <c r="L6922" s="17"/>
      <c r="M6922" s="17"/>
    </row>
    <row r="6923" spans="12:13" s="459" customFormat="1">
      <c r="L6923" s="17"/>
      <c r="M6923" s="17"/>
    </row>
    <row r="6924" spans="12:13" s="459" customFormat="1">
      <c r="L6924" s="17"/>
      <c r="M6924" s="17"/>
    </row>
    <row r="6925" spans="12:13" s="459" customFormat="1">
      <c r="L6925" s="17"/>
      <c r="M6925" s="17"/>
    </row>
    <row r="6926" spans="12:13" s="459" customFormat="1">
      <c r="L6926" s="17"/>
      <c r="M6926" s="17"/>
    </row>
    <row r="6927" spans="12:13" s="459" customFormat="1">
      <c r="L6927" s="17"/>
      <c r="M6927" s="17"/>
    </row>
    <row r="6928" spans="12:13" s="459" customFormat="1">
      <c r="L6928" s="17"/>
      <c r="M6928" s="17"/>
    </row>
    <row r="6929" spans="12:13" s="459" customFormat="1">
      <c r="L6929" s="17"/>
      <c r="M6929" s="17"/>
    </row>
    <row r="6930" spans="12:13" s="459" customFormat="1">
      <c r="L6930" s="17"/>
      <c r="M6930" s="17"/>
    </row>
    <row r="6931" spans="12:13" s="459" customFormat="1">
      <c r="L6931" s="17"/>
      <c r="M6931" s="17"/>
    </row>
    <row r="6932" spans="12:13" s="459" customFormat="1">
      <c r="L6932" s="17"/>
      <c r="M6932" s="17"/>
    </row>
    <row r="6933" spans="12:13" s="459" customFormat="1">
      <c r="L6933" s="17"/>
      <c r="M6933" s="17"/>
    </row>
    <row r="6934" spans="12:13" s="459" customFormat="1">
      <c r="L6934" s="17"/>
      <c r="M6934" s="17"/>
    </row>
    <row r="6935" spans="12:13" s="459" customFormat="1">
      <c r="L6935" s="17"/>
      <c r="M6935" s="17"/>
    </row>
    <row r="6936" spans="12:13" s="459" customFormat="1">
      <c r="L6936" s="17"/>
      <c r="M6936" s="17"/>
    </row>
    <row r="6937" spans="12:13" s="459" customFormat="1">
      <c r="L6937" s="17"/>
      <c r="M6937" s="17"/>
    </row>
    <row r="6938" spans="12:13" s="459" customFormat="1">
      <c r="L6938" s="17"/>
      <c r="M6938" s="17"/>
    </row>
    <row r="6939" spans="12:13" s="459" customFormat="1">
      <c r="L6939" s="17"/>
      <c r="M6939" s="17"/>
    </row>
    <row r="6940" spans="12:13" s="459" customFormat="1">
      <c r="L6940" s="17"/>
      <c r="M6940" s="17"/>
    </row>
    <row r="6941" spans="12:13" s="459" customFormat="1">
      <c r="L6941" s="17"/>
      <c r="M6941" s="17"/>
    </row>
    <row r="6942" spans="12:13" s="459" customFormat="1">
      <c r="L6942" s="17"/>
      <c r="M6942" s="17"/>
    </row>
    <row r="6943" spans="12:13" s="459" customFormat="1">
      <c r="L6943" s="17"/>
      <c r="M6943" s="17"/>
    </row>
    <row r="6944" spans="12:13" s="459" customFormat="1">
      <c r="L6944" s="17"/>
      <c r="M6944" s="17"/>
    </row>
    <row r="6945" spans="12:13" s="459" customFormat="1">
      <c r="L6945" s="17"/>
      <c r="M6945" s="17"/>
    </row>
    <row r="6946" spans="12:13" s="459" customFormat="1">
      <c r="L6946" s="17"/>
      <c r="M6946" s="17"/>
    </row>
    <row r="6947" spans="12:13" s="459" customFormat="1">
      <c r="L6947" s="17"/>
      <c r="M6947" s="17"/>
    </row>
    <row r="6948" spans="12:13" s="459" customFormat="1">
      <c r="L6948" s="17"/>
      <c r="M6948" s="17"/>
    </row>
    <row r="6949" spans="12:13" s="459" customFormat="1">
      <c r="L6949" s="17"/>
      <c r="M6949" s="17"/>
    </row>
    <row r="6950" spans="12:13" s="459" customFormat="1">
      <c r="L6950" s="17"/>
      <c r="M6950" s="17"/>
    </row>
    <row r="6951" spans="12:13" s="459" customFormat="1">
      <c r="L6951" s="17"/>
      <c r="M6951" s="17"/>
    </row>
    <row r="6952" spans="12:13" s="459" customFormat="1">
      <c r="L6952" s="17"/>
      <c r="M6952" s="17"/>
    </row>
    <row r="6953" spans="12:13" s="459" customFormat="1">
      <c r="L6953" s="17"/>
      <c r="M6953" s="17"/>
    </row>
    <row r="6954" spans="12:13" s="459" customFormat="1">
      <c r="L6954" s="17"/>
      <c r="M6954" s="17"/>
    </row>
    <row r="6955" spans="12:13" s="459" customFormat="1">
      <c r="L6955" s="17"/>
      <c r="M6955" s="17"/>
    </row>
    <row r="6956" spans="12:13" s="459" customFormat="1">
      <c r="L6956" s="17"/>
      <c r="M6956" s="17"/>
    </row>
    <row r="6957" spans="12:13" s="459" customFormat="1">
      <c r="L6957" s="17"/>
      <c r="M6957" s="17"/>
    </row>
    <row r="6958" spans="12:13" s="459" customFormat="1">
      <c r="L6958" s="17"/>
      <c r="M6958" s="17"/>
    </row>
    <row r="6959" spans="12:13" s="459" customFormat="1">
      <c r="L6959" s="17"/>
      <c r="M6959" s="17"/>
    </row>
    <row r="6960" spans="12:13" s="459" customFormat="1">
      <c r="L6960" s="17"/>
      <c r="M6960" s="17"/>
    </row>
    <row r="6961" spans="12:13" s="459" customFormat="1">
      <c r="L6961" s="17"/>
      <c r="M6961" s="17"/>
    </row>
    <row r="6962" spans="12:13" s="459" customFormat="1">
      <c r="L6962" s="17"/>
      <c r="M6962" s="17"/>
    </row>
    <row r="6963" spans="12:13" s="459" customFormat="1">
      <c r="L6963" s="17"/>
      <c r="M6963" s="17"/>
    </row>
    <row r="6964" spans="12:13" s="459" customFormat="1">
      <c r="L6964" s="17"/>
      <c r="M6964" s="17"/>
    </row>
    <row r="6965" spans="12:13" s="459" customFormat="1">
      <c r="L6965" s="17"/>
      <c r="M6965" s="17"/>
    </row>
    <row r="6966" spans="12:13" s="459" customFormat="1">
      <c r="L6966" s="17"/>
      <c r="M6966" s="17"/>
    </row>
    <row r="6967" spans="12:13" s="459" customFormat="1">
      <c r="L6967" s="17"/>
      <c r="M6967" s="17"/>
    </row>
    <row r="6968" spans="12:13" s="459" customFormat="1">
      <c r="L6968" s="17"/>
      <c r="M6968" s="17"/>
    </row>
    <row r="6969" spans="12:13" s="459" customFormat="1">
      <c r="L6969" s="17"/>
      <c r="M6969" s="17"/>
    </row>
    <row r="6970" spans="12:13" s="459" customFormat="1">
      <c r="L6970" s="17"/>
      <c r="M6970" s="17"/>
    </row>
    <row r="6971" spans="12:13" s="459" customFormat="1">
      <c r="L6971" s="17"/>
      <c r="M6971" s="17"/>
    </row>
    <row r="6972" spans="12:13" s="459" customFormat="1">
      <c r="L6972" s="17"/>
      <c r="M6972" s="17"/>
    </row>
    <row r="6973" spans="12:13" s="459" customFormat="1">
      <c r="L6973" s="17"/>
      <c r="M6973" s="17"/>
    </row>
    <row r="6974" spans="12:13" s="459" customFormat="1">
      <c r="L6974" s="17"/>
      <c r="M6974" s="17"/>
    </row>
    <row r="6975" spans="12:13" s="459" customFormat="1">
      <c r="L6975" s="17"/>
      <c r="M6975" s="17"/>
    </row>
    <row r="6976" spans="12:13" s="459" customFormat="1">
      <c r="L6976" s="17"/>
      <c r="M6976" s="17"/>
    </row>
    <row r="6977" spans="12:13" s="459" customFormat="1">
      <c r="L6977" s="17"/>
      <c r="M6977" s="17"/>
    </row>
    <row r="6978" spans="12:13" s="459" customFormat="1">
      <c r="L6978" s="17"/>
      <c r="M6978" s="17"/>
    </row>
    <row r="6979" spans="12:13" s="459" customFormat="1">
      <c r="L6979" s="17"/>
      <c r="M6979" s="17"/>
    </row>
    <row r="6980" spans="12:13" s="459" customFormat="1">
      <c r="L6980" s="17"/>
      <c r="M6980" s="17"/>
    </row>
    <row r="6981" spans="12:13" s="459" customFormat="1">
      <c r="L6981" s="17"/>
      <c r="M6981" s="17"/>
    </row>
    <row r="6982" spans="12:13" s="459" customFormat="1">
      <c r="L6982" s="17"/>
      <c r="M6982" s="17"/>
    </row>
    <row r="6983" spans="12:13" s="459" customFormat="1">
      <c r="L6983" s="17"/>
      <c r="M6983" s="17"/>
    </row>
    <row r="6984" spans="12:13" s="459" customFormat="1">
      <c r="L6984" s="17"/>
      <c r="M6984" s="17"/>
    </row>
    <row r="6985" spans="12:13" s="459" customFormat="1">
      <c r="L6985" s="17"/>
      <c r="M6985" s="17"/>
    </row>
    <row r="6986" spans="12:13" s="459" customFormat="1">
      <c r="L6986" s="17"/>
      <c r="M6986" s="17"/>
    </row>
    <row r="6987" spans="12:13" s="459" customFormat="1">
      <c r="L6987" s="17"/>
      <c r="M6987" s="17"/>
    </row>
    <row r="6988" spans="12:13" s="459" customFormat="1">
      <c r="L6988" s="17"/>
      <c r="M6988" s="17"/>
    </row>
    <row r="6989" spans="12:13" s="459" customFormat="1">
      <c r="L6989" s="17"/>
      <c r="M6989" s="17"/>
    </row>
    <row r="6990" spans="12:13" s="459" customFormat="1">
      <c r="L6990" s="17"/>
      <c r="M6990" s="17"/>
    </row>
    <row r="6991" spans="12:13" s="459" customFormat="1">
      <c r="L6991" s="17"/>
      <c r="M6991" s="17"/>
    </row>
    <row r="6992" spans="12:13" s="459" customFormat="1">
      <c r="L6992" s="17"/>
      <c r="M6992" s="17"/>
    </row>
    <row r="6993" spans="12:13" s="459" customFormat="1">
      <c r="L6993" s="17"/>
      <c r="M6993" s="17"/>
    </row>
    <row r="6994" spans="12:13" s="459" customFormat="1">
      <c r="L6994" s="17"/>
      <c r="M6994" s="17"/>
    </row>
    <row r="6995" spans="12:13" s="459" customFormat="1">
      <c r="L6995" s="17"/>
      <c r="M6995" s="17"/>
    </row>
    <row r="6996" spans="12:13" s="459" customFormat="1">
      <c r="L6996" s="17"/>
      <c r="M6996" s="17"/>
    </row>
    <row r="6997" spans="12:13" s="459" customFormat="1">
      <c r="L6997" s="17"/>
      <c r="M6997" s="17"/>
    </row>
    <row r="6998" spans="12:13" s="459" customFormat="1">
      <c r="L6998" s="17"/>
      <c r="M6998" s="17"/>
    </row>
    <row r="6999" spans="12:13" s="459" customFormat="1">
      <c r="L6999" s="17"/>
      <c r="M6999" s="17"/>
    </row>
    <row r="7000" spans="12:13" s="459" customFormat="1">
      <c r="L7000" s="17"/>
      <c r="M7000" s="17"/>
    </row>
    <row r="7001" spans="12:13" s="459" customFormat="1">
      <c r="L7001" s="17"/>
      <c r="M7001" s="17"/>
    </row>
    <row r="7002" spans="12:13" s="459" customFormat="1">
      <c r="L7002" s="17"/>
      <c r="M7002" s="17"/>
    </row>
    <row r="7003" spans="12:13" s="459" customFormat="1">
      <c r="L7003" s="17"/>
      <c r="M7003" s="17"/>
    </row>
    <row r="7004" spans="12:13" s="459" customFormat="1">
      <c r="L7004" s="17"/>
      <c r="M7004" s="17"/>
    </row>
    <row r="7005" spans="12:13" s="459" customFormat="1">
      <c r="L7005" s="17"/>
      <c r="M7005" s="17"/>
    </row>
    <row r="7006" spans="12:13" s="459" customFormat="1">
      <c r="L7006" s="17"/>
      <c r="M7006" s="17"/>
    </row>
    <row r="7007" spans="12:13" s="459" customFormat="1">
      <c r="L7007" s="17"/>
      <c r="M7007" s="17"/>
    </row>
    <row r="7008" spans="12:13" s="459" customFormat="1">
      <c r="L7008" s="17"/>
      <c r="M7008" s="17"/>
    </row>
    <row r="7009" spans="12:13" s="459" customFormat="1">
      <c r="L7009" s="17"/>
      <c r="M7009" s="17"/>
    </row>
    <row r="7010" spans="12:13" s="459" customFormat="1">
      <c r="L7010" s="17"/>
      <c r="M7010" s="17"/>
    </row>
    <row r="7011" spans="12:13" s="459" customFormat="1">
      <c r="L7011" s="17"/>
      <c r="M7011" s="17"/>
    </row>
    <row r="7012" spans="12:13" s="459" customFormat="1">
      <c r="L7012" s="17"/>
      <c r="M7012" s="17"/>
    </row>
    <row r="7013" spans="12:13" s="459" customFormat="1">
      <c r="L7013" s="17"/>
      <c r="M7013" s="17"/>
    </row>
    <row r="7014" spans="12:13" s="459" customFormat="1">
      <c r="L7014" s="17"/>
      <c r="M7014" s="17"/>
    </row>
    <row r="7015" spans="12:13" s="459" customFormat="1">
      <c r="L7015" s="17"/>
      <c r="M7015" s="17"/>
    </row>
    <row r="7016" spans="12:13" s="459" customFormat="1">
      <c r="L7016" s="17"/>
      <c r="M7016" s="17"/>
    </row>
    <row r="7017" spans="12:13" s="459" customFormat="1">
      <c r="L7017" s="17"/>
      <c r="M7017" s="17"/>
    </row>
    <row r="7018" spans="12:13" s="459" customFormat="1">
      <c r="L7018" s="17"/>
      <c r="M7018" s="17"/>
    </row>
    <row r="7019" spans="12:13" s="459" customFormat="1">
      <c r="L7019" s="17"/>
      <c r="M7019" s="17"/>
    </row>
    <row r="7020" spans="12:13" s="459" customFormat="1">
      <c r="L7020" s="17"/>
      <c r="M7020" s="17"/>
    </row>
    <row r="7021" spans="12:13" s="459" customFormat="1">
      <c r="L7021" s="17"/>
      <c r="M7021" s="17"/>
    </row>
    <row r="7022" spans="12:13" s="459" customFormat="1">
      <c r="L7022" s="17"/>
      <c r="M7022" s="17"/>
    </row>
    <row r="7023" spans="12:13" s="459" customFormat="1">
      <c r="L7023" s="17"/>
      <c r="M7023" s="17"/>
    </row>
    <row r="7024" spans="12:13" s="459" customFormat="1">
      <c r="L7024" s="17"/>
      <c r="M7024" s="17"/>
    </row>
    <row r="7025" spans="12:13" s="459" customFormat="1">
      <c r="L7025" s="17"/>
      <c r="M7025" s="17"/>
    </row>
    <row r="7026" spans="12:13" s="459" customFormat="1">
      <c r="L7026" s="17"/>
      <c r="M7026" s="17"/>
    </row>
    <row r="7027" spans="12:13" s="459" customFormat="1">
      <c r="L7027" s="17"/>
      <c r="M7027" s="17"/>
    </row>
    <row r="7028" spans="12:13" s="459" customFormat="1">
      <c r="L7028" s="17"/>
      <c r="M7028" s="17"/>
    </row>
    <row r="7029" spans="12:13" s="459" customFormat="1">
      <c r="L7029" s="17"/>
      <c r="M7029" s="17"/>
    </row>
    <row r="7030" spans="12:13" s="459" customFormat="1">
      <c r="L7030" s="17"/>
      <c r="M7030" s="17"/>
    </row>
    <row r="7031" spans="12:13" s="459" customFormat="1">
      <c r="L7031" s="17"/>
      <c r="M7031" s="17"/>
    </row>
    <row r="7032" spans="12:13" s="459" customFormat="1">
      <c r="L7032" s="17"/>
      <c r="M7032" s="17"/>
    </row>
    <row r="7033" spans="12:13" s="459" customFormat="1">
      <c r="L7033" s="17"/>
      <c r="M7033" s="17"/>
    </row>
    <row r="7034" spans="12:13" s="459" customFormat="1">
      <c r="L7034" s="17"/>
      <c r="M7034" s="17"/>
    </row>
    <row r="7035" spans="12:13" s="459" customFormat="1">
      <c r="L7035" s="17"/>
      <c r="M7035" s="17"/>
    </row>
    <row r="7036" spans="12:13" s="459" customFormat="1">
      <c r="L7036" s="17"/>
      <c r="M7036" s="17"/>
    </row>
    <row r="7037" spans="12:13" s="459" customFormat="1">
      <c r="L7037" s="17"/>
      <c r="M7037" s="17"/>
    </row>
    <row r="7038" spans="12:13" s="459" customFormat="1">
      <c r="L7038" s="17"/>
      <c r="M7038" s="17"/>
    </row>
    <row r="7039" spans="12:13" s="459" customFormat="1">
      <c r="L7039" s="17"/>
      <c r="M7039" s="17"/>
    </row>
    <row r="7040" spans="12:13" s="459" customFormat="1">
      <c r="L7040" s="17"/>
      <c r="M7040" s="17"/>
    </row>
    <row r="7041" spans="12:13" s="459" customFormat="1">
      <c r="L7041" s="17"/>
      <c r="M7041" s="17"/>
    </row>
    <row r="7042" spans="12:13" s="459" customFormat="1">
      <c r="L7042" s="17"/>
      <c r="M7042" s="17"/>
    </row>
    <row r="7043" spans="12:13" s="459" customFormat="1">
      <c r="L7043" s="17"/>
      <c r="M7043" s="17"/>
    </row>
    <row r="7044" spans="12:13" s="459" customFormat="1">
      <c r="L7044" s="17"/>
      <c r="M7044" s="17"/>
    </row>
    <row r="7045" spans="12:13" s="459" customFormat="1">
      <c r="L7045" s="17"/>
      <c r="M7045" s="17"/>
    </row>
    <row r="7046" spans="12:13" s="459" customFormat="1">
      <c r="L7046" s="17"/>
      <c r="M7046" s="17"/>
    </row>
    <row r="7047" spans="12:13" s="459" customFormat="1">
      <c r="L7047" s="17"/>
      <c r="M7047" s="17"/>
    </row>
    <row r="7048" spans="12:13" s="459" customFormat="1">
      <c r="L7048" s="17"/>
      <c r="M7048" s="17"/>
    </row>
    <row r="7049" spans="12:13" s="459" customFormat="1">
      <c r="L7049" s="17"/>
      <c r="M7049" s="17"/>
    </row>
    <row r="7050" spans="12:13" s="459" customFormat="1">
      <c r="L7050" s="17"/>
      <c r="M7050" s="17"/>
    </row>
    <row r="7051" spans="12:13" s="459" customFormat="1">
      <c r="L7051" s="17"/>
      <c r="M7051" s="17"/>
    </row>
    <row r="7052" spans="12:13" s="459" customFormat="1">
      <c r="L7052" s="17"/>
      <c r="M7052" s="17"/>
    </row>
    <row r="7053" spans="12:13" s="459" customFormat="1">
      <c r="L7053" s="17"/>
      <c r="M7053" s="17"/>
    </row>
    <row r="7054" spans="12:13" s="459" customFormat="1">
      <c r="L7054" s="17"/>
      <c r="M7054" s="17"/>
    </row>
    <row r="7055" spans="12:13" s="459" customFormat="1">
      <c r="L7055" s="17"/>
      <c r="M7055" s="17"/>
    </row>
    <row r="7056" spans="12:13" s="459" customFormat="1">
      <c r="L7056" s="17"/>
      <c r="M7056" s="17"/>
    </row>
    <row r="7057" spans="12:13" s="459" customFormat="1">
      <c r="L7057" s="17"/>
      <c r="M7057" s="17"/>
    </row>
    <row r="7058" spans="12:13" s="459" customFormat="1">
      <c r="L7058" s="17"/>
      <c r="M7058" s="17"/>
    </row>
    <row r="7059" spans="12:13" s="459" customFormat="1">
      <c r="L7059" s="17"/>
      <c r="M7059" s="17"/>
    </row>
    <row r="7060" spans="12:13" s="459" customFormat="1">
      <c r="L7060" s="17"/>
      <c r="M7060" s="17"/>
    </row>
    <row r="7061" spans="12:13" s="459" customFormat="1">
      <c r="L7061" s="17"/>
      <c r="M7061" s="17"/>
    </row>
    <row r="7062" spans="12:13" s="459" customFormat="1">
      <c r="L7062" s="17"/>
      <c r="M7062" s="17"/>
    </row>
    <row r="7063" spans="12:13" s="459" customFormat="1">
      <c r="L7063" s="17"/>
      <c r="M7063" s="17"/>
    </row>
    <row r="7064" spans="12:13" s="459" customFormat="1">
      <c r="L7064" s="17"/>
      <c r="M7064" s="17"/>
    </row>
    <row r="7065" spans="12:13" s="459" customFormat="1">
      <c r="L7065" s="17"/>
      <c r="M7065" s="17"/>
    </row>
    <row r="7066" spans="12:13" s="459" customFormat="1">
      <c r="L7066" s="17"/>
      <c r="M7066" s="17"/>
    </row>
    <row r="7067" spans="12:13" s="459" customFormat="1">
      <c r="L7067" s="17"/>
      <c r="M7067" s="17"/>
    </row>
    <row r="7068" spans="12:13" s="459" customFormat="1">
      <c r="L7068" s="17"/>
      <c r="M7068" s="17"/>
    </row>
    <row r="7069" spans="12:13" s="459" customFormat="1">
      <c r="L7069" s="17"/>
      <c r="M7069" s="17"/>
    </row>
    <row r="7070" spans="12:13" s="459" customFormat="1">
      <c r="L7070" s="17"/>
      <c r="M7070" s="17"/>
    </row>
    <row r="7071" spans="12:13" s="459" customFormat="1">
      <c r="L7071" s="17"/>
      <c r="M7071" s="17"/>
    </row>
    <row r="7072" spans="12:13" s="459" customFormat="1">
      <c r="L7072" s="17"/>
      <c r="M7072" s="17"/>
    </row>
    <row r="7073" spans="12:13" s="459" customFormat="1">
      <c r="L7073" s="17"/>
      <c r="M7073" s="17"/>
    </row>
    <row r="7074" spans="12:13" s="459" customFormat="1">
      <c r="L7074" s="17"/>
      <c r="M7074" s="17"/>
    </row>
    <row r="7075" spans="12:13" s="459" customFormat="1">
      <c r="L7075" s="17"/>
      <c r="M7075" s="17"/>
    </row>
    <row r="7076" spans="12:13" s="459" customFormat="1">
      <c r="L7076" s="17"/>
      <c r="M7076" s="17"/>
    </row>
    <row r="7077" spans="12:13" s="459" customFormat="1">
      <c r="L7077" s="17"/>
      <c r="M7077" s="17"/>
    </row>
    <row r="7078" spans="12:13" s="459" customFormat="1">
      <c r="L7078" s="17"/>
      <c r="M7078" s="17"/>
    </row>
    <row r="7079" spans="12:13" s="459" customFormat="1">
      <c r="L7079" s="17"/>
      <c r="M7079" s="17"/>
    </row>
    <row r="7080" spans="12:13" s="459" customFormat="1">
      <c r="L7080" s="17"/>
      <c r="M7080" s="17"/>
    </row>
    <row r="7081" spans="12:13" s="459" customFormat="1">
      <c r="L7081" s="17"/>
      <c r="M7081" s="17"/>
    </row>
    <row r="7082" spans="12:13" s="459" customFormat="1">
      <c r="L7082" s="17"/>
      <c r="M7082" s="17"/>
    </row>
    <row r="7083" spans="12:13" s="459" customFormat="1">
      <c r="L7083" s="17"/>
      <c r="M7083" s="17"/>
    </row>
    <row r="7084" spans="12:13" s="459" customFormat="1">
      <c r="L7084" s="17"/>
      <c r="M7084" s="17"/>
    </row>
    <row r="7085" spans="12:13" s="459" customFormat="1">
      <c r="L7085" s="17"/>
      <c r="M7085" s="17"/>
    </row>
    <row r="7086" spans="12:13" s="459" customFormat="1">
      <c r="L7086" s="17"/>
      <c r="M7086" s="17"/>
    </row>
    <row r="7087" spans="12:13" s="459" customFormat="1">
      <c r="L7087" s="17"/>
      <c r="M7087" s="17"/>
    </row>
    <row r="7088" spans="12:13" s="459" customFormat="1">
      <c r="L7088" s="17"/>
      <c r="M7088" s="17"/>
    </row>
    <row r="7089" spans="12:13" s="459" customFormat="1">
      <c r="L7089" s="17"/>
      <c r="M7089" s="17"/>
    </row>
    <row r="7090" spans="12:13" s="459" customFormat="1">
      <c r="L7090" s="17"/>
      <c r="M7090" s="17"/>
    </row>
    <row r="7091" spans="12:13" s="459" customFormat="1">
      <c r="L7091" s="17"/>
      <c r="M7091" s="17"/>
    </row>
    <row r="7092" spans="12:13" s="459" customFormat="1">
      <c r="L7092" s="17"/>
      <c r="M7092" s="17"/>
    </row>
    <row r="7093" spans="12:13" s="459" customFormat="1">
      <c r="L7093" s="17"/>
      <c r="M7093" s="17"/>
    </row>
    <row r="7094" spans="12:13" s="459" customFormat="1">
      <c r="L7094" s="17"/>
      <c r="M7094" s="17"/>
    </row>
    <row r="7095" spans="12:13" s="459" customFormat="1">
      <c r="L7095" s="17"/>
      <c r="M7095" s="17"/>
    </row>
    <row r="7096" spans="12:13" s="459" customFormat="1">
      <c r="L7096" s="17"/>
      <c r="M7096" s="17"/>
    </row>
    <row r="7097" spans="12:13" s="459" customFormat="1">
      <c r="L7097" s="17"/>
      <c r="M7097" s="17"/>
    </row>
    <row r="7098" spans="12:13" s="459" customFormat="1">
      <c r="L7098" s="17"/>
      <c r="M7098" s="17"/>
    </row>
    <row r="7099" spans="12:13" s="459" customFormat="1">
      <c r="L7099" s="17"/>
      <c r="M7099" s="17"/>
    </row>
    <row r="7100" spans="12:13" s="459" customFormat="1">
      <c r="L7100" s="17"/>
      <c r="M7100" s="17"/>
    </row>
    <row r="7101" spans="12:13" s="459" customFormat="1">
      <c r="L7101" s="17"/>
      <c r="M7101" s="17"/>
    </row>
    <row r="7102" spans="12:13" s="459" customFormat="1">
      <c r="L7102" s="17"/>
      <c r="M7102" s="17"/>
    </row>
    <row r="7103" spans="12:13" s="459" customFormat="1">
      <c r="L7103" s="17"/>
      <c r="M7103" s="17"/>
    </row>
    <row r="7104" spans="12:13" s="459" customFormat="1">
      <c r="L7104" s="17"/>
      <c r="M7104" s="17"/>
    </row>
    <row r="7105" spans="12:13" s="459" customFormat="1">
      <c r="L7105" s="17"/>
      <c r="M7105" s="17"/>
    </row>
    <row r="7106" spans="12:13" s="459" customFormat="1">
      <c r="L7106" s="17"/>
      <c r="M7106" s="17"/>
    </row>
    <row r="7107" spans="12:13" s="459" customFormat="1">
      <c r="L7107" s="17"/>
      <c r="M7107" s="17"/>
    </row>
    <row r="7108" spans="12:13" s="459" customFormat="1">
      <c r="L7108" s="17"/>
      <c r="M7108" s="17"/>
    </row>
    <row r="7109" spans="12:13" s="459" customFormat="1">
      <c r="L7109" s="17"/>
      <c r="M7109" s="17"/>
    </row>
    <row r="7110" spans="12:13" s="459" customFormat="1">
      <c r="L7110" s="17"/>
      <c r="M7110" s="17"/>
    </row>
    <row r="7111" spans="12:13" s="459" customFormat="1">
      <c r="L7111" s="17"/>
      <c r="M7111" s="17"/>
    </row>
    <row r="7112" spans="12:13" s="459" customFormat="1">
      <c r="L7112" s="17"/>
      <c r="M7112" s="17"/>
    </row>
    <row r="7113" spans="12:13" s="459" customFormat="1">
      <c r="L7113" s="17"/>
      <c r="M7113" s="17"/>
    </row>
    <row r="7114" spans="12:13" s="459" customFormat="1">
      <c r="L7114" s="17"/>
      <c r="M7114" s="17"/>
    </row>
    <row r="7115" spans="12:13" s="459" customFormat="1">
      <c r="L7115" s="17"/>
      <c r="M7115" s="17"/>
    </row>
    <row r="7116" spans="12:13" s="459" customFormat="1">
      <c r="L7116" s="17"/>
      <c r="M7116" s="17"/>
    </row>
    <row r="7117" spans="12:13" s="459" customFormat="1">
      <c r="L7117" s="17"/>
      <c r="M7117" s="17"/>
    </row>
    <row r="7118" spans="12:13" s="459" customFormat="1">
      <c r="L7118" s="17"/>
      <c r="M7118" s="17"/>
    </row>
    <row r="7119" spans="12:13" s="459" customFormat="1">
      <c r="L7119" s="17"/>
      <c r="M7119" s="17"/>
    </row>
    <row r="7120" spans="12:13" s="459" customFormat="1">
      <c r="L7120" s="17"/>
      <c r="M7120" s="17"/>
    </row>
    <row r="7121" spans="12:13" s="459" customFormat="1">
      <c r="L7121" s="17"/>
      <c r="M7121" s="17"/>
    </row>
    <row r="7122" spans="12:13" s="459" customFormat="1">
      <c r="L7122" s="17"/>
      <c r="M7122" s="17"/>
    </row>
    <row r="7123" spans="12:13" s="459" customFormat="1">
      <c r="L7123" s="17"/>
      <c r="M7123" s="17"/>
    </row>
    <row r="7124" spans="12:13" s="459" customFormat="1">
      <c r="L7124" s="17"/>
      <c r="M7124" s="17"/>
    </row>
    <row r="7125" spans="12:13" s="459" customFormat="1">
      <c r="L7125" s="17"/>
      <c r="M7125" s="17"/>
    </row>
    <row r="7126" spans="12:13" s="459" customFormat="1">
      <c r="L7126" s="17"/>
      <c r="M7126" s="17"/>
    </row>
    <row r="7127" spans="12:13" s="459" customFormat="1">
      <c r="L7127" s="17"/>
      <c r="M7127" s="17"/>
    </row>
    <row r="7128" spans="12:13" s="459" customFormat="1">
      <c r="L7128" s="17"/>
      <c r="M7128" s="17"/>
    </row>
    <row r="7129" spans="12:13" s="459" customFormat="1">
      <c r="L7129" s="17"/>
      <c r="M7129" s="17"/>
    </row>
    <row r="7130" spans="12:13" s="459" customFormat="1">
      <c r="L7130" s="17"/>
      <c r="M7130" s="17"/>
    </row>
    <row r="7131" spans="12:13" s="459" customFormat="1">
      <c r="L7131" s="17"/>
      <c r="M7131" s="17"/>
    </row>
    <row r="7132" spans="12:13" s="459" customFormat="1">
      <c r="L7132" s="17"/>
      <c r="M7132" s="17"/>
    </row>
    <row r="7133" spans="12:13" s="459" customFormat="1">
      <c r="L7133" s="17"/>
      <c r="M7133" s="17"/>
    </row>
    <row r="7134" spans="12:13" s="459" customFormat="1">
      <c r="L7134" s="17"/>
      <c r="M7134" s="17"/>
    </row>
    <row r="7135" spans="12:13" s="459" customFormat="1">
      <c r="L7135" s="17"/>
      <c r="M7135" s="17"/>
    </row>
    <row r="7136" spans="12:13" s="459" customFormat="1">
      <c r="L7136" s="17"/>
      <c r="M7136" s="17"/>
    </row>
    <row r="7137" spans="12:13" s="459" customFormat="1">
      <c r="L7137" s="17"/>
      <c r="M7137" s="17"/>
    </row>
    <row r="7138" spans="12:13" s="459" customFormat="1">
      <c r="L7138" s="17"/>
      <c r="M7138" s="17"/>
    </row>
    <row r="7139" spans="12:13" s="459" customFormat="1">
      <c r="L7139" s="17"/>
      <c r="M7139" s="17"/>
    </row>
    <row r="7140" spans="12:13" s="459" customFormat="1">
      <c r="L7140" s="17"/>
      <c r="M7140" s="17"/>
    </row>
    <row r="7141" spans="12:13" s="459" customFormat="1">
      <c r="L7141" s="17"/>
      <c r="M7141" s="17"/>
    </row>
    <row r="7142" spans="12:13" s="459" customFormat="1">
      <c r="L7142" s="17"/>
      <c r="M7142" s="17"/>
    </row>
    <row r="7143" spans="12:13" s="459" customFormat="1">
      <c r="L7143" s="17"/>
      <c r="M7143" s="17"/>
    </row>
    <row r="7144" spans="12:13" s="459" customFormat="1">
      <c r="L7144" s="17"/>
      <c r="M7144" s="17"/>
    </row>
    <row r="7145" spans="12:13" s="459" customFormat="1">
      <c r="L7145" s="17"/>
      <c r="M7145" s="17"/>
    </row>
    <row r="7146" spans="12:13" s="459" customFormat="1">
      <c r="L7146" s="17"/>
      <c r="M7146" s="17"/>
    </row>
    <row r="7147" spans="12:13" s="459" customFormat="1">
      <c r="L7147" s="17"/>
      <c r="M7147" s="17"/>
    </row>
    <row r="7148" spans="12:13" s="459" customFormat="1">
      <c r="L7148" s="17"/>
      <c r="M7148" s="17"/>
    </row>
    <row r="7149" spans="12:13" s="459" customFormat="1">
      <c r="L7149" s="17"/>
      <c r="M7149" s="17"/>
    </row>
    <row r="7150" spans="12:13" s="459" customFormat="1">
      <c r="L7150" s="17"/>
      <c r="M7150" s="17"/>
    </row>
    <row r="7151" spans="12:13" s="459" customFormat="1">
      <c r="L7151" s="17"/>
      <c r="M7151" s="17"/>
    </row>
    <row r="7152" spans="12:13" s="459" customFormat="1">
      <c r="L7152" s="17"/>
      <c r="M7152" s="17"/>
    </row>
    <row r="7153" spans="12:13" s="459" customFormat="1">
      <c r="L7153" s="17"/>
      <c r="M7153" s="17"/>
    </row>
    <row r="7154" spans="12:13" s="459" customFormat="1">
      <c r="L7154" s="17"/>
      <c r="M7154" s="17"/>
    </row>
    <row r="7155" spans="12:13" s="459" customFormat="1">
      <c r="L7155" s="17"/>
      <c r="M7155" s="17"/>
    </row>
    <row r="7156" spans="12:13" s="459" customFormat="1">
      <c r="L7156" s="17"/>
      <c r="M7156" s="17"/>
    </row>
    <row r="7157" spans="12:13" s="459" customFormat="1">
      <c r="L7157" s="17"/>
      <c r="M7157" s="17"/>
    </row>
    <row r="7158" spans="12:13" s="459" customFormat="1">
      <c r="L7158" s="17"/>
      <c r="M7158" s="17"/>
    </row>
    <row r="7159" spans="12:13" s="459" customFormat="1">
      <c r="L7159" s="17"/>
      <c r="M7159" s="17"/>
    </row>
    <row r="7160" spans="12:13" s="459" customFormat="1">
      <c r="L7160" s="17"/>
      <c r="M7160" s="17"/>
    </row>
    <row r="7161" spans="12:13" s="459" customFormat="1">
      <c r="L7161" s="17"/>
      <c r="M7161" s="17"/>
    </row>
    <row r="7162" spans="12:13" s="459" customFormat="1">
      <c r="L7162" s="17"/>
      <c r="M7162" s="17"/>
    </row>
    <row r="7163" spans="12:13" s="459" customFormat="1">
      <c r="L7163" s="17"/>
      <c r="M7163" s="17"/>
    </row>
    <row r="7164" spans="12:13" s="459" customFormat="1">
      <c r="L7164" s="17"/>
      <c r="M7164" s="17"/>
    </row>
    <row r="7165" spans="12:13" s="459" customFormat="1">
      <c r="L7165" s="17"/>
      <c r="M7165" s="17"/>
    </row>
    <row r="7166" spans="12:13" s="459" customFormat="1">
      <c r="L7166" s="17"/>
      <c r="M7166" s="17"/>
    </row>
    <row r="7167" spans="12:13" s="459" customFormat="1">
      <c r="L7167" s="17"/>
      <c r="M7167" s="17"/>
    </row>
    <row r="7168" spans="12:13" s="459" customFormat="1">
      <c r="L7168" s="17"/>
      <c r="M7168" s="17"/>
    </row>
    <row r="7169" spans="12:13" s="459" customFormat="1">
      <c r="L7169" s="17"/>
      <c r="M7169" s="17"/>
    </row>
    <row r="7170" spans="12:13" s="459" customFormat="1">
      <c r="L7170" s="17"/>
      <c r="M7170" s="17"/>
    </row>
    <row r="7171" spans="12:13" s="459" customFormat="1">
      <c r="L7171" s="17"/>
      <c r="M7171" s="17"/>
    </row>
    <row r="7172" spans="12:13" s="459" customFormat="1">
      <c r="L7172" s="17"/>
      <c r="M7172" s="17"/>
    </row>
    <row r="7173" spans="12:13" s="459" customFormat="1">
      <c r="L7173" s="17"/>
      <c r="M7173" s="17"/>
    </row>
    <row r="7174" spans="12:13" s="459" customFormat="1">
      <c r="L7174" s="17"/>
      <c r="M7174" s="17"/>
    </row>
    <row r="7175" spans="12:13" s="459" customFormat="1">
      <c r="L7175" s="17"/>
      <c r="M7175" s="17"/>
    </row>
    <row r="7176" spans="12:13" s="459" customFormat="1">
      <c r="L7176" s="17"/>
      <c r="M7176" s="17"/>
    </row>
    <row r="7177" spans="12:13" s="459" customFormat="1">
      <c r="L7177" s="17"/>
      <c r="M7177" s="17"/>
    </row>
    <row r="7178" spans="12:13" s="459" customFormat="1">
      <c r="L7178" s="17"/>
      <c r="M7178" s="17"/>
    </row>
    <row r="7179" spans="12:13" s="459" customFormat="1">
      <c r="L7179" s="17"/>
      <c r="M7179" s="17"/>
    </row>
    <row r="7180" spans="12:13" s="459" customFormat="1">
      <c r="L7180" s="17"/>
      <c r="M7180" s="17"/>
    </row>
    <row r="7181" spans="12:13" s="459" customFormat="1">
      <c r="L7181" s="17"/>
      <c r="M7181" s="17"/>
    </row>
    <row r="7182" spans="12:13" s="459" customFormat="1">
      <c r="L7182" s="17"/>
      <c r="M7182" s="17"/>
    </row>
    <row r="7183" spans="12:13" s="459" customFormat="1">
      <c r="L7183" s="17"/>
      <c r="M7183" s="17"/>
    </row>
    <row r="7184" spans="12:13" s="459" customFormat="1">
      <c r="L7184" s="17"/>
      <c r="M7184" s="17"/>
    </row>
    <row r="7185" spans="12:13" s="459" customFormat="1">
      <c r="L7185" s="17"/>
      <c r="M7185" s="17"/>
    </row>
    <row r="7186" spans="12:13" s="459" customFormat="1">
      <c r="L7186" s="17"/>
      <c r="M7186" s="17"/>
    </row>
    <row r="7187" spans="12:13" s="459" customFormat="1">
      <c r="L7187" s="17"/>
      <c r="M7187" s="17"/>
    </row>
    <row r="7188" spans="12:13" s="459" customFormat="1">
      <c r="L7188" s="17"/>
      <c r="M7188" s="17"/>
    </row>
    <row r="7189" spans="12:13" s="459" customFormat="1">
      <c r="L7189" s="17"/>
      <c r="M7189" s="17"/>
    </row>
    <row r="7190" spans="12:13" s="459" customFormat="1">
      <c r="L7190" s="17"/>
      <c r="M7190" s="17"/>
    </row>
    <row r="7191" spans="12:13" s="459" customFormat="1">
      <c r="L7191" s="17"/>
      <c r="M7191" s="17"/>
    </row>
    <row r="7192" spans="12:13" s="459" customFormat="1">
      <c r="L7192" s="17"/>
      <c r="M7192" s="17"/>
    </row>
    <row r="7193" spans="12:13" s="459" customFormat="1">
      <c r="L7193" s="17"/>
      <c r="M7193" s="17"/>
    </row>
    <row r="7194" spans="12:13" s="459" customFormat="1">
      <c r="L7194" s="17"/>
      <c r="M7194" s="17"/>
    </row>
    <row r="7195" spans="12:13" s="459" customFormat="1">
      <c r="L7195" s="17"/>
      <c r="M7195" s="17"/>
    </row>
    <row r="7196" spans="12:13" s="459" customFormat="1">
      <c r="L7196" s="17"/>
      <c r="M7196" s="17"/>
    </row>
    <row r="7197" spans="12:13" s="459" customFormat="1">
      <c r="L7197" s="17"/>
      <c r="M7197" s="17"/>
    </row>
    <row r="7198" spans="12:13" s="459" customFormat="1">
      <c r="L7198" s="17"/>
      <c r="M7198" s="17"/>
    </row>
    <row r="7199" spans="12:13" s="459" customFormat="1">
      <c r="L7199" s="17"/>
      <c r="M7199" s="17"/>
    </row>
    <row r="7200" spans="12:13" s="459" customFormat="1">
      <c r="L7200" s="17"/>
      <c r="M7200" s="17"/>
    </row>
    <row r="7201" spans="12:13" s="459" customFormat="1">
      <c r="L7201" s="17"/>
      <c r="M7201" s="17"/>
    </row>
    <row r="7202" spans="12:13" s="459" customFormat="1">
      <c r="L7202" s="17"/>
      <c r="M7202" s="17"/>
    </row>
    <row r="7203" spans="12:13" s="459" customFormat="1">
      <c r="L7203" s="17"/>
      <c r="M7203" s="17"/>
    </row>
    <row r="7204" spans="12:13" s="459" customFormat="1">
      <c r="L7204" s="17"/>
      <c r="M7204" s="17"/>
    </row>
    <row r="7205" spans="12:13" s="459" customFormat="1">
      <c r="L7205" s="17"/>
      <c r="M7205" s="17"/>
    </row>
    <row r="7206" spans="12:13" s="459" customFormat="1">
      <c r="L7206" s="17"/>
      <c r="M7206" s="17"/>
    </row>
    <row r="7207" spans="12:13" s="459" customFormat="1">
      <c r="L7207" s="17"/>
      <c r="M7207" s="17"/>
    </row>
    <row r="7208" spans="12:13" s="459" customFormat="1">
      <c r="L7208" s="17"/>
      <c r="M7208" s="17"/>
    </row>
    <row r="7209" spans="12:13" s="459" customFormat="1">
      <c r="L7209" s="17"/>
      <c r="M7209" s="17"/>
    </row>
    <row r="7210" spans="12:13" s="459" customFormat="1">
      <c r="L7210" s="17"/>
      <c r="M7210" s="17"/>
    </row>
    <row r="7211" spans="12:13" s="459" customFormat="1">
      <c r="L7211" s="17"/>
      <c r="M7211" s="17"/>
    </row>
    <row r="7212" spans="12:13" s="459" customFormat="1">
      <c r="L7212" s="17"/>
      <c r="M7212" s="17"/>
    </row>
    <row r="7213" spans="12:13" s="459" customFormat="1">
      <c r="L7213" s="17"/>
      <c r="M7213" s="17"/>
    </row>
    <row r="7214" spans="12:13" s="459" customFormat="1">
      <c r="L7214" s="17"/>
      <c r="M7214" s="17"/>
    </row>
    <row r="7215" spans="12:13" s="459" customFormat="1">
      <c r="L7215" s="17"/>
      <c r="M7215" s="17"/>
    </row>
    <row r="7216" spans="12:13" s="459" customFormat="1">
      <c r="L7216" s="17"/>
      <c r="M7216" s="17"/>
    </row>
    <row r="7217" spans="12:13" s="459" customFormat="1">
      <c r="L7217" s="17"/>
      <c r="M7217" s="17"/>
    </row>
    <row r="7218" spans="12:13" s="459" customFormat="1">
      <c r="L7218" s="17"/>
      <c r="M7218" s="17"/>
    </row>
    <row r="7219" spans="12:13" s="459" customFormat="1">
      <c r="L7219" s="17"/>
      <c r="M7219" s="17"/>
    </row>
    <row r="7220" spans="12:13" s="459" customFormat="1">
      <c r="L7220" s="17"/>
      <c r="M7220" s="17"/>
    </row>
    <row r="7221" spans="12:13" s="459" customFormat="1">
      <c r="L7221" s="17"/>
      <c r="M7221" s="17"/>
    </row>
    <row r="7222" spans="12:13" s="459" customFormat="1">
      <c r="L7222" s="17"/>
      <c r="M7222" s="17"/>
    </row>
    <row r="7223" spans="12:13" s="459" customFormat="1">
      <c r="L7223" s="17"/>
      <c r="M7223" s="17"/>
    </row>
    <row r="7224" spans="12:13" s="459" customFormat="1">
      <c r="L7224" s="17"/>
      <c r="M7224" s="17"/>
    </row>
    <row r="7225" spans="12:13" s="459" customFormat="1">
      <c r="L7225" s="17"/>
      <c r="M7225" s="17"/>
    </row>
    <row r="7226" spans="12:13" s="459" customFormat="1">
      <c r="L7226" s="17"/>
      <c r="M7226" s="17"/>
    </row>
    <row r="7227" spans="12:13" s="459" customFormat="1">
      <c r="L7227" s="17"/>
      <c r="M7227" s="17"/>
    </row>
    <row r="7228" spans="12:13" s="459" customFormat="1">
      <c r="L7228" s="17"/>
      <c r="M7228" s="17"/>
    </row>
    <row r="7229" spans="12:13" s="459" customFormat="1">
      <c r="L7229" s="17"/>
      <c r="M7229" s="17"/>
    </row>
    <row r="7230" spans="12:13" s="459" customFormat="1">
      <c r="L7230" s="17"/>
      <c r="M7230" s="17"/>
    </row>
    <row r="7231" spans="12:13" s="459" customFormat="1">
      <c r="L7231" s="17"/>
      <c r="M7231" s="17"/>
    </row>
    <row r="7232" spans="12:13" s="459" customFormat="1">
      <c r="L7232" s="17"/>
      <c r="M7232" s="17"/>
    </row>
    <row r="7233" spans="12:13" s="459" customFormat="1">
      <c r="L7233" s="17"/>
      <c r="M7233" s="17"/>
    </row>
    <row r="7234" spans="12:13" s="459" customFormat="1">
      <c r="L7234" s="17"/>
      <c r="M7234" s="17"/>
    </row>
    <row r="7235" spans="12:13" s="459" customFormat="1">
      <c r="L7235" s="17"/>
      <c r="M7235" s="17"/>
    </row>
    <row r="7236" spans="12:13" s="459" customFormat="1">
      <c r="L7236" s="17"/>
      <c r="M7236" s="17"/>
    </row>
    <row r="7237" spans="12:13" s="459" customFormat="1">
      <c r="L7237" s="17"/>
      <c r="M7237" s="17"/>
    </row>
    <row r="7238" spans="12:13" s="459" customFormat="1">
      <c r="L7238" s="17"/>
      <c r="M7238" s="17"/>
    </row>
    <row r="7239" spans="12:13" s="459" customFormat="1">
      <c r="L7239" s="17"/>
      <c r="M7239" s="17"/>
    </row>
    <row r="7240" spans="12:13" s="459" customFormat="1">
      <c r="L7240" s="17"/>
      <c r="M7240" s="17"/>
    </row>
    <row r="7241" spans="12:13" s="459" customFormat="1">
      <c r="L7241" s="17"/>
      <c r="M7241" s="17"/>
    </row>
    <row r="7242" spans="12:13" s="459" customFormat="1">
      <c r="L7242" s="17"/>
      <c r="M7242" s="17"/>
    </row>
    <row r="7243" spans="12:13" s="459" customFormat="1">
      <c r="L7243" s="17"/>
      <c r="M7243" s="17"/>
    </row>
    <row r="7244" spans="12:13" s="459" customFormat="1">
      <c r="L7244" s="17"/>
      <c r="M7244" s="17"/>
    </row>
    <row r="7245" spans="12:13" s="459" customFormat="1">
      <c r="L7245" s="17"/>
      <c r="M7245" s="17"/>
    </row>
    <row r="7246" spans="12:13" s="459" customFormat="1">
      <c r="L7246" s="17"/>
      <c r="M7246" s="17"/>
    </row>
    <row r="7247" spans="12:13" s="459" customFormat="1">
      <c r="L7247" s="17"/>
      <c r="M7247" s="17"/>
    </row>
    <row r="7248" spans="12:13" s="459" customFormat="1">
      <c r="L7248" s="17"/>
      <c r="M7248" s="17"/>
    </row>
    <row r="7249" spans="12:13" s="459" customFormat="1">
      <c r="L7249" s="17"/>
      <c r="M7249" s="17"/>
    </row>
    <row r="7250" spans="12:13" s="459" customFormat="1">
      <c r="L7250" s="17"/>
      <c r="M7250" s="17"/>
    </row>
    <row r="7251" spans="12:13" s="459" customFormat="1">
      <c r="L7251" s="17"/>
      <c r="M7251" s="17"/>
    </row>
    <row r="7252" spans="12:13" s="459" customFormat="1">
      <c r="L7252" s="17"/>
      <c r="M7252" s="17"/>
    </row>
    <row r="7253" spans="12:13" s="459" customFormat="1">
      <c r="L7253" s="17"/>
      <c r="M7253" s="17"/>
    </row>
    <row r="7254" spans="12:13" s="459" customFormat="1">
      <c r="L7254" s="17"/>
      <c r="M7254" s="17"/>
    </row>
    <row r="7255" spans="12:13" s="459" customFormat="1">
      <c r="L7255" s="17"/>
      <c r="M7255" s="17"/>
    </row>
    <row r="7256" spans="12:13" s="459" customFormat="1">
      <c r="L7256" s="17"/>
      <c r="M7256" s="17"/>
    </row>
    <row r="7257" spans="12:13" s="459" customFormat="1">
      <c r="L7257" s="17"/>
      <c r="M7257" s="17"/>
    </row>
    <row r="7258" spans="12:13" s="459" customFormat="1">
      <c r="L7258" s="17"/>
      <c r="M7258" s="17"/>
    </row>
    <row r="7259" spans="12:13" s="459" customFormat="1">
      <c r="L7259" s="17"/>
      <c r="M7259" s="17"/>
    </row>
    <row r="7260" spans="12:13" s="459" customFormat="1">
      <c r="L7260" s="17"/>
      <c r="M7260" s="17"/>
    </row>
    <row r="7261" spans="12:13" s="459" customFormat="1">
      <c r="L7261" s="17"/>
      <c r="M7261" s="17"/>
    </row>
    <row r="7262" spans="12:13" s="459" customFormat="1">
      <c r="L7262" s="17"/>
      <c r="M7262" s="17"/>
    </row>
    <row r="7263" spans="12:13" s="459" customFormat="1">
      <c r="L7263" s="17"/>
      <c r="M7263" s="17"/>
    </row>
    <row r="7264" spans="12:13" s="459" customFormat="1">
      <c r="L7264" s="17"/>
      <c r="M7264" s="17"/>
    </row>
    <row r="7265" spans="12:13" s="459" customFormat="1">
      <c r="L7265" s="17"/>
      <c r="M7265" s="17"/>
    </row>
    <row r="7266" spans="12:13" s="459" customFormat="1">
      <c r="L7266" s="17"/>
      <c r="M7266" s="17"/>
    </row>
    <row r="7267" spans="12:13" s="459" customFormat="1">
      <c r="L7267" s="17"/>
      <c r="M7267" s="17"/>
    </row>
    <row r="7268" spans="12:13" s="459" customFormat="1">
      <c r="L7268" s="17"/>
      <c r="M7268" s="17"/>
    </row>
    <row r="7269" spans="12:13" s="459" customFormat="1">
      <c r="L7269" s="17"/>
      <c r="M7269" s="17"/>
    </row>
    <row r="7270" spans="12:13" s="459" customFormat="1">
      <c r="L7270" s="17"/>
      <c r="M7270" s="17"/>
    </row>
    <row r="7271" spans="12:13" s="459" customFormat="1">
      <c r="L7271" s="17"/>
      <c r="M7271" s="17"/>
    </row>
    <row r="7272" spans="12:13" s="459" customFormat="1">
      <c r="L7272" s="17"/>
      <c r="M7272" s="17"/>
    </row>
    <row r="7273" spans="12:13" s="459" customFormat="1">
      <c r="L7273" s="17"/>
      <c r="M7273" s="17"/>
    </row>
    <row r="7274" spans="12:13" s="459" customFormat="1">
      <c r="L7274" s="17"/>
      <c r="M7274" s="17"/>
    </row>
    <row r="7275" spans="12:13" s="459" customFormat="1">
      <c r="L7275" s="17"/>
      <c r="M7275" s="17"/>
    </row>
    <row r="7276" spans="12:13" s="459" customFormat="1">
      <c r="L7276" s="17"/>
      <c r="M7276" s="17"/>
    </row>
    <row r="7277" spans="12:13" s="459" customFormat="1">
      <c r="L7277" s="17"/>
      <c r="M7277" s="17"/>
    </row>
    <row r="7278" spans="12:13" s="459" customFormat="1">
      <c r="L7278" s="17"/>
      <c r="M7278" s="17"/>
    </row>
    <row r="7279" spans="12:13" s="459" customFormat="1">
      <c r="L7279" s="17"/>
      <c r="M7279" s="17"/>
    </row>
    <row r="7280" spans="12:13" s="459" customFormat="1">
      <c r="L7280" s="17"/>
      <c r="M7280" s="17"/>
    </row>
    <row r="7281" spans="12:13" s="459" customFormat="1">
      <c r="L7281" s="17"/>
      <c r="M7281" s="17"/>
    </row>
    <row r="7282" spans="12:13" s="459" customFormat="1">
      <c r="L7282" s="17"/>
      <c r="M7282" s="17"/>
    </row>
    <row r="7283" spans="12:13" s="459" customFormat="1">
      <c r="L7283" s="17"/>
      <c r="M7283" s="17"/>
    </row>
    <row r="7284" spans="12:13" s="459" customFormat="1">
      <c r="L7284" s="17"/>
      <c r="M7284" s="17"/>
    </row>
    <row r="7285" spans="12:13" s="459" customFormat="1">
      <c r="L7285" s="17"/>
      <c r="M7285" s="17"/>
    </row>
    <row r="7286" spans="12:13" s="459" customFormat="1">
      <c r="L7286" s="17"/>
      <c r="M7286" s="17"/>
    </row>
    <row r="7287" spans="12:13" s="459" customFormat="1">
      <c r="L7287" s="17"/>
      <c r="M7287" s="17"/>
    </row>
    <row r="7288" spans="12:13" s="459" customFormat="1">
      <c r="L7288" s="17"/>
      <c r="M7288" s="17"/>
    </row>
    <row r="7289" spans="12:13" s="459" customFormat="1">
      <c r="L7289" s="17"/>
      <c r="M7289" s="17"/>
    </row>
    <row r="7290" spans="12:13" s="459" customFormat="1">
      <c r="L7290" s="17"/>
      <c r="M7290" s="17"/>
    </row>
    <row r="7291" spans="12:13" s="459" customFormat="1">
      <c r="L7291" s="17"/>
      <c r="M7291" s="17"/>
    </row>
    <row r="7292" spans="12:13" s="459" customFormat="1">
      <c r="L7292" s="17"/>
      <c r="M7292" s="17"/>
    </row>
    <row r="7293" spans="12:13" s="459" customFormat="1">
      <c r="L7293" s="17"/>
      <c r="M7293" s="17"/>
    </row>
    <row r="7294" spans="12:13" s="459" customFormat="1">
      <c r="L7294" s="17"/>
      <c r="M7294" s="17"/>
    </row>
    <row r="7295" spans="12:13" s="459" customFormat="1">
      <c r="L7295" s="17"/>
      <c r="M7295" s="17"/>
    </row>
    <row r="7296" spans="12:13" s="459" customFormat="1">
      <c r="L7296" s="17"/>
      <c r="M7296" s="17"/>
    </row>
    <row r="7297" spans="12:13" s="459" customFormat="1">
      <c r="L7297" s="17"/>
      <c r="M7297" s="17"/>
    </row>
    <row r="7298" spans="12:13" s="459" customFormat="1">
      <c r="L7298" s="17"/>
      <c r="M7298" s="17"/>
    </row>
    <row r="7299" spans="12:13" s="459" customFormat="1">
      <c r="L7299" s="17"/>
      <c r="M7299" s="17"/>
    </row>
    <row r="7300" spans="12:13" s="459" customFormat="1">
      <c r="L7300" s="17"/>
      <c r="M7300" s="17"/>
    </row>
    <row r="7301" spans="12:13" s="459" customFormat="1">
      <c r="L7301" s="17"/>
      <c r="M7301" s="17"/>
    </row>
    <row r="7302" spans="12:13" s="459" customFormat="1">
      <c r="L7302" s="17"/>
      <c r="M7302" s="17"/>
    </row>
    <row r="7303" spans="12:13" s="459" customFormat="1">
      <c r="L7303" s="17"/>
      <c r="M7303" s="17"/>
    </row>
    <row r="7304" spans="12:13" s="459" customFormat="1">
      <c r="L7304" s="17"/>
      <c r="M7304" s="17"/>
    </row>
    <row r="7305" spans="12:13" s="459" customFormat="1">
      <c r="L7305" s="17"/>
      <c r="M7305" s="17"/>
    </row>
    <row r="7306" spans="12:13" s="459" customFormat="1">
      <c r="L7306" s="17"/>
      <c r="M7306" s="17"/>
    </row>
    <row r="7307" spans="12:13" s="459" customFormat="1">
      <c r="L7307" s="17"/>
      <c r="M7307" s="17"/>
    </row>
    <row r="7308" spans="12:13" s="459" customFormat="1">
      <c r="L7308" s="17"/>
      <c r="M7308" s="17"/>
    </row>
    <row r="7309" spans="12:13" s="459" customFormat="1">
      <c r="L7309" s="17"/>
      <c r="M7309" s="17"/>
    </row>
    <row r="7310" spans="12:13" s="459" customFormat="1">
      <c r="L7310" s="17"/>
      <c r="M7310" s="17"/>
    </row>
    <row r="7311" spans="12:13" s="459" customFormat="1">
      <c r="L7311" s="17"/>
      <c r="M7311" s="17"/>
    </row>
    <row r="7312" spans="12:13" s="459" customFormat="1">
      <c r="L7312" s="17"/>
      <c r="M7312" s="17"/>
    </row>
    <row r="7313" spans="12:13" s="459" customFormat="1">
      <c r="L7313" s="17"/>
      <c r="M7313" s="17"/>
    </row>
    <row r="7314" spans="12:13" s="459" customFormat="1">
      <c r="L7314" s="17"/>
      <c r="M7314" s="17"/>
    </row>
    <row r="7315" spans="12:13" s="459" customFormat="1">
      <c r="L7315" s="17"/>
      <c r="M7315" s="17"/>
    </row>
    <row r="7316" spans="12:13" s="459" customFormat="1">
      <c r="L7316" s="17"/>
      <c r="M7316" s="17"/>
    </row>
    <row r="7317" spans="12:13" s="459" customFormat="1">
      <c r="L7317" s="17"/>
      <c r="M7317" s="17"/>
    </row>
    <row r="7318" spans="12:13" s="459" customFormat="1">
      <c r="L7318" s="17"/>
      <c r="M7318" s="17"/>
    </row>
    <row r="7319" spans="12:13" s="459" customFormat="1">
      <c r="L7319" s="17"/>
      <c r="M7319" s="17"/>
    </row>
    <row r="7320" spans="12:13" s="459" customFormat="1">
      <c r="L7320" s="17"/>
      <c r="M7320" s="17"/>
    </row>
    <row r="7321" spans="12:13" s="459" customFormat="1">
      <c r="L7321" s="17"/>
      <c r="M7321" s="17"/>
    </row>
    <row r="7322" spans="12:13" s="459" customFormat="1">
      <c r="L7322" s="17"/>
      <c r="M7322" s="17"/>
    </row>
    <row r="7323" spans="12:13" s="459" customFormat="1">
      <c r="L7323" s="17"/>
      <c r="M7323" s="17"/>
    </row>
    <row r="7324" spans="12:13" s="459" customFormat="1">
      <c r="L7324" s="17"/>
      <c r="M7324" s="17"/>
    </row>
    <row r="7325" spans="12:13" s="459" customFormat="1">
      <c r="L7325" s="17"/>
      <c r="M7325" s="17"/>
    </row>
    <row r="7326" spans="12:13" s="459" customFormat="1">
      <c r="L7326" s="17"/>
      <c r="M7326" s="17"/>
    </row>
    <row r="7327" spans="12:13" s="459" customFormat="1">
      <c r="L7327" s="17"/>
      <c r="M7327" s="17"/>
    </row>
    <row r="7328" spans="12:13" s="459" customFormat="1">
      <c r="L7328" s="17"/>
      <c r="M7328" s="17"/>
    </row>
    <row r="7329" spans="12:13" s="459" customFormat="1">
      <c r="L7329" s="17"/>
      <c r="M7329" s="17"/>
    </row>
    <row r="7330" spans="12:13" s="459" customFormat="1">
      <c r="L7330" s="17"/>
      <c r="M7330" s="17"/>
    </row>
    <row r="7331" spans="12:13" s="459" customFormat="1">
      <c r="L7331" s="17"/>
      <c r="M7331" s="17"/>
    </row>
    <row r="7332" spans="12:13" s="459" customFormat="1">
      <c r="L7332" s="17"/>
      <c r="M7332" s="17"/>
    </row>
    <row r="7333" spans="12:13" s="459" customFormat="1">
      <c r="L7333" s="17"/>
      <c r="M7333" s="17"/>
    </row>
    <row r="7334" spans="12:13" s="459" customFormat="1">
      <c r="L7334" s="17"/>
      <c r="M7334" s="17"/>
    </row>
    <row r="7335" spans="12:13" s="459" customFormat="1">
      <c r="L7335" s="17"/>
      <c r="M7335" s="17"/>
    </row>
    <row r="7336" spans="12:13" s="459" customFormat="1">
      <c r="L7336" s="17"/>
      <c r="M7336" s="17"/>
    </row>
    <row r="7337" spans="12:13" s="459" customFormat="1">
      <c r="L7337" s="17"/>
      <c r="M7337" s="17"/>
    </row>
    <row r="7338" spans="12:13" s="459" customFormat="1">
      <c r="L7338" s="17"/>
      <c r="M7338" s="17"/>
    </row>
    <row r="7339" spans="12:13" s="459" customFormat="1">
      <c r="L7339" s="17"/>
      <c r="M7339" s="17"/>
    </row>
    <row r="7340" spans="12:13" s="459" customFormat="1">
      <c r="L7340" s="17"/>
      <c r="M7340" s="17"/>
    </row>
    <row r="7341" spans="12:13" s="459" customFormat="1">
      <c r="L7341" s="17"/>
      <c r="M7341" s="17"/>
    </row>
    <row r="7342" spans="12:13" s="459" customFormat="1">
      <c r="L7342" s="17"/>
      <c r="M7342" s="17"/>
    </row>
    <row r="7343" spans="12:13" s="459" customFormat="1">
      <c r="L7343" s="17"/>
      <c r="M7343" s="17"/>
    </row>
    <row r="7344" spans="12:13" s="459" customFormat="1">
      <c r="L7344" s="17"/>
      <c r="M7344" s="17"/>
    </row>
    <row r="7345" spans="12:13" s="459" customFormat="1">
      <c r="L7345" s="17"/>
      <c r="M7345" s="17"/>
    </row>
    <row r="7346" spans="12:13" s="459" customFormat="1">
      <c r="L7346" s="17"/>
      <c r="M7346" s="17"/>
    </row>
    <row r="7347" spans="12:13" s="459" customFormat="1">
      <c r="L7347" s="17"/>
      <c r="M7347" s="17"/>
    </row>
    <row r="7348" spans="12:13" s="459" customFormat="1">
      <c r="L7348" s="17"/>
      <c r="M7348" s="17"/>
    </row>
    <row r="7349" spans="12:13" s="459" customFormat="1">
      <c r="L7349" s="17"/>
      <c r="M7349" s="17"/>
    </row>
    <row r="7350" spans="12:13" s="459" customFormat="1">
      <c r="L7350" s="17"/>
      <c r="M7350" s="17"/>
    </row>
    <row r="7351" spans="12:13" s="459" customFormat="1">
      <c r="L7351" s="17"/>
      <c r="M7351" s="17"/>
    </row>
    <row r="7352" spans="12:13" s="459" customFormat="1">
      <c r="L7352" s="17"/>
      <c r="M7352" s="17"/>
    </row>
    <row r="7353" spans="12:13" s="459" customFormat="1">
      <c r="L7353" s="17"/>
      <c r="M7353" s="17"/>
    </row>
    <row r="7354" spans="12:13" s="459" customFormat="1">
      <c r="L7354" s="17"/>
      <c r="M7354" s="17"/>
    </row>
    <row r="7355" spans="12:13" s="459" customFormat="1">
      <c r="L7355" s="17"/>
      <c r="M7355" s="17"/>
    </row>
    <row r="7356" spans="12:13" s="459" customFormat="1">
      <c r="L7356" s="17"/>
      <c r="M7356" s="17"/>
    </row>
    <row r="7357" spans="12:13" s="459" customFormat="1">
      <c r="L7357" s="17"/>
      <c r="M7357" s="17"/>
    </row>
    <row r="7358" spans="12:13" s="459" customFormat="1">
      <c r="L7358" s="17"/>
      <c r="M7358" s="17"/>
    </row>
    <row r="7359" spans="12:13" s="459" customFormat="1">
      <c r="L7359" s="17"/>
      <c r="M7359" s="17"/>
    </row>
    <row r="7360" spans="12:13" s="459" customFormat="1">
      <c r="L7360" s="17"/>
      <c r="M7360" s="17"/>
    </row>
    <row r="7361" spans="12:13" s="459" customFormat="1">
      <c r="L7361" s="17"/>
      <c r="M7361" s="17"/>
    </row>
    <row r="7362" spans="12:13" s="459" customFormat="1">
      <c r="L7362" s="17"/>
      <c r="M7362" s="17"/>
    </row>
    <row r="7363" spans="12:13" s="459" customFormat="1">
      <c r="L7363" s="17"/>
      <c r="M7363" s="17"/>
    </row>
    <row r="7364" spans="12:13" s="459" customFormat="1">
      <c r="L7364" s="17"/>
      <c r="M7364" s="17"/>
    </row>
    <row r="7365" spans="12:13" s="459" customFormat="1">
      <c r="L7365" s="17"/>
      <c r="M7365" s="17"/>
    </row>
    <row r="7366" spans="12:13" s="459" customFormat="1">
      <c r="L7366" s="17"/>
      <c r="M7366" s="17"/>
    </row>
    <row r="7367" spans="12:13" s="459" customFormat="1">
      <c r="L7367" s="17"/>
      <c r="M7367" s="17"/>
    </row>
    <row r="7368" spans="12:13" s="459" customFormat="1">
      <c r="L7368" s="17"/>
      <c r="M7368" s="17"/>
    </row>
    <row r="7369" spans="12:13" s="459" customFormat="1">
      <c r="L7369" s="17"/>
      <c r="M7369" s="17"/>
    </row>
    <row r="7370" spans="12:13" s="459" customFormat="1">
      <c r="L7370" s="17"/>
      <c r="M7370" s="17"/>
    </row>
    <row r="7371" spans="12:13" s="459" customFormat="1">
      <c r="L7371" s="17"/>
      <c r="M7371" s="17"/>
    </row>
    <row r="7372" spans="12:13" s="459" customFormat="1">
      <c r="L7372" s="17"/>
      <c r="M7372" s="17"/>
    </row>
    <row r="7373" spans="12:13" s="459" customFormat="1">
      <c r="L7373" s="17"/>
      <c r="M7373" s="17"/>
    </row>
    <row r="7374" spans="12:13" s="459" customFormat="1">
      <c r="L7374" s="17"/>
      <c r="M7374" s="17"/>
    </row>
    <row r="7375" spans="12:13" s="459" customFormat="1">
      <c r="L7375" s="17"/>
      <c r="M7375" s="17"/>
    </row>
    <row r="7376" spans="12:13" s="459" customFormat="1">
      <c r="L7376" s="17"/>
      <c r="M7376" s="17"/>
    </row>
    <row r="7377" spans="12:13" s="459" customFormat="1">
      <c r="L7377" s="17"/>
      <c r="M7377" s="17"/>
    </row>
    <row r="7378" spans="12:13" s="459" customFormat="1">
      <c r="L7378" s="17"/>
      <c r="M7378" s="17"/>
    </row>
    <row r="7379" spans="12:13" s="459" customFormat="1">
      <c r="L7379" s="17"/>
      <c r="M7379" s="17"/>
    </row>
    <row r="7380" spans="12:13" s="459" customFormat="1">
      <c r="L7380" s="17"/>
      <c r="M7380" s="17"/>
    </row>
    <row r="7381" spans="12:13" s="459" customFormat="1">
      <c r="L7381" s="17"/>
      <c r="M7381" s="17"/>
    </row>
    <row r="7382" spans="12:13" s="459" customFormat="1">
      <c r="L7382" s="17"/>
      <c r="M7382" s="17"/>
    </row>
    <row r="7383" spans="12:13" s="459" customFormat="1">
      <c r="L7383" s="17"/>
      <c r="M7383" s="17"/>
    </row>
    <row r="7384" spans="12:13" s="459" customFormat="1">
      <c r="L7384" s="17"/>
      <c r="M7384" s="17"/>
    </row>
    <row r="7385" spans="12:13" s="459" customFormat="1">
      <c r="L7385" s="17"/>
      <c r="M7385" s="17"/>
    </row>
    <row r="7386" spans="12:13" s="459" customFormat="1">
      <c r="L7386" s="17"/>
      <c r="M7386" s="17"/>
    </row>
    <row r="7387" spans="12:13" s="459" customFormat="1">
      <c r="L7387" s="17"/>
      <c r="M7387" s="17"/>
    </row>
    <row r="7388" spans="12:13" s="459" customFormat="1">
      <c r="L7388" s="17"/>
      <c r="M7388" s="17"/>
    </row>
    <row r="7389" spans="12:13" s="459" customFormat="1">
      <c r="L7389" s="17"/>
      <c r="M7389" s="17"/>
    </row>
    <row r="7390" spans="12:13" s="459" customFormat="1">
      <c r="L7390" s="17"/>
      <c r="M7390" s="17"/>
    </row>
    <row r="7391" spans="12:13" s="459" customFormat="1">
      <c r="L7391" s="17"/>
      <c r="M7391" s="17"/>
    </row>
    <row r="7392" spans="12:13" s="459" customFormat="1">
      <c r="L7392" s="17"/>
      <c r="M7392" s="17"/>
    </row>
    <row r="7393" spans="12:13" s="459" customFormat="1">
      <c r="L7393" s="17"/>
      <c r="M7393" s="17"/>
    </row>
    <row r="7394" spans="12:13" s="459" customFormat="1">
      <c r="L7394" s="17"/>
      <c r="M7394" s="17"/>
    </row>
    <row r="7395" spans="12:13" s="459" customFormat="1">
      <c r="L7395" s="17"/>
      <c r="M7395" s="17"/>
    </row>
    <row r="7396" spans="12:13" s="459" customFormat="1">
      <c r="L7396" s="17"/>
      <c r="M7396" s="17"/>
    </row>
    <row r="7397" spans="12:13" s="459" customFormat="1">
      <c r="L7397" s="17"/>
      <c r="M7397" s="17"/>
    </row>
    <row r="7398" spans="12:13" s="459" customFormat="1">
      <c r="L7398" s="17"/>
      <c r="M7398" s="17"/>
    </row>
    <row r="7399" spans="12:13" s="459" customFormat="1">
      <c r="L7399" s="17"/>
      <c r="M7399" s="17"/>
    </row>
    <row r="7400" spans="12:13" s="459" customFormat="1">
      <c r="L7400" s="17"/>
      <c r="M7400" s="17"/>
    </row>
    <row r="7401" spans="12:13" s="459" customFormat="1">
      <c r="L7401" s="17"/>
      <c r="M7401" s="17"/>
    </row>
    <row r="7402" spans="12:13" s="459" customFormat="1">
      <c r="L7402" s="17"/>
      <c r="M7402" s="17"/>
    </row>
    <row r="7403" spans="12:13" s="459" customFormat="1">
      <c r="L7403" s="17"/>
      <c r="M7403" s="17"/>
    </row>
    <row r="7404" spans="12:13" s="459" customFormat="1">
      <c r="L7404" s="17"/>
      <c r="M7404" s="17"/>
    </row>
    <row r="7405" spans="12:13" s="459" customFormat="1">
      <c r="L7405" s="17"/>
      <c r="M7405" s="17"/>
    </row>
    <row r="7406" spans="12:13" s="459" customFormat="1">
      <c r="L7406" s="17"/>
      <c r="M7406" s="17"/>
    </row>
    <row r="7407" spans="12:13" s="459" customFormat="1">
      <c r="L7407" s="17"/>
      <c r="M7407" s="17"/>
    </row>
    <row r="7408" spans="12:13" s="459" customFormat="1">
      <c r="L7408" s="17"/>
      <c r="M7408" s="17"/>
    </row>
    <row r="7409" spans="12:13" s="459" customFormat="1">
      <c r="L7409" s="17"/>
      <c r="M7409" s="17"/>
    </row>
    <row r="7410" spans="12:13" s="459" customFormat="1">
      <c r="L7410" s="17"/>
      <c r="M7410" s="17"/>
    </row>
    <row r="7411" spans="12:13" s="459" customFormat="1">
      <c r="L7411" s="17"/>
      <c r="M7411" s="17"/>
    </row>
    <row r="7412" spans="12:13" s="459" customFormat="1">
      <c r="L7412" s="17"/>
      <c r="M7412" s="17"/>
    </row>
    <row r="7413" spans="12:13" s="459" customFormat="1">
      <c r="L7413" s="17"/>
      <c r="M7413" s="17"/>
    </row>
    <row r="7414" spans="12:13" s="459" customFormat="1">
      <c r="L7414" s="17"/>
      <c r="M7414" s="17"/>
    </row>
    <row r="7415" spans="12:13" s="459" customFormat="1">
      <c r="L7415" s="17"/>
      <c r="M7415" s="17"/>
    </row>
    <row r="7416" spans="12:13" s="459" customFormat="1">
      <c r="L7416" s="17"/>
      <c r="M7416" s="17"/>
    </row>
    <row r="7417" spans="12:13" s="459" customFormat="1">
      <c r="L7417" s="17"/>
      <c r="M7417" s="17"/>
    </row>
    <row r="7418" spans="12:13" s="459" customFormat="1">
      <c r="L7418" s="17"/>
      <c r="M7418" s="17"/>
    </row>
    <row r="7419" spans="12:13" s="459" customFormat="1">
      <c r="L7419" s="17"/>
      <c r="M7419" s="17"/>
    </row>
    <row r="7420" spans="12:13" s="459" customFormat="1">
      <c r="L7420" s="17"/>
      <c r="M7420" s="17"/>
    </row>
    <row r="7421" spans="12:13" s="459" customFormat="1">
      <c r="L7421" s="17"/>
      <c r="M7421" s="17"/>
    </row>
    <row r="7422" spans="12:13" s="459" customFormat="1">
      <c r="L7422" s="17"/>
      <c r="M7422" s="17"/>
    </row>
    <row r="7423" spans="12:13" s="459" customFormat="1">
      <c r="L7423" s="17"/>
      <c r="M7423" s="17"/>
    </row>
    <row r="7424" spans="12:13" s="459" customFormat="1">
      <c r="L7424" s="17"/>
      <c r="M7424" s="17"/>
    </row>
    <row r="7425" spans="12:13" s="459" customFormat="1">
      <c r="L7425" s="17"/>
      <c r="M7425" s="17"/>
    </row>
    <row r="7426" spans="12:13" s="459" customFormat="1">
      <c r="L7426" s="17"/>
      <c r="M7426" s="17"/>
    </row>
    <row r="7427" spans="12:13" s="459" customFormat="1">
      <c r="L7427" s="17"/>
      <c r="M7427" s="17"/>
    </row>
    <row r="7428" spans="12:13" s="459" customFormat="1">
      <c r="L7428" s="17"/>
      <c r="M7428" s="17"/>
    </row>
    <row r="7429" spans="12:13" s="459" customFormat="1">
      <c r="L7429" s="17"/>
      <c r="M7429" s="17"/>
    </row>
    <row r="7430" spans="12:13" s="459" customFormat="1">
      <c r="L7430" s="17"/>
      <c r="M7430" s="17"/>
    </row>
    <row r="7431" spans="12:13" s="459" customFormat="1">
      <c r="L7431" s="17"/>
      <c r="M7431" s="17"/>
    </row>
    <row r="7432" spans="12:13" s="459" customFormat="1">
      <c r="L7432" s="17"/>
      <c r="M7432" s="17"/>
    </row>
    <row r="7433" spans="12:13" s="459" customFormat="1">
      <c r="L7433" s="17"/>
      <c r="M7433" s="17"/>
    </row>
    <row r="7434" spans="12:13" s="459" customFormat="1">
      <c r="L7434" s="17"/>
      <c r="M7434" s="17"/>
    </row>
    <row r="7435" spans="12:13" s="459" customFormat="1">
      <c r="L7435" s="17"/>
      <c r="M7435" s="17"/>
    </row>
    <row r="7436" spans="12:13" s="459" customFormat="1">
      <c r="L7436" s="17"/>
      <c r="M7436" s="17"/>
    </row>
    <row r="7437" spans="12:13" s="459" customFormat="1">
      <c r="L7437" s="17"/>
      <c r="M7437" s="17"/>
    </row>
    <row r="7438" spans="12:13" s="459" customFormat="1">
      <c r="L7438" s="17"/>
      <c r="M7438" s="17"/>
    </row>
    <row r="7439" spans="12:13" s="459" customFormat="1">
      <c r="L7439" s="17"/>
      <c r="M7439" s="17"/>
    </row>
    <row r="7440" spans="12:13" s="459" customFormat="1">
      <c r="L7440" s="17"/>
      <c r="M7440" s="17"/>
    </row>
    <row r="7441" spans="12:13" s="459" customFormat="1">
      <c r="L7441" s="17"/>
      <c r="M7441" s="17"/>
    </row>
    <row r="7442" spans="12:13" s="459" customFormat="1">
      <c r="L7442" s="17"/>
      <c r="M7442" s="17"/>
    </row>
    <row r="7443" spans="12:13" s="459" customFormat="1">
      <c r="L7443" s="17"/>
      <c r="M7443" s="17"/>
    </row>
    <row r="7444" spans="12:13" s="459" customFormat="1">
      <c r="L7444" s="17"/>
      <c r="M7444" s="17"/>
    </row>
    <row r="7445" spans="12:13" s="459" customFormat="1">
      <c r="L7445" s="17"/>
      <c r="M7445" s="17"/>
    </row>
    <row r="7446" spans="12:13" s="459" customFormat="1">
      <c r="L7446" s="17"/>
      <c r="M7446" s="17"/>
    </row>
    <row r="7447" spans="12:13" s="459" customFormat="1">
      <c r="L7447" s="17"/>
      <c r="M7447" s="17"/>
    </row>
    <row r="7448" spans="12:13" s="459" customFormat="1">
      <c r="L7448" s="17"/>
      <c r="M7448" s="17"/>
    </row>
    <row r="7449" spans="12:13" s="459" customFormat="1">
      <c r="L7449" s="17"/>
      <c r="M7449" s="17"/>
    </row>
    <row r="7450" spans="12:13" s="459" customFormat="1">
      <c r="L7450" s="17"/>
      <c r="M7450" s="17"/>
    </row>
    <row r="7451" spans="12:13" s="459" customFormat="1">
      <c r="L7451" s="17"/>
      <c r="M7451" s="17"/>
    </row>
    <row r="7452" spans="12:13" s="459" customFormat="1">
      <c r="L7452" s="17"/>
      <c r="M7452" s="17"/>
    </row>
    <row r="7453" spans="12:13" s="459" customFormat="1">
      <c r="L7453" s="17"/>
      <c r="M7453" s="17"/>
    </row>
    <row r="7454" spans="12:13" s="459" customFormat="1">
      <c r="L7454" s="17"/>
      <c r="M7454" s="17"/>
    </row>
    <row r="7455" spans="12:13" s="459" customFormat="1">
      <c r="L7455" s="17"/>
      <c r="M7455" s="17"/>
    </row>
    <row r="7456" spans="12:13" s="459" customFormat="1">
      <c r="L7456" s="17"/>
      <c r="M7456" s="17"/>
    </row>
    <row r="7457" spans="12:13" s="459" customFormat="1">
      <c r="L7457" s="17"/>
      <c r="M7457" s="17"/>
    </row>
    <row r="7458" spans="12:13" s="459" customFormat="1">
      <c r="L7458" s="17"/>
      <c r="M7458" s="17"/>
    </row>
    <row r="7459" spans="12:13" s="459" customFormat="1">
      <c r="L7459" s="17"/>
      <c r="M7459" s="17"/>
    </row>
    <row r="7460" spans="12:13" s="459" customFormat="1">
      <c r="L7460" s="17"/>
      <c r="M7460" s="17"/>
    </row>
    <row r="7461" spans="12:13" s="459" customFormat="1">
      <c r="L7461" s="17"/>
      <c r="M7461" s="17"/>
    </row>
    <row r="7462" spans="12:13" s="459" customFormat="1">
      <c r="L7462" s="17"/>
      <c r="M7462" s="17"/>
    </row>
    <row r="7463" spans="12:13" s="459" customFormat="1">
      <c r="L7463" s="17"/>
      <c r="M7463" s="17"/>
    </row>
    <row r="7464" spans="12:13" s="459" customFormat="1">
      <c r="L7464" s="17"/>
      <c r="M7464" s="17"/>
    </row>
    <row r="7465" spans="12:13" s="459" customFormat="1">
      <c r="L7465" s="17"/>
      <c r="M7465" s="17"/>
    </row>
    <row r="7466" spans="12:13" s="459" customFormat="1">
      <c r="L7466" s="17"/>
      <c r="M7466" s="17"/>
    </row>
    <row r="7467" spans="12:13" s="459" customFormat="1">
      <c r="L7467" s="17"/>
      <c r="M7467" s="17"/>
    </row>
    <row r="7468" spans="12:13" s="459" customFormat="1">
      <c r="L7468" s="17"/>
      <c r="M7468" s="17"/>
    </row>
    <row r="7469" spans="12:13" s="459" customFormat="1">
      <c r="L7469" s="17"/>
      <c r="M7469" s="17"/>
    </row>
    <row r="7470" spans="12:13" s="459" customFormat="1">
      <c r="L7470" s="17"/>
      <c r="M7470" s="17"/>
    </row>
    <row r="7471" spans="12:13" s="459" customFormat="1">
      <c r="L7471" s="17"/>
      <c r="M7471" s="17"/>
    </row>
    <row r="7472" spans="12:13" s="459" customFormat="1">
      <c r="L7472" s="17"/>
      <c r="M7472" s="17"/>
    </row>
    <row r="7473" spans="12:13" s="459" customFormat="1">
      <c r="L7473" s="17"/>
      <c r="M7473" s="17"/>
    </row>
    <row r="7474" spans="12:13" s="459" customFormat="1">
      <c r="L7474" s="17"/>
      <c r="M7474" s="17"/>
    </row>
    <row r="7475" spans="12:13" s="459" customFormat="1">
      <c r="L7475" s="17"/>
      <c r="M7475" s="17"/>
    </row>
    <row r="7476" spans="12:13" s="459" customFormat="1">
      <c r="L7476" s="17"/>
      <c r="M7476" s="17"/>
    </row>
    <row r="7477" spans="12:13" s="459" customFormat="1">
      <c r="L7477" s="17"/>
      <c r="M7477" s="17"/>
    </row>
    <row r="7478" spans="12:13" s="459" customFormat="1">
      <c r="L7478" s="17"/>
      <c r="M7478" s="17"/>
    </row>
    <row r="7479" spans="12:13" s="459" customFormat="1">
      <c r="L7479" s="17"/>
      <c r="M7479" s="17"/>
    </row>
    <row r="7480" spans="12:13" s="459" customFormat="1">
      <c r="L7480" s="17"/>
      <c r="M7480" s="17"/>
    </row>
    <row r="7481" spans="12:13" s="459" customFormat="1">
      <c r="L7481" s="17"/>
      <c r="M7481" s="17"/>
    </row>
    <row r="7482" spans="12:13" s="459" customFormat="1">
      <c r="L7482" s="17"/>
      <c r="M7482" s="17"/>
    </row>
    <row r="7483" spans="12:13" s="459" customFormat="1">
      <c r="L7483" s="17"/>
      <c r="M7483" s="17"/>
    </row>
    <row r="7484" spans="12:13" s="459" customFormat="1">
      <c r="L7484" s="17"/>
      <c r="M7484" s="17"/>
    </row>
    <row r="7485" spans="12:13" s="459" customFormat="1">
      <c r="L7485" s="17"/>
      <c r="M7485" s="17"/>
    </row>
    <row r="7486" spans="12:13" s="459" customFormat="1">
      <c r="L7486" s="17"/>
      <c r="M7486" s="17"/>
    </row>
    <row r="7487" spans="12:13" s="459" customFormat="1">
      <c r="L7487" s="17"/>
      <c r="M7487" s="17"/>
    </row>
    <row r="7488" spans="12:13" s="459" customFormat="1">
      <c r="L7488" s="17"/>
      <c r="M7488" s="17"/>
    </row>
    <row r="7489" spans="12:13" s="459" customFormat="1">
      <c r="L7489" s="17"/>
      <c r="M7489" s="17"/>
    </row>
    <row r="7490" spans="12:13" s="459" customFormat="1">
      <c r="L7490" s="17"/>
      <c r="M7490" s="17"/>
    </row>
    <row r="7491" spans="12:13" s="459" customFormat="1">
      <c r="L7491" s="17"/>
      <c r="M7491" s="17"/>
    </row>
    <row r="7492" spans="12:13" s="459" customFormat="1">
      <c r="L7492" s="17"/>
      <c r="M7492" s="17"/>
    </row>
    <row r="7493" spans="12:13" s="459" customFormat="1">
      <c r="L7493" s="17"/>
      <c r="M7493" s="17"/>
    </row>
    <row r="7494" spans="12:13" s="459" customFormat="1">
      <c r="L7494" s="17"/>
      <c r="M7494" s="17"/>
    </row>
    <row r="7495" spans="12:13" s="459" customFormat="1">
      <c r="L7495" s="17"/>
      <c r="M7495" s="17"/>
    </row>
    <row r="7496" spans="12:13" s="459" customFormat="1">
      <c r="L7496" s="17"/>
      <c r="M7496" s="17"/>
    </row>
    <row r="7497" spans="12:13" s="459" customFormat="1">
      <c r="L7497" s="17"/>
      <c r="M7497" s="17"/>
    </row>
    <row r="7498" spans="12:13" s="459" customFormat="1">
      <c r="L7498" s="17"/>
      <c r="M7498" s="17"/>
    </row>
    <row r="7499" spans="12:13" s="459" customFormat="1">
      <c r="L7499" s="17"/>
      <c r="M7499" s="17"/>
    </row>
    <row r="7500" spans="12:13" s="459" customFormat="1">
      <c r="L7500" s="17"/>
      <c r="M7500" s="17"/>
    </row>
    <row r="7501" spans="12:13" s="459" customFormat="1">
      <c r="L7501" s="17"/>
      <c r="M7501" s="17"/>
    </row>
    <row r="7502" spans="12:13" s="459" customFormat="1">
      <c r="L7502" s="17"/>
      <c r="M7502" s="17"/>
    </row>
    <row r="7503" spans="12:13" s="459" customFormat="1">
      <c r="L7503" s="17"/>
      <c r="M7503" s="17"/>
    </row>
    <row r="7504" spans="12:13" s="459" customFormat="1">
      <c r="L7504" s="17"/>
      <c r="M7504" s="17"/>
    </row>
    <row r="7505" spans="12:13" s="459" customFormat="1">
      <c r="L7505" s="17"/>
      <c r="M7505" s="17"/>
    </row>
    <row r="7506" spans="12:13" s="459" customFormat="1">
      <c r="L7506" s="17"/>
      <c r="M7506" s="17"/>
    </row>
    <row r="7507" spans="12:13" s="459" customFormat="1">
      <c r="L7507" s="17"/>
      <c r="M7507" s="17"/>
    </row>
    <row r="7508" spans="12:13" s="459" customFormat="1">
      <c r="L7508" s="17"/>
      <c r="M7508" s="17"/>
    </row>
    <row r="7509" spans="12:13" s="459" customFormat="1">
      <c r="L7509" s="17"/>
      <c r="M7509" s="17"/>
    </row>
    <row r="7510" spans="12:13" s="459" customFormat="1">
      <c r="L7510" s="17"/>
      <c r="M7510" s="17"/>
    </row>
    <row r="7511" spans="12:13" s="459" customFormat="1">
      <c r="L7511" s="17"/>
      <c r="M7511" s="17"/>
    </row>
    <row r="7512" spans="12:13" s="459" customFormat="1">
      <c r="L7512" s="17"/>
      <c r="M7512" s="17"/>
    </row>
    <row r="7513" spans="12:13" s="459" customFormat="1">
      <c r="L7513" s="17"/>
      <c r="M7513" s="17"/>
    </row>
    <row r="7514" spans="12:13" s="459" customFormat="1">
      <c r="L7514" s="17"/>
      <c r="M7514" s="17"/>
    </row>
    <row r="7515" spans="12:13" s="459" customFormat="1">
      <c r="L7515" s="17"/>
      <c r="M7515" s="17"/>
    </row>
    <row r="7516" spans="12:13" s="459" customFormat="1">
      <c r="L7516" s="17"/>
      <c r="M7516" s="17"/>
    </row>
    <row r="7517" spans="12:13" s="459" customFormat="1">
      <c r="L7517" s="17"/>
      <c r="M7517" s="17"/>
    </row>
    <row r="7518" spans="12:13" s="459" customFormat="1">
      <c r="L7518" s="17"/>
      <c r="M7518" s="17"/>
    </row>
    <row r="7519" spans="12:13" s="459" customFormat="1">
      <c r="L7519" s="17"/>
      <c r="M7519" s="17"/>
    </row>
    <row r="7520" spans="12:13" s="459" customFormat="1">
      <c r="L7520" s="17"/>
      <c r="M7520" s="17"/>
    </row>
    <row r="7521" spans="12:13" s="459" customFormat="1">
      <c r="L7521" s="17"/>
      <c r="M7521" s="17"/>
    </row>
    <row r="7522" spans="12:13" s="459" customFormat="1">
      <c r="L7522" s="17"/>
      <c r="M7522" s="17"/>
    </row>
    <row r="7523" spans="12:13" s="459" customFormat="1">
      <c r="L7523" s="17"/>
      <c r="M7523" s="17"/>
    </row>
    <row r="7524" spans="12:13" s="459" customFormat="1">
      <c r="L7524" s="17"/>
      <c r="M7524" s="17"/>
    </row>
    <row r="7525" spans="12:13" s="459" customFormat="1">
      <c r="L7525" s="17"/>
      <c r="M7525" s="17"/>
    </row>
    <row r="7526" spans="12:13" s="459" customFormat="1">
      <c r="L7526" s="17"/>
      <c r="M7526" s="17"/>
    </row>
    <row r="7527" spans="12:13" s="459" customFormat="1">
      <c r="L7527" s="17"/>
      <c r="M7527" s="17"/>
    </row>
    <row r="7528" spans="12:13" s="459" customFormat="1">
      <c r="L7528" s="17"/>
      <c r="M7528" s="17"/>
    </row>
    <row r="7529" spans="12:13" s="459" customFormat="1">
      <c r="L7529" s="17"/>
      <c r="M7529" s="17"/>
    </row>
    <row r="7530" spans="12:13" s="459" customFormat="1">
      <c r="L7530" s="17"/>
      <c r="M7530" s="17"/>
    </row>
    <row r="7531" spans="12:13" s="459" customFormat="1">
      <c r="L7531" s="17"/>
      <c r="M7531" s="17"/>
    </row>
    <row r="7532" spans="12:13" s="459" customFormat="1">
      <c r="L7532" s="17"/>
      <c r="M7532" s="17"/>
    </row>
    <row r="7533" spans="12:13" s="459" customFormat="1">
      <c r="L7533" s="17"/>
      <c r="M7533" s="17"/>
    </row>
    <row r="7534" spans="12:13" s="459" customFormat="1">
      <c r="L7534" s="17"/>
      <c r="M7534" s="17"/>
    </row>
    <row r="7535" spans="12:13" s="459" customFormat="1">
      <c r="L7535" s="17"/>
      <c r="M7535" s="17"/>
    </row>
    <row r="7536" spans="12:13" s="459" customFormat="1">
      <c r="L7536" s="17"/>
      <c r="M7536" s="17"/>
    </row>
    <row r="7537" spans="12:13" s="459" customFormat="1">
      <c r="L7537" s="17"/>
      <c r="M7537" s="17"/>
    </row>
    <row r="7538" spans="12:13" s="459" customFormat="1">
      <c r="L7538" s="17"/>
      <c r="M7538" s="17"/>
    </row>
    <row r="7539" spans="12:13" s="459" customFormat="1">
      <c r="L7539" s="17"/>
      <c r="M7539" s="17"/>
    </row>
    <row r="7540" spans="12:13" s="459" customFormat="1">
      <c r="L7540" s="17"/>
      <c r="M7540" s="17"/>
    </row>
    <row r="7541" spans="12:13" s="459" customFormat="1">
      <c r="L7541" s="17"/>
      <c r="M7541" s="17"/>
    </row>
    <row r="7542" spans="12:13" s="459" customFormat="1">
      <c r="L7542" s="17"/>
      <c r="M7542" s="17"/>
    </row>
    <row r="7543" spans="12:13" s="459" customFormat="1">
      <c r="L7543" s="17"/>
      <c r="M7543" s="17"/>
    </row>
    <row r="7544" spans="12:13" s="459" customFormat="1">
      <c r="L7544" s="17"/>
      <c r="M7544" s="17"/>
    </row>
    <row r="7545" spans="12:13" s="459" customFormat="1">
      <c r="L7545" s="17"/>
      <c r="M7545" s="17"/>
    </row>
    <row r="7546" spans="12:13" s="459" customFormat="1">
      <c r="L7546" s="17"/>
      <c r="M7546" s="17"/>
    </row>
    <row r="7547" spans="12:13" s="459" customFormat="1">
      <c r="L7547" s="17"/>
      <c r="M7547" s="17"/>
    </row>
    <row r="7548" spans="12:13" s="459" customFormat="1">
      <c r="L7548" s="17"/>
      <c r="M7548" s="17"/>
    </row>
    <row r="7549" spans="12:13" s="459" customFormat="1">
      <c r="L7549" s="17"/>
      <c r="M7549" s="17"/>
    </row>
    <row r="7550" spans="12:13" s="459" customFormat="1">
      <c r="L7550" s="17"/>
      <c r="M7550" s="17"/>
    </row>
    <row r="7551" spans="12:13" s="459" customFormat="1">
      <c r="L7551" s="17"/>
      <c r="M7551" s="17"/>
    </row>
    <row r="7552" spans="12:13" s="459" customFormat="1">
      <c r="L7552" s="17"/>
      <c r="M7552" s="17"/>
    </row>
    <row r="7553" spans="12:13" s="459" customFormat="1">
      <c r="L7553" s="17"/>
      <c r="M7553" s="17"/>
    </row>
    <row r="7554" spans="12:13" s="459" customFormat="1">
      <c r="L7554" s="17"/>
      <c r="M7554" s="17"/>
    </row>
    <row r="7555" spans="12:13" s="459" customFormat="1">
      <c r="L7555" s="17"/>
      <c r="M7555" s="17"/>
    </row>
    <row r="7556" spans="12:13" s="459" customFormat="1">
      <c r="L7556" s="17"/>
      <c r="M7556" s="17"/>
    </row>
    <row r="7557" spans="12:13" s="459" customFormat="1">
      <c r="L7557" s="17"/>
      <c r="M7557" s="17"/>
    </row>
    <row r="7558" spans="12:13" s="459" customFormat="1">
      <c r="L7558" s="17"/>
      <c r="M7558" s="17"/>
    </row>
    <row r="7559" spans="12:13" s="459" customFormat="1">
      <c r="L7559" s="17"/>
      <c r="M7559" s="17"/>
    </row>
    <row r="7560" spans="12:13" s="459" customFormat="1">
      <c r="L7560" s="17"/>
      <c r="M7560" s="17"/>
    </row>
    <row r="7561" spans="12:13" s="459" customFormat="1">
      <c r="L7561" s="17"/>
      <c r="M7561" s="17"/>
    </row>
    <row r="7562" spans="12:13" s="459" customFormat="1">
      <c r="L7562" s="17"/>
      <c r="M7562" s="17"/>
    </row>
    <row r="7563" spans="12:13" s="459" customFormat="1">
      <c r="L7563" s="17"/>
      <c r="M7563" s="17"/>
    </row>
    <row r="7564" spans="12:13" s="459" customFormat="1">
      <c r="L7564" s="17"/>
      <c r="M7564" s="17"/>
    </row>
    <row r="7565" spans="12:13" s="459" customFormat="1">
      <c r="L7565" s="17"/>
      <c r="M7565" s="17"/>
    </row>
    <row r="7566" spans="12:13" s="459" customFormat="1">
      <c r="L7566" s="17"/>
      <c r="M7566" s="17"/>
    </row>
    <row r="7567" spans="12:13" s="459" customFormat="1">
      <c r="L7567" s="17"/>
      <c r="M7567" s="17"/>
    </row>
    <row r="7568" spans="12:13" s="459" customFormat="1">
      <c r="L7568" s="17"/>
      <c r="M7568" s="17"/>
    </row>
    <row r="7569" spans="12:13" s="459" customFormat="1">
      <c r="L7569" s="17"/>
      <c r="M7569" s="17"/>
    </row>
    <row r="7570" spans="12:13" s="459" customFormat="1">
      <c r="L7570" s="17"/>
      <c r="M7570" s="17"/>
    </row>
    <row r="7571" spans="12:13" s="459" customFormat="1">
      <c r="L7571" s="17"/>
      <c r="M7571" s="17"/>
    </row>
    <row r="7572" spans="12:13" s="459" customFormat="1">
      <c r="L7572" s="17"/>
      <c r="M7572" s="17"/>
    </row>
    <row r="7573" spans="12:13" s="459" customFormat="1">
      <c r="L7573" s="17"/>
      <c r="M7573" s="17"/>
    </row>
    <row r="7574" spans="12:13" s="459" customFormat="1">
      <c r="L7574" s="17"/>
      <c r="M7574" s="17"/>
    </row>
    <row r="7575" spans="12:13" s="459" customFormat="1">
      <c r="L7575" s="17"/>
      <c r="M7575" s="17"/>
    </row>
    <row r="7576" spans="12:13" s="459" customFormat="1">
      <c r="L7576" s="17"/>
      <c r="M7576" s="17"/>
    </row>
    <row r="7577" spans="12:13" s="459" customFormat="1">
      <c r="L7577" s="17"/>
      <c r="M7577" s="17"/>
    </row>
    <row r="7578" spans="12:13" s="459" customFormat="1">
      <c r="L7578" s="17"/>
      <c r="M7578" s="17"/>
    </row>
    <row r="7579" spans="12:13" s="459" customFormat="1">
      <c r="L7579" s="17"/>
      <c r="M7579" s="17"/>
    </row>
    <row r="7580" spans="12:13" s="459" customFormat="1">
      <c r="L7580" s="17"/>
      <c r="M7580" s="17"/>
    </row>
    <row r="7581" spans="12:13" s="459" customFormat="1">
      <c r="L7581" s="17"/>
      <c r="M7581" s="17"/>
    </row>
    <row r="7582" spans="12:13" s="459" customFormat="1">
      <c r="L7582" s="17"/>
      <c r="M7582" s="17"/>
    </row>
    <row r="7583" spans="12:13" s="459" customFormat="1">
      <c r="L7583" s="17"/>
      <c r="M7583" s="17"/>
    </row>
    <row r="7584" spans="12:13" s="459" customFormat="1">
      <c r="L7584" s="17"/>
      <c r="M7584" s="17"/>
    </row>
    <row r="7585" spans="12:13" s="459" customFormat="1">
      <c r="L7585" s="17"/>
      <c r="M7585" s="17"/>
    </row>
    <row r="7586" spans="12:13" s="459" customFormat="1">
      <c r="L7586" s="17"/>
      <c r="M7586" s="17"/>
    </row>
    <row r="7587" spans="12:13" s="459" customFormat="1">
      <c r="L7587" s="17"/>
      <c r="M7587" s="17"/>
    </row>
    <row r="7588" spans="12:13" s="459" customFormat="1">
      <c r="L7588" s="17"/>
      <c r="M7588" s="17"/>
    </row>
    <row r="7589" spans="12:13" s="459" customFormat="1">
      <c r="L7589" s="17"/>
      <c r="M7589" s="17"/>
    </row>
    <row r="7590" spans="12:13" s="459" customFormat="1">
      <c r="L7590" s="17"/>
      <c r="M7590" s="17"/>
    </row>
    <row r="7591" spans="12:13" s="459" customFormat="1">
      <c r="L7591" s="17"/>
      <c r="M7591" s="17"/>
    </row>
    <row r="7592" spans="12:13" s="459" customFormat="1">
      <c r="L7592" s="17"/>
      <c r="M7592" s="17"/>
    </row>
    <row r="7593" spans="12:13" s="459" customFormat="1">
      <c r="L7593" s="17"/>
      <c r="M7593" s="17"/>
    </row>
    <row r="7594" spans="12:13" s="459" customFormat="1">
      <c r="L7594" s="17"/>
      <c r="M7594" s="17"/>
    </row>
    <row r="7595" spans="12:13" s="459" customFormat="1">
      <c r="L7595" s="17"/>
      <c r="M7595" s="17"/>
    </row>
    <row r="7596" spans="12:13" s="459" customFormat="1">
      <c r="L7596" s="17"/>
      <c r="M7596" s="17"/>
    </row>
    <row r="7597" spans="12:13" s="459" customFormat="1">
      <c r="L7597" s="17"/>
      <c r="M7597" s="17"/>
    </row>
    <row r="7598" spans="12:13" s="459" customFormat="1">
      <c r="L7598" s="17"/>
      <c r="M7598" s="17"/>
    </row>
    <row r="7599" spans="12:13" s="459" customFormat="1">
      <c r="L7599" s="17"/>
      <c r="M7599" s="17"/>
    </row>
    <row r="7600" spans="12:13" s="459" customFormat="1">
      <c r="L7600" s="17"/>
      <c r="M7600" s="17"/>
    </row>
    <row r="7601" spans="12:13" s="459" customFormat="1">
      <c r="L7601" s="17"/>
      <c r="M7601" s="17"/>
    </row>
    <row r="7602" spans="12:13" s="459" customFormat="1">
      <c r="L7602" s="17"/>
      <c r="M7602" s="17"/>
    </row>
    <row r="7603" spans="12:13" s="459" customFormat="1">
      <c r="L7603" s="17"/>
      <c r="M7603" s="17"/>
    </row>
    <row r="7604" spans="12:13" s="459" customFormat="1">
      <c r="L7604" s="17"/>
      <c r="M7604" s="17"/>
    </row>
    <row r="7605" spans="12:13" s="459" customFormat="1">
      <c r="L7605" s="17"/>
      <c r="M7605" s="17"/>
    </row>
    <row r="7606" spans="12:13" s="459" customFormat="1">
      <c r="L7606" s="17"/>
      <c r="M7606" s="17"/>
    </row>
    <row r="7607" spans="12:13" s="459" customFormat="1">
      <c r="L7607" s="17"/>
      <c r="M7607" s="17"/>
    </row>
    <row r="7608" spans="12:13" s="459" customFormat="1">
      <c r="L7608" s="17"/>
      <c r="M7608" s="17"/>
    </row>
    <row r="7609" spans="12:13" s="459" customFormat="1">
      <c r="L7609" s="17"/>
      <c r="M7609" s="17"/>
    </row>
    <row r="7610" spans="12:13" s="459" customFormat="1">
      <c r="L7610" s="17"/>
      <c r="M7610" s="17"/>
    </row>
    <row r="7611" spans="12:13" s="459" customFormat="1">
      <c r="L7611" s="17"/>
      <c r="M7611" s="17"/>
    </row>
    <row r="7612" spans="12:13" s="459" customFormat="1">
      <c r="L7612" s="17"/>
      <c r="M7612" s="17"/>
    </row>
    <row r="7613" spans="12:13" s="459" customFormat="1">
      <c r="L7613" s="17"/>
      <c r="M7613" s="17"/>
    </row>
    <row r="7614" spans="12:13" s="459" customFormat="1">
      <c r="L7614" s="17"/>
      <c r="M7614" s="17"/>
    </row>
    <row r="7615" spans="12:13" s="459" customFormat="1">
      <c r="L7615" s="17"/>
      <c r="M7615" s="17"/>
    </row>
    <row r="7616" spans="12:13" s="459" customFormat="1">
      <c r="L7616" s="17"/>
      <c r="M7616" s="17"/>
    </row>
    <row r="7617" spans="12:13" s="459" customFormat="1">
      <c r="L7617" s="17"/>
      <c r="M7617" s="17"/>
    </row>
    <row r="7618" spans="12:13" s="459" customFormat="1">
      <c r="L7618" s="17"/>
      <c r="M7618" s="17"/>
    </row>
    <row r="7619" spans="12:13" s="459" customFormat="1">
      <c r="L7619" s="17"/>
      <c r="M7619" s="17"/>
    </row>
    <row r="7620" spans="12:13" s="459" customFormat="1">
      <c r="L7620" s="17"/>
      <c r="M7620" s="17"/>
    </row>
    <row r="7621" spans="12:13" s="459" customFormat="1">
      <c r="L7621" s="17"/>
      <c r="M7621" s="17"/>
    </row>
    <row r="7622" spans="12:13" s="459" customFormat="1">
      <c r="L7622" s="17"/>
      <c r="M7622" s="17"/>
    </row>
    <row r="7623" spans="12:13" s="459" customFormat="1">
      <c r="L7623" s="17"/>
      <c r="M7623" s="17"/>
    </row>
    <row r="7624" spans="12:13" s="459" customFormat="1">
      <c r="L7624" s="17"/>
      <c r="M7624" s="17"/>
    </row>
    <row r="7625" spans="12:13" s="459" customFormat="1">
      <c r="L7625" s="17"/>
      <c r="M7625" s="17"/>
    </row>
    <row r="7626" spans="12:13" s="459" customFormat="1">
      <c r="L7626" s="17"/>
      <c r="M7626" s="17"/>
    </row>
    <row r="7627" spans="12:13" s="459" customFormat="1">
      <c r="L7627" s="17"/>
      <c r="M7627" s="17"/>
    </row>
    <row r="7628" spans="12:13" s="459" customFormat="1">
      <c r="L7628" s="17"/>
      <c r="M7628" s="17"/>
    </row>
    <row r="7629" spans="12:13" s="459" customFormat="1">
      <c r="L7629" s="17"/>
      <c r="M7629" s="17"/>
    </row>
    <row r="7630" spans="12:13" s="459" customFormat="1">
      <c r="L7630" s="17"/>
      <c r="M7630" s="17"/>
    </row>
    <row r="7631" spans="12:13" s="459" customFormat="1">
      <c r="L7631" s="17"/>
      <c r="M7631" s="17"/>
    </row>
    <row r="7632" spans="12:13" s="459" customFormat="1">
      <c r="L7632" s="17"/>
      <c r="M7632" s="17"/>
    </row>
    <row r="7633" spans="12:13" s="459" customFormat="1">
      <c r="L7633" s="17"/>
      <c r="M7633" s="17"/>
    </row>
    <row r="7634" spans="12:13" s="459" customFormat="1">
      <c r="L7634" s="17"/>
      <c r="M7634" s="17"/>
    </row>
    <row r="7635" spans="12:13" s="459" customFormat="1">
      <c r="L7635" s="17"/>
      <c r="M7635" s="17"/>
    </row>
    <row r="7636" spans="12:13" s="459" customFormat="1">
      <c r="L7636" s="17"/>
      <c r="M7636" s="17"/>
    </row>
    <row r="7637" spans="12:13" s="459" customFormat="1">
      <c r="L7637" s="17"/>
      <c r="M7637" s="17"/>
    </row>
    <row r="7638" spans="12:13" s="459" customFormat="1">
      <c r="L7638" s="17"/>
      <c r="M7638" s="17"/>
    </row>
    <row r="7639" spans="12:13" s="459" customFormat="1">
      <c r="L7639" s="17"/>
      <c r="M7639" s="17"/>
    </row>
    <row r="7640" spans="12:13" s="459" customFormat="1">
      <c r="L7640" s="17"/>
      <c r="M7640" s="17"/>
    </row>
    <row r="7641" spans="12:13" s="459" customFormat="1">
      <c r="L7641" s="17"/>
      <c r="M7641" s="17"/>
    </row>
    <row r="7642" spans="12:13" s="459" customFormat="1">
      <c r="L7642" s="17"/>
      <c r="M7642" s="17"/>
    </row>
    <row r="7643" spans="12:13" s="459" customFormat="1">
      <c r="L7643" s="17"/>
      <c r="M7643" s="17"/>
    </row>
    <row r="7644" spans="12:13" s="459" customFormat="1">
      <c r="L7644" s="17"/>
      <c r="M7644" s="17"/>
    </row>
    <row r="7645" spans="12:13" s="459" customFormat="1">
      <c r="L7645" s="17"/>
      <c r="M7645" s="17"/>
    </row>
    <row r="7646" spans="12:13" s="459" customFormat="1">
      <c r="L7646" s="17"/>
      <c r="M7646" s="17"/>
    </row>
    <row r="7647" spans="12:13" s="459" customFormat="1">
      <c r="L7647" s="17"/>
      <c r="M7647" s="17"/>
    </row>
    <row r="7648" spans="12:13" s="459" customFormat="1">
      <c r="L7648" s="17"/>
      <c r="M7648" s="17"/>
    </row>
    <row r="7649" spans="12:13" s="459" customFormat="1">
      <c r="L7649" s="17"/>
      <c r="M7649" s="17"/>
    </row>
    <row r="7650" spans="12:13" s="459" customFormat="1">
      <c r="L7650" s="17"/>
      <c r="M7650" s="17"/>
    </row>
    <row r="7651" spans="12:13" s="459" customFormat="1">
      <c r="L7651" s="17"/>
      <c r="M7651" s="17"/>
    </row>
    <row r="7652" spans="12:13" s="459" customFormat="1">
      <c r="L7652" s="17"/>
      <c r="M7652" s="17"/>
    </row>
    <row r="7653" spans="12:13" s="459" customFormat="1">
      <c r="L7653" s="17"/>
      <c r="M7653" s="17"/>
    </row>
    <row r="7654" spans="12:13" s="459" customFormat="1">
      <c r="L7654" s="17"/>
      <c r="M7654" s="17"/>
    </row>
    <row r="7655" spans="12:13" s="459" customFormat="1">
      <c r="L7655" s="17"/>
      <c r="M7655" s="17"/>
    </row>
    <row r="7656" spans="12:13" s="459" customFormat="1">
      <c r="L7656" s="17"/>
      <c r="M7656" s="17"/>
    </row>
    <row r="7657" spans="12:13" s="459" customFormat="1">
      <c r="L7657" s="17"/>
      <c r="M7657" s="17"/>
    </row>
    <row r="7658" spans="12:13" s="459" customFormat="1">
      <c r="L7658" s="17"/>
      <c r="M7658" s="17"/>
    </row>
    <row r="7659" spans="12:13" s="459" customFormat="1">
      <c r="L7659" s="17"/>
      <c r="M7659" s="17"/>
    </row>
    <row r="7660" spans="12:13" s="459" customFormat="1">
      <c r="L7660" s="17"/>
      <c r="M7660" s="17"/>
    </row>
    <row r="7661" spans="12:13" s="459" customFormat="1">
      <c r="L7661" s="17"/>
      <c r="M7661" s="17"/>
    </row>
    <row r="7662" spans="12:13" s="459" customFormat="1">
      <c r="L7662" s="17"/>
      <c r="M7662" s="17"/>
    </row>
    <row r="7663" spans="12:13" s="459" customFormat="1">
      <c r="L7663" s="17"/>
      <c r="M7663" s="17"/>
    </row>
    <row r="7664" spans="12:13" s="459" customFormat="1">
      <c r="L7664" s="17"/>
      <c r="M7664" s="17"/>
    </row>
    <row r="7665" spans="12:13" s="459" customFormat="1">
      <c r="L7665" s="17"/>
      <c r="M7665" s="17"/>
    </row>
    <row r="7666" spans="12:13" s="459" customFormat="1">
      <c r="L7666" s="17"/>
      <c r="M7666" s="17"/>
    </row>
    <row r="7667" spans="12:13" s="459" customFormat="1">
      <c r="L7667" s="17"/>
      <c r="M7667" s="17"/>
    </row>
    <row r="7668" spans="12:13" s="459" customFormat="1">
      <c r="L7668" s="17"/>
      <c r="M7668" s="17"/>
    </row>
    <row r="7669" spans="12:13" s="459" customFormat="1">
      <c r="L7669" s="17"/>
      <c r="M7669" s="17"/>
    </row>
    <row r="7670" spans="12:13" s="459" customFormat="1">
      <c r="L7670" s="17"/>
      <c r="M7670" s="17"/>
    </row>
    <row r="7671" spans="12:13" s="459" customFormat="1">
      <c r="L7671" s="17"/>
      <c r="M7671" s="17"/>
    </row>
    <row r="7672" spans="12:13" s="459" customFormat="1">
      <c r="L7672" s="17"/>
      <c r="M7672" s="17"/>
    </row>
    <row r="7673" spans="12:13" s="459" customFormat="1">
      <c r="L7673" s="17"/>
      <c r="M7673" s="17"/>
    </row>
    <row r="7674" spans="12:13" s="459" customFormat="1">
      <c r="L7674" s="17"/>
      <c r="M7674" s="17"/>
    </row>
    <row r="7675" spans="12:13" s="459" customFormat="1">
      <c r="L7675" s="17"/>
      <c r="M7675" s="17"/>
    </row>
    <row r="7676" spans="12:13" s="459" customFormat="1">
      <c r="L7676" s="17"/>
      <c r="M7676" s="17"/>
    </row>
    <row r="7677" spans="12:13" s="459" customFormat="1">
      <c r="L7677" s="17"/>
      <c r="M7677" s="17"/>
    </row>
    <row r="7678" spans="12:13" s="459" customFormat="1">
      <c r="L7678" s="17"/>
      <c r="M7678" s="17"/>
    </row>
    <row r="7679" spans="12:13" s="459" customFormat="1">
      <c r="L7679" s="17"/>
      <c r="M7679" s="17"/>
    </row>
    <row r="7680" spans="12:13" s="459" customFormat="1">
      <c r="L7680" s="17"/>
      <c r="M7680" s="17"/>
    </row>
    <row r="7681" spans="12:13" s="459" customFormat="1">
      <c r="L7681" s="17"/>
      <c r="M7681" s="17"/>
    </row>
    <row r="7682" spans="12:13" s="459" customFormat="1">
      <c r="L7682" s="17"/>
      <c r="M7682" s="17"/>
    </row>
    <row r="7683" spans="12:13" s="459" customFormat="1">
      <c r="L7683" s="17"/>
      <c r="M7683" s="17"/>
    </row>
    <row r="7684" spans="12:13" s="459" customFormat="1">
      <c r="L7684" s="17"/>
      <c r="M7684" s="17"/>
    </row>
    <row r="7685" spans="12:13" s="459" customFormat="1">
      <c r="L7685" s="17"/>
      <c r="M7685" s="17"/>
    </row>
    <row r="7686" spans="12:13" s="459" customFormat="1">
      <c r="L7686" s="17"/>
      <c r="M7686" s="17"/>
    </row>
    <row r="7687" spans="12:13" s="459" customFormat="1">
      <c r="L7687" s="17"/>
      <c r="M7687" s="17"/>
    </row>
    <row r="7688" spans="12:13" s="459" customFormat="1">
      <c r="L7688" s="17"/>
      <c r="M7688" s="17"/>
    </row>
    <row r="7689" spans="12:13" s="459" customFormat="1">
      <c r="L7689" s="17"/>
      <c r="M7689" s="17"/>
    </row>
    <row r="7690" spans="12:13" s="459" customFormat="1">
      <c r="L7690" s="17"/>
      <c r="M7690" s="17"/>
    </row>
    <row r="7691" spans="12:13" s="459" customFormat="1">
      <c r="L7691" s="17"/>
      <c r="M7691" s="17"/>
    </row>
    <row r="7692" spans="12:13" s="459" customFormat="1">
      <c r="L7692" s="17"/>
      <c r="M7692" s="17"/>
    </row>
    <row r="7693" spans="12:13" s="459" customFormat="1">
      <c r="L7693" s="17"/>
      <c r="M7693" s="17"/>
    </row>
    <row r="7694" spans="12:13" s="459" customFormat="1">
      <c r="L7694" s="17"/>
      <c r="M7694" s="17"/>
    </row>
    <row r="7695" spans="12:13" s="459" customFormat="1">
      <c r="L7695" s="17"/>
      <c r="M7695" s="17"/>
    </row>
    <row r="7696" spans="12:13" s="459" customFormat="1">
      <c r="L7696" s="17"/>
      <c r="M7696" s="17"/>
    </row>
    <row r="7697" spans="12:13" s="459" customFormat="1">
      <c r="L7697" s="17"/>
      <c r="M7697" s="17"/>
    </row>
    <row r="7698" spans="12:13" s="459" customFormat="1">
      <c r="L7698" s="17"/>
      <c r="M7698" s="17"/>
    </row>
    <row r="7699" spans="12:13" s="459" customFormat="1">
      <c r="L7699" s="17"/>
      <c r="M7699" s="17"/>
    </row>
    <row r="7700" spans="12:13" s="459" customFormat="1">
      <c r="L7700" s="17"/>
      <c r="M7700" s="17"/>
    </row>
    <row r="7701" spans="12:13" s="459" customFormat="1">
      <c r="L7701" s="17"/>
      <c r="M7701" s="17"/>
    </row>
    <row r="7702" spans="12:13" s="459" customFormat="1">
      <c r="L7702" s="17"/>
      <c r="M7702" s="17"/>
    </row>
    <row r="7703" spans="12:13" s="459" customFormat="1">
      <c r="L7703" s="17"/>
      <c r="M7703" s="17"/>
    </row>
    <row r="7704" spans="12:13" s="459" customFormat="1">
      <c r="L7704" s="17"/>
      <c r="M7704" s="17"/>
    </row>
    <row r="7705" spans="12:13" s="459" customFormat="1">
      <c r="L7705" s="17"/>
      <c r="M7705" s="17"/>
    </row>
    <row r="7706" spans="12:13" s="459" customFormat="1">
      <c r="L7706" s="17"/>
      <c r="M7706" s="17"/>
    </row>
    <row r="7707" spans="12:13" s="459" customFormat="1">
      <c r="L7707" s="17"/>
      <c r="M7707" s="17"/>
    </row>
    <row r="7708" spans="12:13" s="459" customFormat="1">
      <c r="L7708" s="17"/>
      <c r="M7708" s="17"/>
    </row>
    <row r="7709" spans="12:13" s="459" customFormat="1">
      <c r="L7709" s="17"/>
      <c r="M7709" s="17"/>
    </row>
    <row r="7710" spans="12:13" s="459" customFormat="1">
      <c r="L7710" s="17"/>
      <c r="M7710" s="17"/>
    </row>
    <row r="7711" spans="12:13" s="459" customFormat="1">
      <c r="L7711" s="17"/>
      <c r="M7711" s="17"/>
    </row>
    <row r="7712" spans="12:13" s="459" customFormat="1">
      <c r="L7712" s="17"/>
      <c r="M7712" s="17"/>
    </row>
    <row r="7713" spans="12:13" s="459" customFormat="1">
      <c r="L7713" s="17"/>
      <c r="M7713" s="17"/>
    </row>
    <row r="7714" spans="12:13" s="459" customFormat="1">
      <c r="L7714" s="17"/>
      <c r="M7714" s="17"/>
    </row>
    <row r="7715" spans="12:13" s="459" customFormat="1">
      <c r="L7715" s="17"/>
      <c r="M7715" s="17"/>
    </row>
    <row r="7716" spans="12:13" s="459" customFormat="1">
      <c r="L7716" s="17"/>
      <c r="M7716" s="17"/>
    </row>
    <row r="7717" spans="12:13" s="459" customFormat="1">
      <c r="L7717" s="17"/>
      <c r="M7717" s="17"/>
    </row>
    <row r="7718" spans="12:13" s="459" customFormat="1">
      <c r="L7718" s="17"/>
      <c r="M7718" s="17"/>
    </row>
    <row r="7719" spans="12:13" s="459" customFormat="1">
      <c r="L7719" s="17"/>
      <c r="M7719" s="17"/>
    </row>
    <row r="7720" spans="12:13" s="459" customFormat="1">
      <c r="L7720" s="17"/>
      <c r="M7720" s="17"/>
    </row>
    <row r="7721" spans="12:13" s="459" customFormat="1">
      <c r="L7721" s="17"/>
      <c r="M7721" s="17"/>
    </row>
    <row r="7722" spans="12:13" s="459" customFormat="1">
      <c r="L7722" s="17"/>
      <c r="M7722" s="17"/>
    </row>
    <row r="7723" spans="12:13" s="459" customFormat="1">
      <c r="L7723" s="17"/>
      <c r="M7723" s="17"/>
    </row>
    <row r="7724" spans="12:13" s="459" customFormat="1">
      <c r="L7724" s="17"/>
      <c r="M7724" s="17"/>
    </row>
    <row r="7725" spans="12:13" s="459" customFormat="1">
      <c r="L7725" s="17"/>
      <c r="M7725" s="17"/>
    </row>
    <row r="7726" spans="12:13" s="459" customFormat="1">
      <c r="L7726" s="17"/>
      <c r="M7726" s="17"/>
    </row>
    <row r="7727" spans="12:13" s="459" customFormat="1">
      <c r="L7727" s="17"/>
      <c r="M7727" s="17"/>
    </row>
    <row r="7728" spans="12:13" s="459" customFormat="1">
      <c r="L7728" s="17"/>
      <c r="M7728" s="17"/>
    </row>
    <row r="7729" spans="12:13" s="459" customFormat="1">
      <c r="L7729" s="17"/>
      <c r="M7729" s="17"/>
    </row>
    <row r="7730" spans="12:13" s="459" customFormat="1">
      <c r="L7730" s="17"/>
      <c r="M7730" s="17"/>
    </row>
    <row r="7731" spans="12:13" s="459" customFormat="1">
      <c r="L7731" s="17"/>
      <c r="M7731" s="17"/>
    </row>
    <row r="7732" spans="12:13" s="459" customFormat="1">
      <c r="L7732" s="17"/>
      <c r="M7732" s="17"/>
    </row>
    <row r="7733" spans="12:13" s="459" customFormat="1">
      <c r="L7733" s="17"/>
      <c r="M7733" s="17"/>
    </row>
    <row r="7734" spans="12:13" s="459" customFormat="1">
      <c r="L7734" s="17"/>
      <c r="M7734" s="17"/>
    </row>
    <row r="7735" spans="12:13" s="459" customFormat="1">
      <c r="L7735" s="17"/>
      <c r="M7735" s="17"/>
    </row>
    <row r="7736" spans="12:13" s="459" customFormat="1">
      <c r="L7736" s="17"/>
      <c r="M7736" s="17"/>
    </row>
    <row r="7737" spans="12:13" s="459" customFormat="1">
      <c r="L7737" s="17"/>
      <c r="M7737" s="17"/>
    </row>
    <row r="7738" spans="12:13" s="459" customFormat="1">
      <c r="L7738" s="17"/>
      <c r="M7738" s="17"/>
    </row>
    <row r="7739" spans="12:13" s="459" customFormat="1">
      <c r="L7739" s="17"/>
      <c r="M7739" s="17"/>
    </row>
    <row r="7740" spans="12:13" s="459" customFormat="1">
      <c r="L7740" s="17"/>
      <c r="M7740" s="17"/>
    </row>
    <row r="7741" spans="12:13" s="459" customFormat="1">
      <c r="L7741" s="17"/>
      <c r="M7741" s="17"/>
    </row>
    <row r="7742" spans="12:13" s="459" customFormat="1">
      <c r="L7742" s="17"/>
      <c r="M7742" s="17"/>
    </row>
    <row r="7743" spans="12:13" s="459" customFormat="1">
      <c r="L7743" s="17"/>
      <c r="M7743" s="17"/>
    </row>
    <row r="7744" spans="12:13" s="459" customFormat="1">
      <c r="L7744" s="17"/>
      <c r="M7744" s="17"/>
    </row>
    <row r="7745" spans="12:13" s="459" customFormat="1">
      <c r="L7745" s="17"/>
      <c r="M7745" s="17"/>
    </row>
    <row r="7746" spans="12:13" s="459" customFormat="1">
      <c r="L7746" s="17"/>
      <c r="M7746" s="17"/>
    </row>
    <row r="7747" spans="12:13" s="459" customFormat="1">
      <c r="L7747" s="17"/>
      <c r="M7747" s="17"/>
    </row>
    <row r="7748" spans="12:13" s="459" customFormat="1">
      <c r="L7748" s="17"/>
      <c r="M7748" s="17"/>
    </row>
    <row r="7749" spans="12:13" s="459" customFormat="1">
      <c r="L7749" s="17"/>
      <c r="M7749" s="17"/>
    </row>
    <row r="7750" spans="12:13" s="459" customFormat="1">
      <c r="L7750" s="17"/>
      <c r="M7750" s="17"/>
    </row>
    <row r="7751" spans="12:13" s="459" customFormat="1">
      <c r="L7751" s="17"/>
      <c r="M7751" s="17"/>
    </row>
    <row r="7752" spans="12:13" s="459" customFormat="1">
      <c r="L7752" s="17"/>
      <c r="M7752" s="17"/>
    </row>
    <row r="7753" spans="12:13" s="459" customFormat="1">
      <c r="L7753" s="17"/>
      <c r="M7753" s="17"/>
    </row>
    <row r="7754" spans="12:13" s="459" customFormat="1">
      <c r="L7754" s="17"/>
      <c r="M7754" s="17"/>
    </row>
    <row r="7755" spans="12:13" s="459" customFormat="1">
      <c r="L7755" s="17"/>
      <c r="M7755" s="17"/>
    </row>
    <row r="7756" spans="12:13" s="459" customFormat="1">
      <c r="L7756" s="17"/>
      <c r="M7756" s="17"/>
    </row>
    <row r="7757" spans="12:13" s="459" customFormat="1">
      <c r="L7757" s="17"/>
      <c r="M7757" s="17"/>
    </row>
    <row r="7758" spans="12:13" s="459" customFormat="1">
      <c r="L7758" s="17"/>
      <c r="M7758" s="17"/>
    </row>
    <row r="7759" spans="12:13" s="459" customFormat="1">
      <c r="L7759" s="17"/>
      <c r="M7759" s="17"/>
    </row>
    <row r="7760" spans="12:13" s="459" customFormat="1">
      <c r="L7760" s="17"/>
      <c r="M7760" s="17"/>
    </row>
    <row r="7761" spans="12:13" s="459" customFormat="1">
      <c r="L7761" s="17"/>
      <c r="M7761" s="17"/>
    </row>
    <row r="7762" spans="12:13" s="459" customFormat="1">
      <c r="L7762" s="17"/>
      <c r="M7762" s="17"/>
    </row>
    <row r="7763" spans="12:13" s="459" customFormat="1">
      <c r="L7763" s="17"/>
      <c r="M7763" s="17"/>
    </row>
    <row r="7764" spans="12:13" s="459" customFormat="1">
      <c r="L7764" s="17"/>
      <c r="M7764" s="17"/>
    </row>
    <row r="7765" spans="12:13" s="459" customFormat="1">
      <c r="L7765" s="17"/>
      <c r="M7765" s="17"/>
    </row>
    <row r="7766" spans="12:13" s="459" customFormat="1">
      <c r="L7766" s="17"/>
      <c r="M7766" s="17"/>
    </row>
    <row r="7767" spans="12:13" s="459" customFormat="1">
      <c r="L7767" s="17"/>
      <c r="M7767" s="17"/>
    </row>
    <row r="7768" spans="12:13" s="459" customFormat="1">
      <c r="L7768" s="17"/>
      <c r="M7768" s="17"/>
    </row>
    <row r="7769" spans="12:13" s="459" customFormat="1">
      <c r="L7769" s="17"/>
      <c r="M7769" s="17"/>
    </row>
    <row r="7770" spans="12:13" s="459" customFormat="1">
      <c r="L7770" s="17"/>
      <c r="M7770" s="17"/>
    </row>
    <row r="7771" spans="12:13" s="459" customFormat="1">
      <c r="L7771" s="17"/>
      <c r="M7771" s="17"/>
    </row>
    <row r="7772" spans="12:13" s="459" customFormat="1">
      <c r="L7772" s="17"/>
      <c r="M7772" s="17"/>
    </row>
    <row r="7773" spans="12:13" s="459" customFormat="1">
      <c r="L7773" s="17"/>
      <c r="M7773" s="17"/>
    </row>
    <row r="7774" spans="12:13" s="459" customFormat="1">
      <c r="L7774" s="17"/>
      <c r="M7774" s="17"/>
    </row>
    <row r="7775" spans="12:13" s="459" customFormat="1">
      <c r="L7775" s="17"/>
      <c r="M7775" s="17"/>
    </row>
    <row r="7776" spans="12:13" s="459" customFormat="1">
      <c r="L7776" s="17"/>
      <c r="M7776" s="17"/>
    </row>
    <row r="7777" spans="12:13" s="459" customFormat="1">
      <c r="L7777" s="17"/>
      <c r="M7777" s="17"/>
    </row>
    <row r="7778" spans="12:13" s="459" customFormat="1">
      <c r="L7778" s="17"/>
      <c r="M7778" s="17"/>
    </row>
    <row r="7779" spans="12:13" s="459" customFormat="1">
      <c r="L7779" s="17"/>
      <c r="M7779" s="17"/>
    </row>
    <row r="7780" spans="12:13" s="459" customFormat="1">
      <c r="L7780" s="17"/>
      <c r="M7780" s="17"/>
    </row>
    <row r="7781" spans="12:13" s="459" customFormat="1">
      <c r="L7781" s="17"/>
      <c r="M7781" s="17"/>
    </row>
    <row r="7782" spans="12:13" s="459" customFormat="1">
      <c r="L7782" s="17"/>
      <c r="M7782" s="17"/>
    </row>
    <row r="7783" spans="12:13" s="459" customFormat="1">
      <c r="L7783" s="17"/>
      <c r="M7783" s="17"/>
    </row>
    <row r="7784" spans="12:13" s="459" customFormat="1">
      <c r="L7784" s="17"/>
      <c r="M7784" s="17"/>
    </row>
    <row r="7785" spans="12:13" s="459" customFormat="1">
      <c r="L7785" s="17"/>
      <c r="M7785" s="17"/>
    </row>
    <row r="7786" spans="12:13" s="459" customFormat="1">
      <c r="L7786" s="17"/>
      <c r="M7786" s="17"/>
    </row>
    <row r="7787" spans="12:13" s="459" customFormat="1">
      <c r="L7787" s="17"/>
      <c r="M7787" s="17"/>
    </row>
    <row r="7788" spans="12:13" s="459" customFormat="1">
      <c r="L7788" s="17"/>
      <c r="M7788" s="17"/>
    </row>
    <row r="7789" spans="12:13" s="459" customFormat="1">
      <c r="L7789" s="17"/>
      <c r="M7789" s="17"/>
    </row>
    <row r="7790" spans="12:13" s="459" customFormat="1">
      <c r="L7790" s="17"/>
      <c r="M7790" s="17"/>
    </row>
    <row r="7791" spans="12:13" s="459" customFormat="1">
      <c r="L7791" s="17"/>
      <c r="M7791" s="17"/>
    </row>
    <row r="7792" spans="12:13" s="459" customFormat="1">
      <c r="L7792" s="17"/>
      <c r="M7792" s="17"/>
    </row>
    <row r="7793" spans="12:13" s="459" customFormat="1">
      <c r="L7793" s="17"/>
      <c r="M7793" s="17"/>
    </row>
    <row r="7794" spans="12:13" s="459" customFormat="1">
      <c r="L7794" s="17"/>
      <c r="M7794" s="17"/>
    </row>
    <row r="7795" spans="12:13" s="459" customFormat="1">
      <c r="L7795" s="17"/>
      <c r="M7795" s="17"/>
    </row>
    <row r="7796" spans="12:13" s="459" customFormat="1">
      <c r="L7796" s="17"/>
      <c r="M7796" s="17"/>
    </row>
    <row r="7797" spans="12:13" s="459" customFormat="1">
      <c r="L7797" s="17"/>
      <c r="M7797" s="17"/>
    </row>
    <row r="7798" spans="12:13" s="459" customFormat="1">
      <c r="L7798" s="17"/>
      <c r="M7798" s="17"/>
    </row>
    <row r="7799" spans="12:13" s="459" customFormat="1">
      <c r="L7799" s="17"/>
      <c r="M7799" s="17"/>
    </row>
    <row r="7800" spans="12:13" s="459" customFormat="1">
      <c r="L7800" s="17"/>
      <c r="M7800" s="17"/>
    </row>
    <row r="7801" spans="12:13" s="459" customFormat="1">
      <c r="L7801" s="17"/>
      <c r="M7801" s="17"/>
    </row>
    <row r="7802" spans="12:13" s="459" customFormat="1">
      <c r="L7802" s="17"/>
      <c r="M7802" s="17"/>
    </row>
    <row r="7803" spans="12:13" s="459" customFormat="1">
      <c r="L7803" s="17"/>
      <c r="M7803" s="17"/>
    </row>
    <row r="7804" spans="12:13" s="459" customFormat="1">
      <c r="L7804" s="17"/>
      <c r="M7804" s="17"/>
    </row>
    <row r="7805" spans="12:13" s="459" customFormat="1">
      <c r="L7805" s="17"/>
      <c r="M7805" s="17"/>
    </row>
    <row r="7806" spans="12:13" s="459" customFormat="1">
      <c r="L7806" s="17"/>
      <c r="M7806" s="17"/>
    </row>
    <row r="7807" spans="12:13" s="459" customFormat="1">
      <c r="L7807" s="17"/>
      <c r="M7807" s="17"/>
    </row>
    <row r="7808" spans="12:13" s="459" customFormat="1">
      <c r="L7808" s="17"/>
      <c r="M7808" s="17"/>
    </row>
    <row r="7809" spans="12:13" s="459" customFormat="1">
      <c r="L7809" s="17"/>
      <c r="M7809" s="17"/>
    </row>
    <row r="7810" spans="12:13" s="459" customFormat="1">
      <c r="L7810" s="17"/>
      <c r="M7810" s="17"/>
    </row>
    <row r="7811" spans="12:13" s="459" customFormat="1">
      <c r="L7811" s="17"/>
      <c r="M7811" s="17"/>
    </row>
    <row r="7812" spans="12:13" s="459" customFormat="1">
      <c r="L7812" s="17"/>
      <c r="M7812" s="17"/>
    </row>
    <row r="7813" spans="12:13" s="459" customFormat="1">
      <c r="L7813" s="17"/>
      <c r="M7813" s="17"/>
    </row>
    <row r="7814" spans="12:13" s="459" customFormat="1">
      <c r="L7814" s="17"/>
      <c r="M7814" s="17"/>
    </row>
    <row r="7815" spans="12:13" s="459" customFormat="1">
      <c r="L7815" s="17"/>
      <c r="M7815" s="17"/>
    </row>
    <row r="7816" spans="12:13" s="459" customFormat="1">
      <c r="L7816" s="17"/>
      <c r="M7816" s="17"/>
    </row>
    <row r="7817" spans="12:13" s="459" customFormat="1">
      <c r="L7817" s="17"/>
      <c r="M7817" s="17"/>
    </row>
    <row r="7818" spans="12:13" s="459" customFormat="1">
      <c r="L7818" s="17"/>
      <c r="M7818" s="17"/>
    </row>
    <row r="7819" spans="12:13" s="459" customFormat="1">
      <c r="L7819" s="17"/>
      <c r="M7819" s="17"/>
    </row>
    <row r="7820" spans="12:13" s="459" customFormat="1">
      <c r="L7820" s="17"/>
      <c r="M7820" s="17"/>
    </row>
    <row r="7821" spans="12:13" s="459" customFormat="1">
      <c r="L7821" s="17"/>
      <c r="M7821" s="17"/>
    </row>
    <row r="7822" spans="12:13" s="459" customFormat="1">
      <c r="L7822" s="17"/>
      <c r="M7822" s="17"/>
    </row>
    <row r="7823" spans="12:13" s="459" customFormat="1">
      <c r="L7823" s="17"/>
      <c r="M7823" s="17"/>
    </row>
    <row r="7824" spans="12:13" s="459" customFormat="1">
      <c r="L7824" s="17"/>
      <c r="M7824" s="17"/>
    </row>
    <row r="7825" spans="12:13" s="459" customFormat="1">
      <c r="L7825" s="17"/>
      <c r="M7825" s="17"/>
    </row>
    <row r="7826" spans="12:13" s="459" customFormat="1">
      <c r="L7826" s="17"/>
      <c r="M7826" s="17"/>
    </row>
    <row r="7827" spans="12:13" s="459" customFormat="1">
      <c r="L7827" s="17"/>
      <c r="M7827" s="17"/>
    </row>
    <row r="7828" spans="12:13" s="459" customFormat="1">
      <c r="L7828" s="17"/>
      <c r="M7828" s="17"/>
    </row>
    <row r="7829" spans="12:13" s="459" customFormat="1">
      <c r="L7829" s="17"/>
      <c r="M7829" s="17"/>
    </row>
    <row r="7830" spans="12:13" s="459" customFormat="1">
      <c r="L7830" s="17"/>
      <c r="M7830" s="17"/>
    </row>
    <row r="7831" spans="12:13" s="459" customFormat="1">
      <c r="L7831" s="17"/>
      <c r="M7831" s="17"/>
    </row>
    <row r="7832" spans="12:13" s="459" customFormat="1">
      <c r="L7832" s="17"/>
      <c r="M7832" s="17"/>
    </row>
    <row r="7833" spans="12:13" s="459" customFormat="1">
      <c r="L7833" s="17"/>
      <c r="M7833" s="17"/>
    </row>
    <row r="7834" spans="12:13" s="459" customFormat="1">
      <c r="L7834" s="17"/>
      <c r="M7834" s="17"/>
    </row>
    <row r="7835" spans="12:13" s="459" customFormat="1">
      <c r="L7835" s="17"/>
      <c r="M7835" s="17"/>
    </row>
    <row r="7836" spans="12:13" s="459" customFormat="1">
      <c r="L7836" s="17"/>
      <c r="M7836" s="17"/>
    </row>
    <row r="7837" spans="12:13" s="459" customFormat="1">
      <c r="L7837" s="17"/>
      <c r="M7837" s="17"/>
    </row>
    <row r="7838" spans="12:13" s="459" customFormat="1">
      <c r="L7838" s="17"/>
      <c r="M7838" s="17"/>
    </row>
    <row r="7839" spans="12:13" s="459" customFormat="1">
      <c r="L7839" s="17"/>
      <c r="M7839" s="17"/>
    </row>
    <row r="7840" spans="12:13" s="459" customFormat="1">
      <c r="L7840" s="17"/>
      <c r="M7840" s="17"/>
    </row>
    <row r="7841" spans="12:13" s="459" customFormat="1">
      <c r="L7841" s="17"/>
      <c r="M7841" s="17"/>
    </row>
    <row r="7842" spans="12:13" s="459" customFormat="1">
      <c r="L7842" s="17"/>
      <c r="M7842" s="17"/>
    </row>
    <row r="7843" spans="12:13" s="459" customFormat="1">
      <c r="L7843" s="17"/>
      <c r="M7843" s="17"/>
    </row>
    <row r="7844" spans="12:13" s="459" customFormat="1">
      <c r="L7844" s="17"/>
      <c r="M7844" s="17"/>
    </row>
    <row r="7845" spans="12:13" s="459" customFormat="1">
      <c r="L7845" s="17"/>
      <c r="M7845" s="17"/>
    </row>
    <row r="7846" spans="12:13" s="459" customFormat="1">
      <c r="L7846" s="17"/>
      <c r="M7846" s="17"/>
    </row>
    <row r="7847" spans="12:13" s="459" customFormat="1">
      <c r="L7847" s="17"/>
      <c r="M7847" s="17"/>
    </row>
    <row r="7848" spans="12:13" s="459" customFormat="1">
      <c r="L7848" s="17"/>
      <c r="M7848" s="17"/>
    </row>
    <row r="7849" spans="12:13" s="459" customFormat="1">
      <c r="L7849" s="17"/>
      <c r="M7849" s="17"/>
    </row>
    <row r="7850" spans="12:13" s="459" customFormat="1">
      <c r="L7850" s="17"/>
      <c r="M7850" s="17"/>
    </row>
    <row r="7851" spans="12:13" s="459" customFormat="1">
      <c r="L7851" s="17"/>
      <c r="M7851" s="17"/>
    </row>
    <row r="7852" spans="12:13" s="459" customFormat="1">
      <c r="L7852" s="17"/>
      <c r="M7852" s="17"/>
    </row>
    <row r="7853" spans="12:13" s="459" customFormat="1">
      <c r="L7853" s="17"/>
      <c r="M7853" s="17"/>
    </row>
    <row r="7854" spans="12:13" s="459" customFormat="1">
      <c r="L7854" s="17"/>
      <c r="M7854" s="17"/>
    </row>
    <row r="7855" spans="12:13" s="459" customFormat="1">
      <c r="L7855" s="17"/>
      <c r="M7855" s="17"/>
    </row>
    <row r="7856" spans="12:13" s="459" customFormat="1">
      <c r="L7856" s="17"/>
      <c r="M7856" s="17"/>
    </row>
    <row r="7857" spans="12:13" s="459" customFormat="1">
      <c r="L7857" s="17"/>
      <c r="M7857" s="17"/>
    </row>
    <row r="7858" spans="12:13" s="459" customFormat="1">
      <c r="L7858" s="17"/>
      <c r="M7858" s="17"/>
    </row>
    <row r="7859" spans="12:13" s="459" customFormat="1">
      <c r="L7859" s="17"/>
      <c r="M7859" s="17"/>
    </row>
    <row r="7860" spans="12:13" s="459" customFormat="1">
      <c r="L7860" s="17"/>
      <c r="M7860" s="17"/>
    </row>
    <row r="7861" spans="12:13" s="459" customFormat="1">
      <c r="L7861" s="17"/>
      <c r="M7861" s="17"/>
    </row>
    <row r="7862" spans="12:13" s="459" customFormat="1">
      <c r="L7862" s="17"/>
      <c r="M7862" s="17"/>
    </row>
    <row r="7863" spans="12:13" s="459" customFormat="1">
      <c r="L7863" s="17"/>
      <c r="M7863" s="17"/>
    </row>
    <row r="7864" spans="12:13" s="459" customFormat="1">
      <c r="L7864" s="17"/>
      <c r="M7864" s="17"/>
    </row>
    <row r="7865" spans="12:13" s="459" customFormat="1">
      <c r="L7865" s="17"/>
      <c r="M7865" s="17"/>
    </row>
    <row r="7866" spans="12:13" s="459" customFormat="1">
      <c r="L7866" s="17"/>
      <c r="M7866" s="17"/>
    </row>
    <row r="7867" spans="12:13" s="459" customFormat="1">
      <c r="L7867" s="17"/>
      <c r="M7867" s="17"/>
    </row>
    <row r="7868" spans="12:13" s="459" customFormat="1">
      <c r="L7868" s="17"/>
      <c r="M7868" s="17"/>
    </row>
    <row r="7869" spans="12:13" s="459" customFormat="1">
      <c r="L7869" s="17"/>
      <c r="M7869" s="17"/>
    </row>
    <row r="7870" spans="12:13" s="459" customFormat="1">
      <c r="L7870" s="17"/>
      <c r="M7870" s="17"/>
    </row>
    <row r="7871" spans="12:13" s="459" customFormat="1">
      <c r="L7871" s="17"/>
      <c r="M7871" s="17"/>
    </row>
    <row r="7872" spans="12:13" s="459" customFormat="1">
      <c r="L7872" s="17"/>
      <c r="M7872" s="17"/>
    </row>
    <row r="7873" spans="12:13" s="459" customFormat="1">
      <c r="L7873" s="17"/>
      <c r="M7873" s="17"/>
    </row>
    <row r="7874" spans="12:13" s="459" customFormat="1">
      <c r="L7874" s="17"/>
      <c r="M7874" s="17"/>
    </row>
    <row r="7875" spans="12:13" s="459" customFormat="1">
      <c r="L7875" s="17"/>
      <c r="M7875" s="17"/>
    </row>
    <row r="7876" spans="12:13" s="459" customFormat="1">
      <c r="L7876" s="17"/>
      <c r="M7876" s="17"/>
    </row>
    <row r="7877" spans="12:13" s="459" customFormat="1">
      <c r="L7877" s="17"/>
      <c r="M7877" s="17"/>
    </row>
    <row r="7878" spans="12:13" s="459" customFormat="1">
      <c r="L7878" s="17"/>
      <c r="M7878" s="17"/>
    </row>
    <row r="7879" spans="12:13" s="459" customFormat="1">
      <c r="L7879" s="17"/>
      <c r="M7879" s="17"/>
    </row>
    <row r="7880" spans="12:13" s="459" customFormat="1">
      <c r="L7880" s="17"/>
      <c r="M7880" s="17"/>
    </row>
    <row r="7881" spans="12:13" s="459" customFormat="1">
      <c r="L7881" s="17"/>
      <c r="M7881" s="17"/>
    </row>
    <row r="7882" spans="12:13" s="459" customFormat="1">
      <c r="L7882" s="17"/>
      <c r="M7882" s="17"/>
    </row>
    <row r="7883" spans="12:13" s="459" customFormat="1">
      <c r="L7883" s="17"/>
      <c r="M7883" s="17"/>
    </row>
    <row r="7884" spans="12:13" s="459" customFormat="1">
      <c r="L7884" s="17"/>
      <c r="M7884" s="17"/>
    </row>
    <row r="7885" spans="12:13" s="459" customFormat="1">
      <c r="L7885" s="17"/>
      <c r="M7885" s="17"/>
    </row>
    <row r="7886" spans="12:13" s="459" customFormat="1">
      <c r="L7886" s="17"/>
      <c r="M7886" s="17"/>
    </row>
    <row r="7887" spans="12:13" s="459" customFormat="1">
      <c r="L7887" s="17"/>
      <c r="M7887" s="17"/>
    </row>
    <row r="7888" spans="12:13" s="459" customFormat="1">
      <c r="L7888" s="17"/>
      <c r="M7888" s="17"/>
    </row>
    <row r="7889" spans="12:13" s="459" customFormat="1">
      <c r="L7889" s="17"/>
      <c r="M7889" s="17"/>
    </row>
    <row r="7890" spans="12:13" s="459" customFormat="1">
      <c r="L7890" s="17"/>
      <c r="M7890" s="17"/>
    </row>
    <row r="7891" spans="12:13" s="459" customFormat="1">
      <c r="L7891" s="17"/>
      <c r="M7891" s="17"/>
    </row>
    <row r="7892" spans="12:13" s="459" customFormat="1">
      <c r="L7892" s="17"/>
      <c r="M7892" s="17"/>
    </row>
    <row r="7893" spans="12:13" s="459" customFormat="1">
      <c r="L7893" s="17"/>
      <c r="M7893" s="17"/>
    </row>
    <row r="7894" spans="12:13" s="459" customFormat="1">
      <c r="L7894" s="17"/>
      <c r="M7894" s="17"/>
    </row>
    <row r="7895" spans="12:13" s="459" customFormat="1">
      <c r="L7895" s="17"/>
      <c r="M7895" s="17"/>
    </row>
    <row r="7896" spans="12:13" s="459" customFormat="1">
      <c r="L7896" s="17"/>
      <c r="M7896" s="17"/>
    </row>
    <row r="7897" spans="12:13" s="459" customFormat="1">
      <c r="L7897" s="17"/>
      <c r="M7897" s="17"/>
    </row>
    <row r="7898" spans="12:13" s="459" customFormat="1">
      <c r="L7898" s="17"/>
      <c r="M7898" s="17"/>
    </row>
    <row r="7899" spans="12:13" s="459" customFormat="1">
      <c r="L7899" s="17"/>
      <c r="M7899" s="17"/>
    </row>
    <row r="7900" spans="12:13" s="459" customFormat="1">
      <c r="L7900" s="17"/>
      <c r="M7900" s="17"/>
    </row>
    <row r="7901" spans="12:13" s="459" customFormat="1">
      <c r="L7901" s="17"/>
      <c r="M7901" s="17"/>
    </row>
    <row r="7902" spans="12:13" s="459" customFormat="1">
      <c r="L7902" s="17"/>
      <c r="M7902" s="17"/>
    </row>
    <row r="7903" spans="12:13" s="459" customFormat="1">
      <c r="L7903" s="17"/>
      <c r="M7903" s="17"/>
    </row>
    <row r="7904" spans="12:13" s="459" customFormat="1">
      <c r="L7904" s="17"/>
      <c r="M7904" s="17"/>
    </row>
    <row r="7905" spans="12:13" s="459" customFormat="1">
      <c r="L7905" s="17"/>
      <c r="M7905" s="17"/>
    </row>
    <row r="7906" spans="12:13" s="459" customFormat="1">
      <c r="L7906" s="17"/>
      <c r="M7906" s="17"/>
    </row>
    <row r="7907" spans="12:13" s="459" customFormat="1">
      <c r="L7907" s="17"/>
      <c r="M7907" s="17"/>
    </row>
    <row r="7908" spans="12:13" s="459" customFormat="1">
      <c r="L7908" s="17"/>
      <c r="M7908" s="17"/>
    </row>
    <row r="7909" spans="12:13" s="459" customFormat="1">
      <c r="L7909" s="17"/>
      <c r="M7909" s="17"/>
    </row>
    <row r="7910" spans="12:13" s="459" customFormat="1">
      <c r="L7910" s="17"/>
      <c r="M7910" s="17"/>
    </row>
    <row r="7911" spans="12:13" s="459" customFormat="1">
      <c r="L7911" s="17"/>
      <c r="M7911" s="17"/>
    </row>
    <row r="7912" spans="12:13" s="459" customFormat="1">
      <c r="L7912" s="17"/>
      <c r="M7912" s="17"/>
    </row>
    <row r="7913" spans="12:13" s="459" customFormat="1">
      <c r="L7913" s="17"/>
      <c r="M7913" s="17"/>
    </row>
    <row r="7914" spans="12:13" s="459" customFormat="1">
      <c r="L7914" s="17"/>
      <c r="M7914" s="17"/>
    </row>
    <row r="7915" spans="12:13" s="459" customFormat="1">
      <c r="L7915" s="17"/>
      <c r="M7915" s="17"/>
    </row>
    <row r="7916" spans="12:13" s="459" customFormat="1">
      <c r="L7916" s="17"/>
      <c r="M7916" s="17"/>
    </row>
    <row r="7917" spans="12:13" s="459" customFormat="1">
      <c r="L7917" s="17"/>
      <c r="M7917" s="17"/>
    </row>
    <row r="7918" spans="12:13" s="459" customFormat="1">
      <c r="L7918" s="17"/>
      <c r="M7918" s="17"/>
    </row>
    <row r="7919" spans="12:13" s="459" customFormat="1">
      <c r="L7919" s="17"/>
      <c r="M7919" s="17"/>
    </row>
    <row r="7920" spans="12:13" s="459" customFormat="1">
      <c r="L7920" s="17"/>
      <c r="M7920" s="17"/>
    </row>
    <row r="7921" spans="12:13" s="459" customFormat="1">
      <c r="L7921" s="17"/>
      <c r="M7921" s="17"/>
    </row>
    <row r="7922" spans="12:13" s="459" customFormat="1">
      <c r="L7922" s="17"/>
      <c r="M7922" s="17"/>
    </row>
    <row r="7923" spans="12:13" s="459" customFormat="1">
      <c r="L7923" s="17"/>
      <c r="M7923" s="17"/>
    </row>
    <row r="7924" spans="12:13" s="459" customFormat="1">
      <c r="L7924" s="17"/>
      <c r="M7924" s="17"/>
    </row>
    <row r="7925" spans="12:13" s="459" customFormat="1">
      <c r="L7925" s="17"/>
      <c r="M7925" s="17"/>
    </row>
    <row r="7926" spans="12:13" s="459" customFormat="1">
      <c r="L7926" s="17"/>
      <c r="M7926" s="17"/>
    </row>
    <row r="7927" spans="12:13" s="459" customFormat="1">
      <c r="L7927" s="17"/>
      <c r="M7927" s="17"/>
    </row>
    <row r="7928" spans="12:13" s="459" customFormat="1">
      <c r="L7928" s="17"/>
      <c r="M7928" s="17"/>
    </row>
    <row r="7929" spans="12:13" s="459" customFormat="1">
      <c r="L7929" s="17"/>
      <c r="M7929" s="17"/>
    </row>
    <row r="7930" spans="12:13" s="459" customFormat="1">
      <c r="L7930" s="17"/>
      <c r="M7930" s="17"/>
    </row>
    <row r="7931" spans="12:13" s="459" customFormat="1">
      <c r="L7931" s="17"/>
      <c r="M7931" s="17"/>
    </row>
    <row r="7932" spans="12:13" s="459" customFormat="1">
      <c r="L7932" s="17"/>
      <c r="M7932" s="17"/>
    </row>
    <row r="7933" spans="12:13" s="459" customFormat="1">
      <c r="L7933" s="17"/>
      <c r="M7933" s="17"/>
    </row>
    <row r="7934" spans="12:13" s="459" customFormat="1">
      <c r="L7934" s="17"/>
      <c r="M7934" s="17"/>
    </row>
    <row r="7935" spans="12:13" s="459" customFormat="1">
      <c r="L7935" s="17"/>
      <c r="M7935" s="17"/>
    </row>
    <row r="7936" spans="12:13" s="459" customFormat="1">
      <c r="L7936" s="17"/>
      <c r="M7936" s="17"/>
    </row>
    <row r="7937" spans="12:13" s="459" customFormat="1">
      <c r="L7937" s="17"/>
      <c r="M7937" s="17"/>
    </row>
    <row r="7938" spans="12:13" s="459" customFormat="1">
      <c r="L7938" s="17"/>
      <c r="M7938" s="17"/>
    </row>
    <row r="7939" spans="12:13" s="459" customFormat="1">
      <c r="L7939" s="17"/>
      <c r="M7939" s="17"/>
    </row>
    <row r="7940" spans="12:13" s="459" customFormat="1">
      <c r="L7940" s="17"/>
      <c r="M7940" s="17"/>
    </row>
    <row r="7941" spans="12:13" s="459" customFormat="1">
      <c r="L7941" s="17"/>
      <c r="M7941" s="17"/>
    </row>
    <row r="7942" spans="12:13" s="459" customFormat="1">
      <c r="L7942" s="17"/>
      <c r="M7942" s="17"/>
    </row>
    <row r="7943" spans="12:13" s="459" customFormat="1">
      <c r="L7943" s="17"/>
      <c r="M7943" s="17"/>
    </row>
    <row r="7944" spans="12:13" s="459" customFormat="1">
      <c r="L7944" s="17"/>
      <c r="M7944" s="17"/>
    </row>
    <row r="7945" spans="12:13" s="459" customFormat="1">
      <c r="L7945" s="17"/>
      <c r="M7945" s="17"/>
    </row>
    <row r="7946" spans="12:13" s="459" customFormat="1">
      <c r="L7946" s="17"/>
      <c r="M7946" s="17"/>
    </row>
    <row r="7947" spans="12:13" s="459" customFormat="1">
      <c r="L7947" s="17"/>
      <c r="M7947" s="17"/>
    </row>
    <row r="7948" spans="12:13" s="459" customFormat="1">
      <c r="L7948" s="17"/>
      <c r="M7948" s="17"/>
    </row>
    <row r="7949" spans="12:13" s="459" customFormat="1">
      <c r="L7949" s="17"/>
      <c r="M7949" s="17"/>
    </row>
    <row r="7950" spans="12:13" s="459" customFormat="1">
      <c r="L7950" s="17"/>
      <c r="M7950" s="17"/>
    </row>
    <row r="7951" spans="12:13" s="459" customFormat="1">
      <c r="L7951" s="17"/>
      <c r="M7951" s="17"/>
    </row>
    <row r="7952" spans="12:13" s="459" customFormat="1">
      <c r="L7952" s="17"/>
      <c r="M7952" s="17"/>
    </row>
    <row r="7953" spans="12:13" s="459" customFormat="1">
      <c r="L7953" s="17"/>
      <c r="M7953" s="17"/>
    </row>
    <row r="7954" spans="12:13" s="459" customFormat="1">
      <c r="L7954" s="17"/>
      <c r="M7954" s="17"/>
    </row>
    <row r="7955" spans="12:13" s="459" customFormat="1">
      <c r="L7955" s="17"/>
      <c r="M7955" s="17"/>
    </row>
    <row r="7956" spans="12:13" s="459" customFormat="1">
      <c r="L7956" s="17"/>
      <c r="M7956" s="17"/>
    </row>
    <row r="7957" spans="12:13" s="459" customFormat="1">
      <c r="L7957" s="17"/>
      <c r="M7957" s="17"/>
    </row>
    <row r="7958" spans="12:13" s="459" customFormat="1">
      <c r="L7958" s="17"/>
      <c r="M7958" s="17"/>
    </row>
    <row r="7959" spans="12:13" s="459" customFormat="1">
      <c r="L7959" s="17"/>
      <c r="M7959" s="17"/>
    </row>
    <row r="7960" spans="12:13" s="459" customFormat="1">
      <c r="L7960" s="17"/>
      <c r="M7960" s="17"/>
    </row>
    <row r="7961" spans="12:13" s="459" customFormat="1">
      <c r="L7961" s="17"/>
      <c r="M7961" s="17"/>
    </row>
    <row r="7962" spans="12:13" s="459" customFormat="1">
      <c r="L7962" s="17"/>
      <c r="M7962" s="17"/>
    </row>
    <row r="7963" spans="12:13" s="459" customFormat="1">
      <c r="L7963" s="17"/>
      <c r="M7963" s="17"/>
    </row>
    <row r="7964" spans="12:13" s="459" customFormat="1">
      <c r="L7964" s="17"/>
      <c r="M7964" s="17"/>
    </row>
    <row r="7965" spans="12:13" s="459" customFormat="1">
      <c r="L7965" s="17"/>
      <c r="M7965" s="17"/>
    </row>
    <row r="7966" spans="12:13" s="459" customFormat="1">
      <c r="L7966" s="17"/>
      <c r="M7966" s="17"/>
    </row>
    <row r="7967" spans="12:13" s="459" customFormat="1">
      <c r="L7967" s="17"/>
      <c r="M7967" s="17"/>
    </row>
    <row r="7968" spans="12:13" s="459" customFormat="1">
      <c r="L7968" s="17"/>
      <c r="M7968" s="17"/>
    </row>
    <row r="7969" spans="12:13" s="459" customFormat="1">
      <c r="L7969" s="17"/>
      <c r="M7969" s="17"/>
    </row>
    <row r="7970" spans="12:13" s="459" customFormat="1">
      <c r="L7970" s="17"/>
      <c r="M7970" s="17"/>
    </row>
    <row r="7971" spans="12:13" s="459" customFormat="1">
      <c r="L7971" s="17"/>
      <c r="M7971" s="17"/>
    </row>
    <row r="7972" spans="12:13" s="459" customFormat="1">
      <c r="L7972" s="17"/>
      <c r="M7972" s="17"/>
    </row>
    <row r="7973" spans="12:13" s="459" customFormat="1">
      <c r="L7973" s="17"/>
      <c r="M7973" s="17"/>
    </row>
    <row r="7974" spans="12:13" s="459" customFormat="1">
      <c r="L7974" s="17"/>
      <c r="M7974" s="17"/>
    </row>
    <row r="7975" spans="12:13" s="459" customFormat="1">
      <c r="L7975" s="17"/>
      <c r="M7975" s="17"/>
    </row>
    <row r="7976" spans="12:13" s="459" customFormat="1">
      <c r="L7976" s="17"/>
      <c r="M7976" s="17"/>
    </row>
    <row r="7977" spans="12:13" s="459" customFormat="1">
      <c r="L7977" s="17"/>
      <c r="M7977" s="17"/>
    </row>
    <row r="7978" spans="12:13" s="459" customFormat="1">
      <c r="L7978" s="17"/>
      <c r="M7978" s="17"/>
    </row>
    <row r="7979" spans="12:13" s="459" customFormat="1">
      <c r="L7979" s="17"/>
      <c r="M7979" s="17"/>
    </row>
    <row r="7980" spans="12:13" s="459" customFormat="1">
      <c r="L7980" s="17"/>
      <c r="M7980" s="17"/>
    </row>
    <row r="7981" spans="12:13" s="459" customFormat="1">
      <c r="L7981" s="17"/>
      <c r="M7981" s="17"/>
    </row>
    <row r="7982" spans="12:13" s="459" customFormat="1">
      <c r="L7982" s="17"/>
      <c r="M7982" s="17"/>
    </row>
    <row r="7983" spans="12:13" s="459" customFormat="1">
      <c r="L7983" s="17"/>
      <c r="M7983" s="17"/>
    </row>
    <row r="7984" spans="12:13" s="459" customFormat="1">
      <c r="L7984" s="17"/>
      <c r="M7984" s="17"/>
    </row>
    <row r="7985" spans="12:13" s="459" customFormat="1">
      <c r="L7985" s="17"/>
      <c r="M7985" s="17"/>
    </row>
    <row r="7986" spans="12:13" s="459" customFormat="1">
      <c r="L7986" s="17"/>
      <c r="M7986" s="17"/>
    </row>
    <row r="7987" spans="12:13" s="459" customFormat="1">
      <c r="L7987" s="17"/>
      <c r="M7987" s="17"/>
    </row>
    <row r="7988" spans="12:13" s="459" customFormat="1">
      <c r="L7988" s="17"/>
      <c r="M7988" s="17"/>
    </row>
    <row r="7989" spans="12:13" s="459" customFormat="1">
      <c r="L7989" s="17"/>
      <c r="M7989" s="17"/>
    </row>
    <row r="7990" spans="12:13" s="459" customFormat="1">
      <c r="L7990" s="17"/>
      <c r="M7990" s="17"/>
    </row>
    <row r="7991" spans="12:13" s="459" customFormat="1">
      <c r="L7991" s="17"/>
      <c r="M7991" s="17"/>
    </row>
    <row r="7992" spans="12:13" s="459" customFormat="1">
      <c r="L7992" s="17"/>
      <c r="M7992" s="17"/>
    </row>
    <row r="7993" spans="12:13" s="459" customFormat="1">
      <c r="L7993" s="17"/>
      <c r="M7993" s="17"/>
    </row>
    <row r="7994" spans="12:13" s="459" customFormat="1">
      <c r="L7994" s="17"/>
      <c r="M7994" s="17"/>
    </row>
    <row r="7995" spans="12:13" s="459" customFormat="1">
      <c r="L7995" s="17"/>
      <c r="M7995" s="17"/>
    </row>
    <row r="7996" spans="12:13" s="459" customFormat="1">
      <c r="L7996" s="17"/>
      <c r="M7996" s="17"/>
    </row>
    <row r="7997" spans="12:13" s="459" customFormat="1">
      <c r="L7997" s="17"/>
      <c r="M7997" s="17"/>
    </row>
    <row r="7998" spans="12:13" s="459" customFormat="1">
      <c r="L7998" s="17"/>
      <c r="M7998" s="17"/>
    </row>
    <row r="7999" spans="12:13" s="459" customFormat="1">
      <c r="L7999" s="17"/>
      <c r="M7999" s="17"/>
    </row>
    <row r="8000" spans="12:13" s="459" customFormat="1">
      <c r="L8000" s="17"/>
      <c r="M8000" s="17"/>
    </row>
    <row r="8001" spans="12:13" s="459" customFormat="1">
      <c r="L8001" s="17"/>
      <c r="M8001" s="17"/>
    </row>
    <row r="8002" spans="12:13" s="459" customFormat="1">
      <c r="L8002" s="17"/>
      <c r="M8002" s="17"/>
    </row>
    <row r="8003" spans="12:13" s="459" customFormat="1">
      <c r="L8003" s="17"/>
      <c r="M8003" s="17"/>
    </row>
    <row r="8004" spans="12:13" s="459" customFormat="1">
      <c r="L8004" s="17"/>
      <c r="M8004" s="17"/>
    </row>
    <row r="8005" spans="12:13" s="459" customFormat="1">
      <c r="L8005" s="17"/>
      <c r="M8005" s="17"/>
    </row>
    <row r="8006" spans="12:13" s="459" customFormat="1">
      <c r="L8006" s="17"/>
      <c r="M8006" s="17"/>
    </row>
    <row r="8007" spans="12:13" s="459" customFormat="1">
      <c r="L8007" s="17"/>
      <c r="M8007" s="17"/>
    </row>
    <row r="8008" spans="12:13" s="459" customFormat="1">
      <c r="L8008" s="17"/>
      <c r="M8008" s="17"/>
    </row>
    <row r="8009" spans="12:13" s="459" customFormat="1">
      <c r="L8009" s="17"/>
      <c r="M8009" s="17"/>
    </row>
    <row r="8010" spans="12:13" s="459" customFormat="1">
      <c r="L8010" s="17"/>
      <c r="M8010" s="17"/>
    </row>
    <row r="8011" spans="12:13" s="459" customFormat="1">
      <c r="L8011" s="17"/>
      <c r="M8011" s="17"/>
    </row>
    <row r="8012" spans="12:13" s="459" customFormat="1">
      <c r="L8012" s="17"/>
      <c r="M8012" s="17"/>
    </row>
    <row r="8013" spans="12:13" s="459" customFormat="1">
      <c r="L8013" s="17"/>
      <c r="M8013" s="17"/>
    </row>
    <row r="8014" spans="12:13" s="459" customFormat="1">
      <c r="L8014" s="17"/>
      <c r="M8014" s="17"/>
    </row>
    <row r="8015" spans="12:13" s="459" customFormat="1">
      <c r="L8015" s="17"/>
      <c r="M8015" s="17"/>
    </row>
    <row r="8016" spans="12:13" s="459" customFormat="1">
      <c r="L8016" s="17"/>
      <c r="M8016" s="17"/>
    </row>
    <row r="8017" spans="12:13" s="459" customFormat="1">
      <c r="L8017" s="17"/>
      <c r="M8017" s="17"/>
    </row>
    <row r="8018" spans="12:13" s="459" customFormat="1">
      <c r="L8018" s="17"/>
      <c r="M8018" s="17"/>
    </row>
    <row r="8019" spans="12:13" s="459" customFormat="1">
      <c r="L8019" s="17"/>
      <c r="M8019" s="17"/>
    </row>
    <row r="8020" spans="12:13" s="459" customFormat="1">
      <c r="L8020" s="17"/>
      <c r="M8020" s="17"/>
    </row>
    <row r="8021" spans="12:13" s="459" customFormat="1">
      <c r="L8021" s="17"/>
      <c r="M8021" s="17"/>
    </row>
    <row r="8022" spans="12:13" s="459" customFormat="1">
      <c r="L8022" s="17"/>
      <c r="M8022" s="17"/>
    </row>
    <row r="8023" spans="12:13" s="459" customFormat="1">
      <c r="L8023" s="17"/>
      <c r="M8023" s="17"/>
    </row>
    <row r="8024" spans="12:13" s="459" customFormat="1">
      <c r="L8024" s="17"/>
      <c r="M8024" s="17"/>
    </row>
    <row r="8025" spans="12:13" s="459" customFormat="1">
      <c r="L8025" s="17"/>
      <c r="M8025" s="17"/>
    </row>
    <row r="8026" spans="12:13" s="459" customFormat="1">
      <c r="L8026" s="17"/>
      <c r="M8026" s="17"/>
    </row>
    <row r="8027" spans="12:13" s="459" customFormat="1">
      <c r="L8027" s="17"/>
      <c r="M8027" s="17"/>
    </row>
    <row r="8028" spans="12:13" s="459" customFormat="1">
      <c r="L8028" s="17"/>
      <c r="M8028" s="17"/>
    </row>
    <row r="8029" spans="12:13" s="459" customFormat="1">
      <c r="L8029" s="17"/>
      <c r="M8029" s="17"/>
    </row>
    <row r="8030" spans="12:13" s="459" customFormat="1">
      <c r="L8030" s="17"/>
      <c r="M8030" s="17"/>
    </row>
    <row r="8031" spans="12:13" s="459" customFormat="1">
      <c r="L8031" s="17"/>
      <c r="M8031" s="17"/>
    </row>
    <row r="8032" spans="12:13" s="459" customFormat="1">
      <c r="L8032" s="17"/>
      <c r="M8032" s="17"/>
    </row>
    <row r="8033" spans="12:13" s="459" customFormat="1">
      <c r="L8033" s="17"/>
      <c r="M8033" s="17"/>
    </row>
    <row r="8034" spans="12:13" s="459" customFormat="1">
      <c r="L8034" s="17"/>
      <c r="M8034" s="17"/>
    </row>
    <row r="8035" spans="12:13" s="459" customFormat="1">
      <c r="L8035" s="17"/>
      <c r="M8035" s="17"/>
    </row>
    <row r="8036" spans="12:13" s="459" customFormat="1">
      <c r="L8036" s="17"/>
      <c r="M8036" s="17"/>
    </row>
    <row r="8037" spans="12:13" s="459" customFormat="1">
      <c r="L8037" s="17"/>
      <c r="M8037" s="17"/>
    </row>
    <row r="8038" spans="12:13" s="459" customFormat="1">
      <c r="L8038" s="17"/>
      <c r="M8038" s="17"/>
    </row>
    <row r="8039" spans="12:13" s="459" customFormat="1">
      <c r="L8039" s="17"/>
      <c r="M8039" s="17"/>
    </row>
    <row r="8040" spans="12:13" s="459" customFormat="1">
      <c r="L8040" s="17"/>
      <c r="M8040" s="17"/>
    </row>
    <row r="8041" spans="12:13" s="459" customFormat="1">
      <c r="L8041" s="17"/>
      <c r="M8041" s="17"/>
    </row>
    <row r="8042" spans="12:13" s="459" customFormat="1">
      <c r="L8042" s="17"/>
      <c r="M8042" s="17"/>
    </row>
    <row r="8043" spans="12:13" s="459" customFormat="1">
      <c r="L8043" s="17"/>
      <c r="M8043" s="17"/>
    </row>
    <row r="8044" spans="12:13" s="459" customFormat="1">
      <c r="L8044" s="17"/>
      <c r="M8044" s="17"/>
    </row>
    <row r="8045" spans="12:13" s="459" customFormat="1">
      <c r="L8045" s="17"/>
      <c r="M8045" s="17"/>
    </row>
    <row r="8046" spans="12:13" s="459" customFormat="1">
      <c r="L8046" s="17"/>
      <c r="M8046" s="17"/>
    </row>
    <row r="8047" spans="12:13" s="459" customFormat="1">
      <c r="L8047" s="17"/>
      <c r="M8047" s="17"/>
    </row>
    <row r="8048" spans="12:13" s="459" customFormat="1">
      <c r="L8048" s="17"/>
      <c r="M8048" s="17"/>
    </row>
    <row r="8049" spans="12:13" s="459" customFormat="1">
      <c r="L8049" s="17"/>
      <c r="M8049" s="17"/>
    </row>
    <row r="8050" spans="12:13" s="459" customFormat="1">
      <c r="L8050" s="17"/>
      <c r="M8050" s="17"/>
    </row>
    <row r="8051" spans="12:13" s="459" customFormat="1">
      <c r="L8051" s="17"/>
      <c r="M8051" s="17"/>
    </row>
    <row r="8052" spans="12:13" s="459" customFormat="1">
      <c r="L8052" s="17"/>
      <c r="M8052" s="17"/>
    </row>
    <row r="8053" spans="12:13" s="459" customFormat="1">
      <c r="L8053" s="17"/>
      <c r="M8053" s="17"/>
    </row>
    <row r="8054" spans="12:13" s="459" customFormat="1">
      <c r="L8054" s="17"/>
      <c r="M8054" s="17"/>
    </row>
    <row r="8055" spans="12:13" s="459" customFormat="1">
      <c r="L8055" s="17"/>
      <c r="M8055" s="17"/>
    </row>
    <row r="8056" spans="12:13" s="459" customFormat="1">
      <c r="L8056" s="17"/>
      <c r="M8056" s="17"/>
    </row>
    <row r="8057" spans="12:13" s="459" customFormat="1">
      <c r="L8057" s="17"/>
      <c r="M8057" s="17"/>
    </row>
    <row r="8058" spans="12:13" s="459" customFormat="1">
      <c r="L8058" s="17"/>
      <c r="M8058" s="17"/>
    </row>
    <row r="8059" spans="12:13" s="459" customFormat="1">
      <c r="L8059" s="17"/>
      <c r="M8059" s="17"/>
    </row>
    <row r="8060" spans="12:13" s="459" customFormat="1">
      <c r="L8060" s="17"/>
      <c r="M8060" s="17"/>
    </row>
    <row r="8061" spans="12:13" s="459" customFormat="1">
      <c r="L8061" s="17"/>
      <c r="M8061" s="17"/>
    </row>
    <row r="8062" spans="12:13" s="459" customFormat="1">
      <c r="L8062" s="17"/>
      <c r="M8062" s="17"/>
    </row>
    <row r="8063" spans="12:13" s="459" customFormat="1">
      <c r="L8063" s="17"/>
      <c r="M8063" s="17"/>
    </row>
    <row r="8064" spans="12:13" s="459" customFormat="1">
      <c r="L8064" s="17"/>
      <c r="M8064" s="17"/>
    </row>
    <row r="8065" spans="12:13" s="459" customFormat="1">
      <c r="L8065" s="17"/>
      <c r="M8065" s="17"/>
    </row>
    <row r="8066" spans="12:13" s="459" customFormat="1">
      <c r="L8066" s="17"/>
      <c r="M8066" s="17"/>
    </row>
    <row r="8067" spans="12:13" s="459" customFormat="1">
      <c r="L8067" s="17"/>
      <c r="M8067" s="17"/>
    </row>
    <row r="8068" spans="12:13" s="459" customFormat="1">
      <c r="L8068" s="17"/>
      <c r="M8068" s="17"/>
    </row>
    <row r="8069" spans="12:13" s="459" customFormat="1">
      <c r="L8069" s="17"/>
      <c r="M8069" s="17"/>
    </row>
    <row r="8070" spans="12:13" s="459" customFormat="1">
      <c r="L8070" s="17"/>
      <c r="M8070" s="17"/>
    </row>
    <row r="8071" spans="12:13" s="459" customFormat="1">
      <c r="L8071" s="17"/>
      <c r="M8071" s="17"/>
    </row>
    <row r="8072" spans="12:13" s="459" customFormat="1">
      <c r="L8072" s="17"/>
      <c r="M8072" s="17"/>
    </row>
    <row r="8073" spans="12:13" s="459" customFormat="1">
      <c r="L8073" s="17"/>
      <c r="M8073" s="17"/>
    </row>
    <row r="8074" spans="12:13" s="459" customFormat="1">
      <c r="L8074" s="17"/>
      <c r="M8074" s="17"/>
    </row>
    <row r="8075" spans="12:13" s="459" customFormat="1">
      <c r="L8075" s="17"/>
      <c r="M8075" s="17"/>
    </row>
    <row r="8076" spans="12:13" s="459" customFormat="1">
      <c r="L8076" s="17"/>
      <c r="M8076" s="17"/>
    </row>
    <row r="8077" spans="12:13" s="459" customFormat="1">
      <c r="L8077" s="17"/>
      <c r="M8077" s="17"/>
    </row>
    <row r="8078" spans="12:13" s="459" customFormat="1">
      <c r="L8078" s="17"/>
      <c r="M8078" s="17"/>
    </row>
    <row r="8079" spans="12:13" s="459" customFormat="1">
      <c r="L8079" s="17"/>
      <c r="M8079" s="17"/>
    </row>
    <row r="8080" spans="12:13" s="459" customFormat="1">
      <c r="L8080" s="17"/>
      <c r="M8080" s="17"/>
    </row>
    <row r="8081" spans="12:13" s="459" customFormat="1">
      <c r="L8081" s="17"/>
      <c r="M8081" s="17"/>
    </row>
    <row r="8082" spans="12:13" s="459" customFormat="1">
      <c r="L8082" s="17"/>
      <c r="M8082" s="17"/>
    </row>
    <row r="8083" spans="12:13" s="459" customFormat="1">
      <c r="L8083" s="17"/>
      <c r="M8083" s="17"/>
    </row>
    <row r="8084" spans="12:13" s="459" customFormat="1">
      <c r="L8084" s="17"/>
      <c r="M8084" s="17"/>
    </row>
    <row r="8085" spans="12:13" s="459" customFormat="1">
      <c r="L8085" s="17"/>
      <c r="M8085" s="17"/>
    </row>
    <row r="8086" spans="12:13" s="459" customFormat="1">
      <c r="L8086" s="17"/>
      <c r="M8086" s="17"/>
    </row>
    <row r="8087" spans="12:13" s="459" customFormat="1">
      <c r="L8087" s="17"/>
      <c r="M8087" s="17"/>
    </row>
    <row r="8088" spans="12:13" s="459" customFormat="1">
      <c r="L8088" s="17"/>
      <c r="M8088" s="17"/>
    </row>
    <row r="8089" spans="12:13" s="459" customFormat="1">
      <c r="L8089" s="17"/>
      <c r="M8089" s="17"/>
    </row>
    <row r="8090" spans="12:13" s="459" customFormat="1">
      <c r="L8090" s="17"/>
      <c r="M8090" s="17"/>
    </row>
    <row r="8091" spans="12:13" s="459" customFormat="1">
      <c r="L8091" s="17"/>
      <c r="M8091" s="17"/>
    </row>
    <row r="8092" spans="12:13" s="459" customFormat="1">
      <c r="L8092" s="17"/>
      <c r="M8092" s="17"/>
    </row>
    <row r="8093" spans="12:13" s="459" customFormat="1">
      <c r="L8093" s="17"/>
      <c r="M8093" s="17"/>
    </row>
    <row r="8094" spans="12:13" s="459" customFormat="1">
      <c r="L8094" s="17"/>
      <c r="M8094" s="17"/>
    </row>
    <row r="8095" spans="12:13" s="459" customFormat="1">
      <c r="L8095" s="17"/>
      <c r="M8095" s="17"/>
    </row>
    <row r="8096" spans="12:13" s="459" customFormat="1">
      <c r="L8096" s="17"/>
      <c r="M8096" s="17"/>
    </row>
    <row r="8097" spans="12:13" s="459" customFormat="1">
      <c r="L8097" s="17"/>
      <c r="M8097" s="17"/>
    </row>
    <row r="8098" spans="12:13" s="459" customFormat="1">
      <c r="L8098" s="17"/>
      <c r="M8098" s="17"/>
    </row>
    <row r="8099" spans="12:13" s="459" customFormat="1">
      <c r="L8099" s="17"/>
      <c r="M8099" s="17"/>
    </row>
    <row r="8100" spans="12:13" s="459" customFormat="1">
      <c r="L8100" s="17"/>
      <c r="M8100" s="17"/>
    </row>
    <row r="8101" spans="12:13" s="459" customFormat="1">
      <c r="L8101" s="17"/>
      <c r="M8101" s="17"/>
    </row>
    <row r="8102" spans="12:13" s="459" customFormat="1">
      <c r="L8102" s="17"/>
      <c r="M8102" s="17"/>
    </row>
    <row r="8103" spans="12:13" s="459" customFormat="1">
      <c r="L8103" s="17"/>
      <c r="M8103" s="17"/>
    </row>
    <row r="8104" spans="12:13" s="459" customFormat="1">
      <c r="L8104" s="17"/>
      <c r="M8104" s="17"/>
    </row>
    <row r="8105" spans="12:13" s="459" customFormat="1">
      <c r="L8105" s="17"/>
      <c r="M8105" s="17"/>
    </row>
    <row r="8106" spans="12:13" s="459" customFormat="1">
      <c r="L8106" s="17"/>
      <c r="M8106" s="17"/>
    </row>
    <row r="8107" spans="12:13" s="459" customFormat="1">
      <c r="L8107" s="17"/>
      <c r="M8107" s="17"/>
    </row>
    <row r="8108" spans="12:13" s="459" customFormat="1">
      <c r="L8108" s="17"/>
      <c r="M8108" s="17"/>
    </row>
    <row r="8109" spans="12:13" s="459" customFormat="1">
      <c r="L8109" s="17"/>
      <c r="M8109" s="17"/>
    </row>
    <row r="8110" spans="12:13" s="459" customFormat="1">
      <c r="L8110" s="17"/>
      <c r="M8110" s="17"/>
    </row>
    <row r="8111" spans="12:13" s="459" customFormat="1">
      <c r="L8111" s="17"/>
      <c r="M8111" s="17"/>
    </row>
    <row r="8112" spans="12:13" s="459" customFormat="1">
      <c r="L8112" s="17"/>
      <c r="M8112" s="17"/>
    </row>
    <row r="8113" spans="12:13" s="459" customFormat="1">
      <c r="L8113" s="17"/>
      <c r="M8113" s="17"/>
    </row>
    <row r="8114" spans="12:13" s="459" customFormat="1">
      <c r="L8114" s="17"/>
      <c r="M8114" s="17"/>
    </row>
    <row r="8115" spans="12:13" s="459" customFormat="1">
      <c r="L8115" s="17"/>
      <c r="M8115" s="17"/>
    </row>
    <row r="8116" spans="12:13" s="459" customFormat="1">
      <c r="L8116" s="17"/>
      <c r="M8116" s="17"/>
    </row>
    <row r="8117" spans="12:13" s="459" customFormat="1">
      <c r="L8117" s="17"/>
      <c r="M8117" s="17"/>
    </row>
    <row r="8118" spans="12:13" s="459" customFormat="1">
      <c r="L8118" s="17"/>
      <c r="M8118" s="17"/>
    </row>
    <row r="8119" spans="12:13" s="459" customFormat="1">
      <c r="L8119" s="17"/>
      <c r="M8119" s="17"/>
    </row>
    <row r="8120" spans="12:13" s="459" customFormat="1">
      <c r="L8120" s="17"/>
      <c r="M8120" s="17"/>
    </row>
    <row r="8121" spans="12:13" s="459" customFormat="1">
      <c r="L8121" s="17"/>
      <c r="M8121" s="17"/>
    </row>
    <row r="8122" spans="12:13" s="459" customFormat="1">
      <c r="L8122" s="17"/>
      <c r="M8122" s="17"/>
    </row>
    <row r="8123" spans="12:13" s="459" customFormat="1">
      <c r="L8123" s="17"/>
      <c r="M8123" s="17"/>
    </row>
    <row r="8124" spans="12:13" s="459" customFormat="1">
      <c r="L8124" s="17"/>
      <c r="M8124" s="17"/>
    </row>
    <row r="8125" spans="12:13" s="459" customFormat="1">
      <c r="L8125" s="17"/>
      <c r="M8125" s="17"/>
    </row>
    <row r="8126" spans="12:13" s="459" customFormat="1">
      <c r="L8126" s="17"/>
      <c r="M8126" s="17"/>
    </row>
    <row r="8127" spans="12:13" s="459" customFormat="1">
      <c r="L8127" s="17"/>
      <c r="M8127" s="17"/>
    </row>
    <row r="8128" spans="12:13" s="459" customFormat="1">
      <c r="L8128" s="17"/>
      <c r="M8128" s="17"/>
    </row>
    <row r="8129" spans="12:13" s="459" customFormat="1">
      <c r="L8129" s="17"/>
      <c r="M8129" s="17"/>
    </row>
    <row r="8130" spans="12:13" s="459" customFormat="1">
      <c r="L8130" s="17"/>
      <c r="M8130" s="17"/>
    </row>
    <row r="8131" spans="12:13" s="459" customFormat="1">
      <c r="L8131" s="17"/>
      <c r="M8131" s="17"/>
    </row>
    <row r="8132" spans="12:13" s="459" customFormat="1">
      <c r="L8132" s="17"/>
      <c r="M8132" s="17"/>
    </row>
    <row r="8133" spans="12:13" s="459" customFormat="1">
      <c r="L8133" s="17"/>
      <c r="M8133" s="17"/>
    </row>
    <row r="8134" spans="12:13" s="459" customFormat="1">
      <c r="L8134" s="17"/>
      <c r="M8134" s="17"/>
    </row>
    <row r="8135" spans="12:13" s="459" customFormat="1">
      <c r="L8135" s="17"/>
      <c r="M8135" s="17"/>
    </row>
    <row r="8136" spans="12:13" s="459" customFormat="1">
      <c r="L8136" s="17"/>
      <c r="M8136" s="17"/>
    </row>
    <row r="8137" spans="12:13" s="459" customFormat="1">
      <c r="L8137" s="17"/>
      <c r="M8137" s="17"/>
    </row>
    <row r="8138" spans="12:13" s="459" customFormat="1">
      <c r="L8138" s="17"/>
      <c r="M8138" s="17"/>
    </row>
    <row r="8139" spans="12:13" s="459" customFormat="1">
      <c r="L8139" s="17"/>
      <c r="M8139" s="17"/>
    </row>
    <row r="8140" spans="12:13" s="459" customFormat="1">
      <c r="L8140" s="17"/>
      <c r="M8140" s="17"/>
    </row>
    <row r="8141" spans="12:13" s="459" customFormat="1">
      <c r="L8141" s="17"/>
      <c r="M8141" s="17"/>
    </row>
    <row r="8142" spans="12:13" s="459" customFormat="1">
      <c r="L8142" s="17"/>
      <c r="M8142" s="17"/>
    </row>
    <row r="8143" spans="12:13" s="459" customFormat="1">
      <c r="L8143" s="17"/>
      <c r="M8143" s="17"/>
    </row>
    <row r="8144" spans="12:13" s="459" customFormat="1">
      <c r="L8144" s="17"/>
      <c r="M8144" s="17"/>
    </row>
    <row r="8145" spans="12:13" s="459" customFormat="1">
      <c r="L8145" s="17"/>
      <c r="M8145" s="17"/>
    </row>
    <row r="8146" spans="12:13" s="459" customFormat="1">
      <c r="L8146" s="17"/>
      <c r="M8146" s="17"/>
    </row>
    <row r="8147" spans="12:13" s="459" customFormat="1">
      <c r="L8147" s="17"/>
      <c r="M8147" s="17"/>
    </row>
    <row r="8148" spans="12:13" s="459" customFormat="1">
      <c r="L8148" s="17"/>
      <c r="M8148" s="17"/>
    </row>
    <row r="8149" spans="12:13" s="459" customFormat="1">
      <c r="L8149" s="17"/>
      <c r="M8149" s="17"/>
    </row>
    <row r="8150" spans="12:13" s="459" customFormat="1">
      <c r="L8150" s="17"/>
      <c r="M8150" s="17"/>
    </row>
    <row r="8151" spans="12:13" s="459" customFormat="1">
      <c r="L8151" s="17"/>
      <c r="M8151" s="17"/>
    </row>
    <row r="8152" spans="12:13" s="459" customFormat="1">
      <c r="L8152" s="17"/>
      <c r="M8152" s="17"/>
    </row>
    <row r="8153" spans="12:13" s="459" customFormat="1">
      <c r="L8153" s="17"/>
      <c r="M8153" s="17"/>
    </row>
    <row r="8154" spans="12:13" s="459" customFormat="1">
      <c r="L8154" s="17"/>
      <c r="M8154" s="17"/>
    </row>
    <row r="8155" spans="12:13" s="459" customFormat="1">
      <c r="L8155" s="17"/>
      <c r="M8155" s="17"/>
    </row>
    <row r="8156" spans="12:13" s="459" customFormat="1">
      <c r="L8156" s="17"/>
      <c r="M8156" s="17"/>
    </row>
    <row r="8157" spans="12:13" s="459" customFormat="1">
      <c r="L8157" s="17"/>
      <c r="M8157" s="17"/>
    </row>
    <row r="8158" spans="12:13" s="459" customFormat="1">
      <c r="L8158" s="17"/>
      <c r="M8158" s="17"/>
    </row>
    <row r="8159" spans="12:13" s="459" customFormat="1">
      <c r="L8159" s="17"/>
      <c r="M8159" s="17"/>
    </row>
    <row r="8160" spans="12:13" s="459" customFormat="1">
      <c r="L8160" s="17"/>
      <c r="M8160" s="17"/>
    </row>
    <row r="8161" spans="12:13" s="459" customFormat="1">
      <c r="L8161" s="17"/>
      <c r="M8161" s="17"/>
    </row>
    <row r="8162" spans="12:13" s="459" customFormat="1">
      <c r="L8162" s="17"/>
      <c r="M8162" s="17"/>
    </row>
    <row r="8163" spans="12:13" s="459" customFormat="1">
      <c r="L8163" s="17"/>
      <c r="M8163" s="17"/>
    </row>
    <row r="8164" spans="12:13" s="459" customFormat="1">
      <c r="L8164" s="17"/>
      <c r="M8164" s="17"/>
    </row>
    <row r="8165" spans="12:13" s="459" customFormat="1">
      <c r="L8165" s="17"/>
      <c r="M8165" s="17"/>
    </row>
    <row r="8166" spans="12:13" s="459" customFormat="1">
      <c r="L8166" s="17"/>
      <c r="M8166" s="17"/>
    </row>
    <row r="8167" spans="12:13" s="459" customFormat="1">
      <c r="L8167" s="17"/>
      <c r="M8167" s="17"/>
    </row>
    <row r="8168" spans="12:13" s="459" customFormat="1">
      <c r="L8168" s="17"/>
      <c r="M8168" s="17"/>
    </row>
    <row r="8169" spans="12:13" s="459" customFormat="1">
      <c r="L8169" s="17"/>
      <c r="M8169" s="17"/>
    </row>
    <row r="8170" spans="12:13" s="459" customFormat="1">
      <c r="L8170" s="17"/>
      <c r="M8170" s="17"/>
    </row>
    <row r="8171" spans="12:13" s="459" customFormat="1">
      <c r="L8171" s="17"/>
      <c r="M8171" s="17"/>
    </row>
    <row r="8172" spans="12:13" s="459" customFormat="1">
      <c r="L8172" s="17"/>
      <c r="M8172" s="17"/>
    </row>
    <row r="8173" spans="12:13" s="459" customFormat="1">
      <c r="L8173" s="17"/>
      <c r="M8173" s="17"/>
    </row>
    <row r="8174" spans="12:13" s="459" customFormat="1">
      <c r="L8174" s="17"/>
      <c r="M8174" s="17"/>
    </row>
    <row r="8175" spans="12:13" s="459" customFormat="1">
      <c r="L8175" s="17"/>
      <c r="M8175" s="17"/>
    </row>
    <row r="8176" spans="12:13" s="459" customFormat="1">
      <c r="L8176" s="17"/>
      <c r="M8176" s="17"/>
    </row>
    <row r="8177" spans="12:13" s="459" customFormat="1">
      <c r="L8177" s="17"/>
      <c r="M8177" s="17"/>
    </row>
    <row r="8178" spans="12:13" s="459" customFormat="1">
      <c r="L8178" s="17"/>
      <c r="M8178" s="17"/>
    </row>
    <row r="8179" spans="12:13" s="459" customFormat="1">
      <c r="L8179" s="17"/>
      <c r="M8179" s="17"/>
    </row>
    <row r="8180" spans="12:13" s="459" customFormat="1">
      <c r="L8180" s="17"/>
      <c r="M8180" s="17"/>
    </row>
    <row r="8181" spans="12:13" s="459" customFormat="1">
      <c r="L8181" s="17"/>
      <c r="M8181" s="17"/>
    </row>
    <row r="8182" spans="12:13" s="459" customFormat="1">
      <c r="L8182" s="17"/>
      <c r="M8182" s="17"/>
    </row>
    <row r="8183" spans="12:13" s="459" customFormat="1">
      <c r="L8183" s="17"/>
      <c r="M8183" s="17"/>
    </row>
    <row r="8184" spans="12:13" s="459" customFormat="1">
      <c r="L8184" s="17"/>
      <c r="M8184" s="17"/>
    </row>
    <row r="8185" spans="12:13" s="459" customFormat="1">
      <c r="L8185" s="17"/>
      <c r="M8185" s="17"/>
    </row>
    <row r="8186" spans="12:13" s="459" customFormat="1">
      <c r="L8186" s="17"/>
      <c r="M8186" s="17"/>
    </row>
    <row r="8187" spans="12:13" s="459" customFormat="1">
      <c r="L8187" s="17"/>
      <c r="M8187" s="17"/>
    </row>
    <row r="8188" spans="12:13" s="459" customFormat="1">
      <c r="L8188" s="17"/>
      <c r="M8188" s="17"/>
    </row>
    <row r="8189" spans="12:13" s="459" customFormat="1">
      <c r="L8189" s="17"/>
      <c r="M8189" s="17"/>
    </row>
    <row r="8190" spans="12:13" s="459" customFormat="1">
      <c r="L8190" s="17"/>
      <c r="M8190" s="17"/>
    </row>
    <row r="8191" spans="12:13" s="459" customFormat="1">
      <c r="L8191" s="17"/>
      <c r="M8191" s="17"/>
    </row>
    <row r="8192" spans="12:13" s="459" customFormat="1">
      <c r="L8192" s="17"/>
      <c r="M8192" s="17"/>
    </row>
    <row r="8193" spans="12:13" s="459" customFormat="1">
      <c r="L8193" s="17"/>
      <c r="M8193" s="17"/>
    </row>
    <row r="8194" spans="12:13" s="459" customFormat="1">
      <c r="L8194" s="17"/>
      <c r="M8194" s="17"/>
    </row>
    <row r="8195" spans="12:13" s="459" customFormat="1">
      <c r="L8195" s="17"/>
      <c r="M8195" s="17"/>
    </row>
    <row r="8196" spans="12:13" s="459" customFormat="1">
      <c r="L8196" s="17"/>
      <c r="M8196" s="17"/>
    </row>
    <row r="8197" spans="12:13" s="459" customFormat="1">
      <c r="L8197" s="17"/>
      <c r="M8197" s="17"/>
    </row>
    <row r="8198" spans="12:13" s="459" customFormat="1">
      <c r="L8198" s="17"/>
      <c r="M8198" s="17"/>
    </row>
    <row r="8199" spans="12:13" s="459" customFormat="1">
      <c r="L8199" s="17"/>
      <c r="M8199" s="17"/>
    </row>
    <row r="8200" spans="12:13" s="459" customFormat="1">
      <c r="L8200" s="17"/>
      <c r="M8200" s="17"/>
    </row>
    <row r="8201" spans="12:13" s="459" customFormat="1">
      <c r="L8201" s="17"/>
      <c r="M8201" s="17"/>
    </row>
    <row r="8202" spans="12:13" s="459" customFormat="1">
      <c r="L8202" s="17"/>
      <c r="M8202" s="17"/>
    </row>
    <row r="8203" spans="12:13" s="459" customFormat="1">
      <c r="L8203" s="17"/>
      <c r="M8203" s="17"/>
    </row>
    <row r="8204" spans="12:13" s="459" customFormat="1">
      <c r="L8204" s="17"/>
      <c r="M8204" s="17"/>
    </row>
    <row r="8205" spans="12:13" s="459" customFormat="1">
      <c r="L8205" s="17"/>
      <c r="M8205" s="17"/>
    </row>
    <row r="8206" spans="12:13" s="459" customFormat="1">
      <c r="L8206" s="17"/>
      <c r="M8206" s="17"/>
    </row>
    <row r="8207" spans="12:13" s="459" customFormat="1">
      <c r="L8207" s="17"/>
      <c r="M8207" s="17"/>
    </row>
    <row r="8208" spans="12:13" s="459" customFormat="1">
      <c r="L8208" s="17"/>
      <c r="M8208" s="17"/>
    </row>
    <row r="8209" spans="12:13" s="459" customFormat="1">
      <c r="L8209" s="17"/>
      <c r="M8209" s="17"/>
    </row>
    <row r="8210" spans="12:13" s="459" customFormat="1">
      <c r="L8210" s="17"/>
      <c r="M8210" s="17"/>
    </row>
    <row r="8211" spans="12:13" s="459" customFormat="1">
      <c r="L8211" s="17"/>
      <c r="M8211" s="17"/>
    </row>
    <row r="8212" spans="12:13" s="459" customFormat="1">
      <c r="L8212" s="17"/>
      <c r="M8212" s="17"/>
    </row>
    <row r="8213" spans="12:13" s="459" customFormat="1">
      <c r="L8213" s="17"/>
      <c r="M8213" s="17"/>
    </row>
    <row r="8214" spans="12:13" s="459" customFormat="1">
      <c r="L8214" s="17"/>
      <c r="M8214" s="17"/>
    </row>
    <row r="8215" spans="12:13" s="459" customFormat="1">
      <c r="L8215" s="17"/>
      <c r="M8215" s="17"/>
    </row>
    <row r="8216" spans="12:13" s="459" customFormat="1">
      <c r="L8216" s="17"/>
      <c r="M8216" s="17"/>
    </row>
    <row r="8217" spans="12:13" s="459" customFormat="1">
      <c r="L8217" s="17"/>
      <c r="M8217" s="17"/>
    </row>
    <row r="8218" spans="12:13" s="459" customFormat="1">
      <c r="L8218" s="17"/>
      <c r="M8218" s="17"/>
    </row>
    <row r="8219" spans="12:13" s="459" customFormat="1">
      <c r="L8219" s="17"/>
      <c r="M8219" s="17"/>
    </row>
    <row r="8220" spans="12:13" s="459" customFormat="1">
      <c r="L8220" s="17"/>
      <c r="M8220" s="17"/>
    </row>
    <row r="8221" spans="12:13" s="459" customFormat="1">
      <c r="L8221" s="17"/>
      <c r="M8221" s="17"/>
    </row>
    <row r="8222" spans="12:13" s="459" customFormat="1">
      <c r="L8222" s="17"/>
      <c r="M8222" s="17"/>
    </row>
    <row r="8223" spans="12:13" s="459" customFormat="1">
      <c r="L8223" s="17"/>
      <c r="M8223" s="17"/>
    </row>
    <row r="8224" spans="12:13" s="459" customFormat="1">
      <c r="L8224" s="17"/>
      <c r="M8224" s="17"/>
    </row>
    <row r="8225" spans="12:13" s="459" customFormat="1">
      <c r="L8225" s="17"/>
      <c r="M8225" s="17"/>
    </row>
    <row r="8226" spans="12:13" s="459" customFormat="1">
      <c r="L8226" s="17"/>
      <c r="M8226" s="17"/>
    </row>
    <row r="8227" spans="12:13" s="459" customFormat="1">
      <c r="L8227" s="17"/>
      <c r="M8227" s="17"/>
    </row>
    <row r="8228" spans="12:13" s="459" customFormat="1">
      <c r="L8228" s="17"/>
      <c r="M8228" s="17"/>
    </row>
    <row r="8229" spans="12:13" s="459" customFormat="1">
      <c r="L8229" s="17"/>
      <c r="M8229" s="17"/>
    </row>
    <row r="8230" spans="12:13" s="459" customFormat="1">
      <c r="L8230" s="17"/>
      <c r="M8230" s="17"/>
    </row>
    <row r="8231" spans="12:13" s="459" customFormat="1">
      <c r="L8231" s="17"/>
      <c r="M8231" s="17"/>
    </row>
    <row r="8232" spans="12:13" s="459" customFormat="1">
      <c r="L8232" s="17"/>
      <c r="M8232" s="17"/>
    </row>
    <row r="8233" spans="12:13" s="459" customFormat="1">
      <c r="L8233" s="17"/>
      <c r="M8233" s="17"/>
    </row>
    <row r="8234" spans="12:13" s="459" customFormat="1">
      <c r="L8234" s="17"/>
      <c r="M8234" s="17"/>
    </row>
    <row r="8235" spans="12:13" s="459" customFormat="1">
      <c r="L8235" s="17"/>
      <c r="M8235" s="17"/>
    </row>
    <row r="8236" spans="12:13" s="459" customFormat="1">
      <c r="L8236" s="17"/>
      <c r="M8236" s="17"/>
    </row>
    <row r="8237" spans="12:13" s="459" customFormat="1">
      <c r="L8237" s="17"/>
      <c r="M8237" s="17"/>
    </row>
    <row r="8238" spans="12:13" s="459" customFormat="1">
      <c r="L8238" s="17"/>
      <c r="M8238" s="17"/>
    </row>
    <row r="8239" spans="12:13" s="459" customFormat="1">
      <c r="L8239" s="17"/>
      <c r="M8239" s="17"/>
    </row>
    <row r="8240" spans="12:13" s="459" customFormat="1">
      <c r="L8240" s="17"/>
      <c r="M8240" s="17"/>
    </row>
    <row r="8241" spans="12:13" s="459" customFormat="1">
      <c r="L8241" s="17"/>
      <c r="M8241" s="17"/>
    </row>
    <row r="8242" spans="12:13" s="459" customFormat="1">
      <c r="L8242" s="17"/>
      <c r="M8242" s="17"/>
    </row>
    <row r="8243" spans="12:13" s="459" customFormat="1">
      <c r="L8243" s="17"/>
      <c r="M8243" s="17"/>
    </row>
    <row r="8244" spans="12:13" s="459" customFormat="1">
      <c r="L8244" s="17"/>
      <c r="M8244" s="17"/>
    </row>
    <row r="8245" spans="12:13" s="459" customFormat="1">
      <c r="L8245" s="17"/>
      <c r="M8245" s="17"/>
    </row>
    <row r="8246" spans="12:13" s="459" customFormat="1">
      <c r="L8246" s="17"/>
      <c r="M8246" s="17"/>
    </row>
    <row r="8247" spans="12:13" s="459" customFormat="1">
      <c r="L8247" s="17"/>
      <c r="M8247" s="17"/>
    </row>
    <row r="8248" spans="12:13" s="459" customFormat="1">
      <c r="L8248" s="17"/>
      <c r="M8248" s="17"/>
    </row>
    <row r="8249" spans="12:13" s="459" customFormat="1">
      <c r="L8249" s="17"/>
      <c r="M8249" s="17"/>
    </row>
    <row r="8250" spans="12:13" s="459" customFormat="1">
      <c r="L8250" s="17"/>
      <c r="M8250" s="17"/>
    </row>
    <row r="8251" spans="12:13" s="459" customFormat="1">
      <c r="L8251" s="17"/>
      <c r="M8251" s="17"/>
    </row>
    <row r="8252" spans="12:13" s="459" customFormat="1">
      <c r="L8252" s="17"/>
      <c r="M8252" s="17"/>
    </row>
    <row r="8253" spans="12:13" s="459" customFormat="1">
      <c r="L8253" s="17"/>
      <c r="M8253" s="17"/>
    </row>
    <row r="8254" spans="12:13" s="459" customFormat="1">
      <c r="L8254" s="17"/>
      <c r="M8254" s="17"/>
    </row>
    <row r="8255" spans="12:13" s="459" customFormat="1">
      <c r="L8255" s="17"/>
      <c r="M8255" s="17"/>
    </row>
    <row r="8256" spans="12:13" s="459" customFormat="1">
      <c r="L8256" s="17"/>
      <c r="M8256" s="17"/>
    </row>
    <row r="8257" spans="12:13" s="459" customFormat="1">
      <c r="L8257" s="17"/>
      <c r="M8257" s="17"/>
    </row>
    <row r="8258" spans="12:13" s="459" customFormat="1">
      <c r="L8258" s="17"/>
      <c r="M8258" s="17"/>
    </row>
    <row r="8259" spans="12:13" s="459" customFormat="1">
      <c r="L8259" s="17"/>
      <c r="M8259" s="17"/>
    </row>
    <row r="8260" spans="12:13" s="459" customFormat="1">
      <c r="L8260" s="17"/>
      <c r="M8260" s="17"/>
    </row>
    <row r="8261" spans="12:13" s="459" customFormat="1">
      <c r="L8261" s="17"/>
      <c r="M8261" s="17"/>
    </row>
    <row r="8262" spans="12:13" s="459" customFormat="1">
      <c r="L8262" s="17"/>
      <c r="M8262" s="17"/>
    </row>
    <row r="8263" spans="12:13" s="459" customFormat="1">
      <c r="L8263" s="17"/>
      <c r="M8263" s="17"/>
    </row>
    <row r="8264" spans="12:13" s="459" customFormat="1">
      <c r="L8264" s="17"/>
      <c r="M8264" s="17"/>
    </row>
    <row r="8265" spans="12:13" s="459" customFormat="1">
      <c r="L8265" s="17"/>
      <c r="M8265" s="17"/>
    </row>
    <row r="8266" spans="12:13" s="459" customFormat="1">
      <c r="L8266" s="17"/>
      <c r="M8266" s="17"/>
    </row>
    <row r="8267" spans="12:13" s="459" customFormat="1">
      <c r="L8267" s="17"/>
      <c r="M8267" s="17"/>
    </row>
    <row r="8268" spans="12:13" s="459" customFormat="1">
      <c r="L8268" s="17"/>
      <c r="M8268" s="17"/>
    </row>
    <row r="8269" spans="12:13" s="459" customFormat="1">
      <c r="L8269" s="17"/>
      <c r="M8269" s="17"/>
    </row>
    <row r="8270" spans="12:13" s="459" customFormat="1">
      <c r="L8270" s="17"/>
      <c r="M8270" s="17"/>
    </row>
    <row r="8271" spans="12:13" s="459" customFormat="1">
      <c r="L8271" s="17"/>
      <c r="M8271" s="17"/>
    </row>
    <row r="8272" spans="12:13" s="459" customFormat="1">
      <c r="L8272" s="17"/>
      <c r="M8272" s="17"/>
    </row>
    <row r="8273" spans="12:13" s="459" customFormat="1">
      <c r="L8273" s="17"/>
      <c r="M8273" s="17"/>
    </row>
    <row r="8274" spans="12:13" s="459" customFormat="1">
      <c r="L8274" s="17"/>
      <c r="M8274" s="17"/>
    </row>
    <row r="8275" spans="12:13" s="459" customFormat="1">
      <c r="L8275" s="17"/>
      <c r="M8275" s="17"/>
    </row>
    <row r="8276" spans="12:13" s="459" customFormat="1">
      <c r="L8276" s="17"/>
      <c r="M8276" s="17"/>
    </row>
    <row r="8277" spans="12:13" s="459" customFormat="1">
      <c r="L8277" s="17"/>
      <c r="M8277" s="17"/>
    </row>
    <row r="8278" spans="12:13" s="459" customFormat="1">
      <c r="L8278" s="17"/>
      <c r="M8278" s="17"/>
    </row>
    <row r="8279" spans="12:13" s="459" customFormat="1">
      <c r="L8279" s="17"/>
      <c r="M8279" s="17"/>
    </row>
    <row r="8280" spans="12:13" s="459" customFormat="1">
      <c r="L8280" s="17"/>
      <c r="M8280" s="17"/>
    </row>
    <row r="8281" spans="12:13" s="459" customFormat="1">
      <c r="L8281" s="17"/>
      <c r="M8281" s="17"/>
    </row>
    <row r="8282" spans="12:13" s="459" customFormat="1">
      <c r="L8282" s="17"/>
      <c r="M8282" s="17"/>
    </row>
    <row r="8283" spans="12:13" s="459" customFormat="1">
      <c r="L8283" s="17"/>
      <c r="M8283" s="17"/>
    </row>
    <row r="8284" spans="12:13" s="459" customFormat="1">
      <c r="L8284" s="17"/>
      <c r="M8284" s="17"/>
    </row>
    <row r="8285" spans="12:13" s="459" customFormat="1">
      <c r="L8285" s="17"/>
      <c r="M8285" s="17"/>
    </row>
    <row r="8286" spans="12:13" s="459" customFormat="1">
      <c r="L8286" s="17"/>
      <c r="M8286" s="17"/>
    </row>
    <row r="8287" spans="12:13" s="459" customFormat="1">
      <c r="L8287" s="17"/>
      <c r="M8287" s="17"/>
    </row>
    <row r="8288" spans="12:13" s="459" customFormat="1">
      <c r="L8288" s="17"/>
      <c r="M8288" s="17"/>
    </row>
    <row r="8289" spans="12:13" s="459" customFormat="1">
      <c r="L8289" s="17"/>
      <c r="M8289" s="17"/>
    </row>
    <row r="8290" spans="12:13" s="459" customFormat="1">
      <c r="L8290" s="17"/>
      <c r="M8290" s="17"/>
    </row>
    <row r="8291" spans="12:13" s="459" customFormat="1">
      <c r="L8291" s="17"/>
      <c r="M8291" s="17"/>
    </row>
    <row r="8292" spans="12:13" s="459" customFormat="1">
      <c r="L8292" s="17"/>
      <c r="M8292" s="17"/>
    </row>
    <row r="8293" spans="12:13" s="459" customFormat="1">
      <c r="L8293" s="17"/>
      <c r="M8293" s="17"/>
    </row>
    <row r="8294" spans="12:13" s="459" customFormat="1">
      <c r="L8294" s="17"/>
      <c r="M8294" s="17"/>
    </row>
    <row r="8295" spans="12:13" s="459" customFormat="1">
      <c r="L8295" s="17"/>
      <c r="M8295" s="17"/>
    </row>
    <row r="8296" spans="12:13" s="459" customFormat="1">
      <c r="L8296" s="17"/>
      <c r="M8296" s="17"/>
    </row>
    <row r="8297" spans="12:13" s="459" customFormat="1">
      <c r="L8297" s="17"/>
      <c r="M8297" s="17"/>
    </row>
    <row r="8298" spans="12:13" s="459" customFormat="1">
      <c r="L8298" s="17"/>
      <c r="M8298" s="17"/>
    </row>
    <row r="8299" spans="12:13" s="459" customFormat="1">
      <c r="L8299" s="17"/>
      <c r="M8299" s="17"/>
    </row>
    <row r="8300" spans="12:13" s="459" customFormat="1">
      <c r="L8300" s="17"/>
      <c r="M8300" s="17"/>
    </row>
    <row r="8301" spans="12:13" s="459" customFormat="1">
      <c r="L8301" s="17"/>
      <c r="M8301" s="17"/>
    </row>
    <row r="8302" spans="12:13" s="459" customFormat="1">
      <c r="L8302" s="17"/>
      <c r="M8302" s="17"/>
    </row>
    <row r="8303" spans="12:13" s="459" customFormat="1">
      <c r="L8303" s="17"/>
      <c r="M8303" s="17"/>
    </row>
    <row r="8304" spans="12:13" s="459" customFormat="1">
      <c r="L8304" s="17"/>
      <c r="M8304" s="17"/>
    </row>
    <row r="8305" spans="12:13" s="459" customFormat="1">
      <c r="L8305" s="17"/>
      <c r="M8305" s="17"/>
    </row>
    <row r="8306" spans="12:13" s="459" customFormat="1">
      <c r="L8306" s="17"/>
      <c r="M8306" s="17"/>
    </row>
    <row r="8307" spans="12:13" s="459" customFormat="1">
      <c r="L8307" s="17"/>
      <c r="M8307" s="17"/>
    </row>
    <row r="8308" spans="12:13" s="459" customFormat="1">
      <c r="L8308" s="17"/>
      <c r="M8308" s="17"/>
    </row>
    <row r="8309" spans="12:13" s="459" customFormat="1">
      <c r="L8309" s="17"/>
      <c r="M8309" s="17"/>
    </row>
    <row r="8310" spans="12:13" s="459" customFormat="1">
      <c r="L8310" s="17"/>
      <c r="M8310" s="17"/>
    </row>
    <row r="8311" spans="12:13" s="459" customFormat="1">
      <c r="L8311" s="17"/>
      <c r="M8311" s="17"/>
    </row>
    <row r="8312" spans="12:13" s="459" customFormat="1">
      <c r="L8312" s="17"/>
      <c r="M8312" s="17"/>
    </row>
    <row r="8313" spans="12:13" s="459" customFormat="1">
      <c r="L8313" s="17"/>
      <c r="M8313" s="17"/>
    </row>
    <row r="8314" spans="12:13" s="459" customFormat="1">
      <c r="L8314" s="17"/>
      <c r="M8314" s="17"/>
    </row>
    <row r="8315" spans="12:13" s="459" customFormat="1">
      <c r="L8315" s="17"/>
      <c r="M8315" s="17"/>
    </row>
    <row r="8316" spans="12:13" s="459" customFormat="1">
      <c r="L8316" s="17"/>
      <c r="M8316" s="17"/>
    </row>
    <row r="8317" spans="12:13" s="459" customFormat="1">
      <c r="L8317" s="17"/>
      <c r="M8317" s="17"/>
    </row>
    <row r="8318" spans="12:13" s="459" customFormat="1">
      <c r="L8318" s="17"/>
      <c r="M8318" s="17"/>
    </row>
    <row r="8319" spans="12:13" s="459" customFormat="1">
      <c r="L8319" s="17"/>
      <c r="M8319" s="17"/>
    </row>
    <row r="8320" spans="12:13" s="459" customFormat="1">
      <c r="L8320" s="17"/>
      <c r="M8320" s="17"/>
    </row>
    <row r="8321" spans="12:13" s="459" customFormat="1">
      <c r="L8321" s="17"/>
      <c r="M8321" s="17"/>
    </row>
    <row r="8322" spans="12:13" s="459" customFormat="1">
      <c r="L8322" s="17"/>
      <c r="M8322" s="17"/>
    </row>
    <row r="8323" spans="12:13" s="459" customFormat="1">
      <c r="L8323" s="17"/>
      <c r="M8323" s="17"/>
    </row>
    <row r="8324" spans="12:13" s="459" customFormat="1">
      <c r="L8324" s="17"/>
      <c r="M8324" s="17"/>
    </row>
    <row r="8325" spans="12:13" s="459" customFormat="1">
      <c r="L8325" s="17"/>
      <c r="M8325" s="17"/>
    </row>
    <row r="8326" spans="12:13" s="459" customFormat="1">
      <c r="L8326" s="17"/>
      <c r="M8326" s="17"/>
    </row>
    <row r="8327" spans="12:13" s="459" customFormat="1">
      <c r="L8327" s="17"/>
      <c r="M8327" s="17"/>
    </row>
    <row r="8328" spans="12:13" s="459" customFormat="1">
      <c r="L8328" s="17"/>
      <c r="M8328" s="17"/>
    </row>
    <row r="8329" spans="12:13" s="459" customFormat="1">
      <c r="L8329" s="17"/>
      <c r="M8329" s="17"/>
    </row>
    <row r="8330" spans="12:13" s="459" customFormat="1">
      <c r="L8330" s="17"/>
      <c r="M8330" s="17"/>
    </row>
    <row r="8331" spans="12:13" s="459" customFormat="1">
      <c r="L8331" s="17"/>
      <c r="M8331" s="17"/>
    </row>
    <row r="8332" spans="12:13" s="459" customFormat="1">
      <c r="L8332" s="17"/>
      <c r="M8332" s="17"/>
    </row>
    <row r="8333" spans="12:13" s="459" customFormat="1">
      <c r="L8333" s="17"/>
      <c r="M8333" s="17"/>
    </row>
    <row r="8334" spans="12:13" s="459" customFormat="1">
      <c r="L8334" s="17"/>
      <c r="M8334" s="17"/>
    </row>
    <row r="8335" spans="12:13" s="459" customFormat="1">
      <c r="L8335" s="17"/>
      <c r="M8335" s="17"/>
    </row>
    <row r="8336" spans="12:13" s="459" customFormat="1">
      <c r="L8336" s="17"/>
      <c r="M8336" s="17"/>
    </row>
    <row r="8337" spans="12:13" s="459" customFormat="1">
      <c r="L8337" s="17"/>
      <c r="M8337" s="17"/>
    </row>
    <row r="8338" spans="12:13" s="459" customFormat="1">
      <c r="L8338" s="17"/>
      <c r="M8338" s="17"/>
    </row>
    <row r="8339" spans="12:13" s="459" customFormat="1">
      <c r="L8339" s="17"/>
      <c r="M8339" s="17"/>
    </row>
    <row r="8340" spans="12:13" s="459" customFormat="1">
      <c r="L8340" s="17"/>
      <c r="M8340" s="17"/>
    </row>
    <row r="8341" spans="12:13" s="459" customFormat="1">
      <c r="L8341" s="17"/>
      <c r="M8341" s="17"/>
    </row>
    <row r="8342" spans="12:13" s="459" customFormat="1">
      <c r="L8342" s="17"/>
      <c r="M8342" s="17"/>
    </row>
    <row r="8343" spans="12:13" s="459" customFormat="1">
      <c r="L8343" s="17"/>
      <c r="M8343" s="17"/>
    </row>
    <row r="8344" spans="12:13" s="459" customFormat="1">
      <c r="L8344" s="17"/>
      <c r="M8344" s="17"/>
    </row>
    <row r="8345" spans="12:13" s="459" customFormat="1">
      <c r="L8345" s="17"/>
      <c r="M8345" s="17"/>
    </row>
    <row r="8346" spans="12:13" s="459" customFormat="1">
      <c r="L8346" s="17"/>
      <c r="M8346" s="17"/>
    </row>
    <row r="8347" spans="12:13" s="459" customFormat="1">
      <c r="L8347" s="17"/>
      <c r="M8347" s="17"/>
    </row>
    <row r="8348" spans="12:13" s="459" customFormat="1">
      <c r="L8348" s="17"/>
      <c r="M8348" s="17"/>
    </row>
    <row r="8349" spans="12:13" s="459" customFormat="1">
      <c r="L8349" s="17"/>
      <c r="M8349" s="17"/>
    </row>
    <row r="8350" spans="12:13" s="459" customFormat="1">
      <c r="L8350" s="17"/>
      <c r="M8350" s="17"/>
    </row>
    <row r="8351" spans="12:13" s="459" customFormat="1">
      <c r="L8351" s="17"/>
      <c r="M8351" s="17"/>
    </row>
    <row r="8352" spans="12:13" s="459" customFormat="1">
      <c r="L8352" s="17"/>
      <c r="M8352" s="17"/>
    </row>
    <row r="8353" spans="12:13" s="459" customFormat="1">
      <c r="L8353" s="17"/>
      <c r="M8353" s="17"/>
    </row>
    <row r="8354" spans="12:13" s="459" customFormat="1">
      <c r="L8354" s="17"/>
      <c r="M8354" s="17"/>
    </row>
    <row r="8355" spans="12:13" s="459" customFormat="1">
      <c r="L8355" s="17"/>
      <c r="M8355" s="17"/>
    </row>
    <row r="8356" spans="12:13" s="459" customFormat="1">
      <c r="L8356" s="17"/>
      <c r="M8356" s="17"/>
    </row>
    <row r="8357" spans="12:13" s="459" customFormat="1">
      <c r="L8357" s="17"/>
      <c r="M8357" s="17"/>
    </row>
    <row r="8358" spans="12:13" s="459" customFormat="1">
      <c r="L8358" s="17"/>
      <c r="M8358" s="17"/>
    </row>
    <row r="8359" spans="12:13" s="459" customFormat="1">
      <c r="L8359" s="17"/>
      <c r="M8359" s="17"/>
    </row>
    <row r="8360" spans="12:13" s="459" customFormat="1">
      <c r="L8360" s="17"/>
      <c r="M8360" s="17"/>
    </row>
    <row r="8361" spans="12:13" s="459" customFormat="1">
      <c r="L8361" s="17"/>
      <c r="M8361" s="17"/>
    </row>
    <row r="8362" spans="12:13" s="459" customFormat="1">
      <c r="L8362" s="17"/>
      <c r="M8362" s="17"/>
    </row>
    <row r="8363" spans="12:13" s="459" customFormat="1">
      <c r="L8363" s="17"/>
      <c r="M8363" s="17"/>
    </row>
    <row r="8364" spans="12:13" s="459" customFormat="1">
      <c r="L8364" s="17"/>
      <c r="M8364" s="17"/>
    </row>
    <row r="8365" spans="12:13" s="459" customFormat="1">
      <c r="L8365" s="17"/>
      <c r="M8365" s="17"/>
    </row>
    <row r="8366" spans="12:13" s="459" customFormat="1">
      <c r="L8366" s="17"/>
      <c r="M8366" s="17"/>
    </row>
    <row r="8367" spans="12:13" s="459" customFormat="1">
      <c r="L8367" s="17"/>
      <c r="M8367" s="17"/>
    </row>
    <row r="8368" spans="12:13" s="459" customFormat="1">
      <c r="L8368" s="17"/>
      <c r="M8368" s="17"/>
    </row>
    <row r="8369" spans="12:13" s="459" customFormat="1">
      <c r="L8369" s="17"/>
      <c r="M8369" s="17"/>
    </row>
    <row r="8370" spans="12:13" s="459" customFormat="1">
      <c r="L8370" s="17"/>
      <c r="M8370" s="17"/>
    </row>
    <row r="8371" spans="12:13" s="459" customFormat="1">
      <c r="L8371" s="17"/>
      <c r="M8371" s="17"/>
    </row>
    <row r="8372" spans="12:13" s="459" customFormat="1">
      <c r="L8372" s="17"/>
      <c r="M8372" s="17"/>
    </row>
    <row r="8373" spans="12:13" s="459" customFormat="1">
      <c r="L8373" s="17"/>
      <c r="M8373" s="17"/>
    </row>
    <row r="8374" spans="12:13" s="459" customFormat="1">
      <c r="L8374" s="17"/>
      <c r="M8374" s="17"/>
    </row>
    <row r="8375" spans="12:13" s="459" customFormat="1">
      <c r="L8375" s="17"/>
      <c r="M8375" s="17"/>
    </row>
    <row r="8376" spans="12:13" s="459" customFormat="1">
      <c r="L8376" s="17"/>
      <c r="M8376" s="17"/>
    </row>
    <row r="8377" spans="12:13" s="459" customFormat="1">
      <c r="L8377" s="17"/>
      <c r="M8377" s="17"/>
    </row>
    <row r="8378" spans="12:13" s="459" customFormat="1">
      <c r="L8378" s="17"/>
      <c r="M8378" s="17"/>
    </row>
    <row r="8379" spans="12:13" s="459" customFormat="1">
      <c r="L8379" s="17"/>
      <c r="M8379" s="17"/>
    </row>
    <row r="8380" spans="12:13" s="459" customFormat="1">
      <c r="L8380" s="17"/>
      <c r="M8380" s="17"/>
    </row>
    <row r="8381" spans="12:13" s="459" customFormat="1">
      <c r="L8381" s="17"/>
      <c r="M8381" s="17"/>
    </row>
    <row r="8382" spans="12:13" s="459" customFormat="1">
      <c r="L8382" s="17"/>
      <c r="M8382" s="17"/>
    </row>
    <row r="8383" spans="12:13" s="459" customFormat="1">
      <c r="L8383" s="17"/>
      <c r="M8383" s="17"/>
    </row>
    <row r="8384" spans="12:13" s="459" customFormat="1">
      <c r="L8384" s="17"/>
      <c r="M8384" s="17"/>
    </row>
    <row r="8385" spans="12:13" s="459" customFormat="1">
      <c r="L8385" s="17"/>
      <c r="M8385" s="17"/>
    </row>
    <row r="8386" spans="12:13" s="459" customFormat="1">
      <c r="L8386" s="17"/>
      <c r="M8386" s="17"/>
    </row>
    <row r="8387" spans="12:13" s="459" customFormat="1">
      <c r="L8387" s="17"/>
      <c r="M8387" s="17"/>
    </row>
    <row r="8388" spans="12:13" s="459" customFormat="1">
      <c r="L8388" s="17"/>
      <c r="M8388" s="17"/>
    </row>
    <row r="8389" spans="12:13" s="459" customFormat="1">
      <c r="L8389" s="17"/>
      <c r="M8389" s="17"/>
    </row>
    <row r="8390" spans="12:13" s="459" customFormat="1">
      <c r="L8390" s="17"/>
      <c r="M8390" s="17"/>
    </row>
    <row r="8391" spans="12:13" s="459" customFormat="1">
      <c r="L8391" s="17"/>
      <c r="M8391" s="17"/>
    </row>
    <row r="8392" spans="12:13" s="459" customFormat="1">
      <c r="L8392" s="17"/>
      <c r="M8392" s="17"/>
    </row>
    <row r="8393" spans="12:13" s="459" customFormat="1">
      <c r="L8393" s="17"/>
      <c r="M8393" s="17"/>
    </row>
    <row r="8394" spans="12:13" s="459" customFormat="1">
      <c r="L8394" s="17"/>
      <c r="M8394" s="17"/>
    </row>
    <row r="8395" spans="12:13" s="459" customFormat="1">
      <c r="L8395" s="17"/>
      <c r="M8395" s="17"/>
    </row>
    <row r="8396" spans="12:13" s="459" customFormat="1">
      <c r="L8396" s="17"/>
      <c r="M8396" s="17"/>
    </row>
    <row r="8397" spans="12:13" s="459" customFormat="1">
      <c r="L8397" s="17"/>
      <c r="M8397" s="17"/>
    </row>
    <row r="8398" spans="12:13" s="459" customFormat="1">
      <c r="L8398" s="17"/>
      <c r="M8398" s="17"/>
    </row>
    <row r="8399" spans="12:13" s="459" customFormat="1">
      <c r="L8399" s="17"/>
      <c r="M8399" s="17"/>
    </row>
    <row r="8400" spans="12:13" s="459" customFormat="1">
      <c r="L8400" s="17"/>
      <c r="M8400" s="17"/>
    </row>
    <row r="8401" spans="12:13" s="459" customFormat="1">
      <c r="L8401" s="17"/>
      <c r="M8401" s="17"/>
    </row>
    <row r="8402" spans="12:13" s="459" customFormat="1">
      <c r="L8402" s="17"/>
      <c r="M8402" s="17"/>
    </row>
    <row r="8403" spans="12:13" s="459" customFormat="1">
      <c r="L8403" s="17"/>
      <c r="M8403" s="17"/>
    </row>
    <row r="8404" spans="12:13" s="459" customFormat="1">
      <c r="L8404" s="17"/>
      <c r="M8404" s="17"/>
    </row>
    <row r="8405" spans="12:13" s="459" customFormat="1">
      <c r="L8405" s="17"/>
      <c r="M8405" s="17"/>
    </row>
    <row r="8406" spans="12:13" s="459" customFormat="1">
      <c r="L8406" s="17"/>
      <c r="M8406" s="17"/>
    </row>
    <row r="8407" spans="12:13" s="459" customFormat="1">
      <c r="L8407" s="17"/>
      <c r="M8407" s="17"/>
    </row>
    <row r="8408" spans="12:13" s="459" customFormat="1">
      <c r="L8408" s="17"/>
      <c r="M8408" s="17"/>
    </row>
    <row r="8409" spans="12:13" s="459" customFormat="1">
      <c r="L8409" s="17"/>
      <c r="M8409" s="17"/>
    </row>
    <row r="8410" spans="12:13" s="459" customFormat="1">
      <c r="L8410" s="17"/>
      <c r="M8410" s="17"/>
    </row>
    <row r="8411" spans="12:13" s="459" customFormat="1">
      <c r="L8411" s="17"/>
      <c r="M8411" s="17"/>
    </row>
    <row r="8412" spans="12:13" s="459" customFormat="1">
      <c r="L8412" s="17"/>
      <c r="M8412" s="17"/>
    </row>
    <row r="8413" spans="12:13" s="459" customFormat="1">
      <c r="L8413" s="17"/>
      <c r="M8413" s="17"/>
    </row>
    <row r="8414" spans="12:13" s="459" customFormat="1">
      <c r="L8414" s="17"/>
      <c r="M8414" s="17"/>
    </row>
    <row r="8415" spans="12:13" s="459" customFormat="1">
      <c r="L8415" s="17"/>
      <c r="M8415" s="17"/>
    </row>
    <row r="8416" spans="12:13" s="459" customFormat="1">
      <c r="L8416" s="17"/>
      <c r="M8416" s="17"/>
    </row>
    <row r="8417" spans="12:13" s="459" customFormat="1">
      <c r="L8417" s="17"/>
      <c r="M8417" s="17"/>
    </row>
    <row r="8418" spans="12:13" s="459" customFormat="1">
      <c r="L8418" s="17"/>
      <c r="M8418" s="17"/>
    </row>
    <row r="8419" spans="12:13" s="459" customFormat="1">
      <c r="L8419" s="17"/>
      <c r="M8419" s="17"/>
    </row>
    <row r="8420" spans="12:13" s="459" customFormat="1">
      <c r="L8420" s="17"/>
      <c r="M8420" s="17"/>
    </row>
    <row r="8421" spans="12:13" s="459" customFormat="1">
      <c r="L8421" s="17"/>
      <c r="M8421" s="17"/>
    </row>
    <row r="8422" spans="12:13" s="459" customFormat="1">
      <c r="L8422" s="17"/>
      <c r="M8422" s="17"/>
    </row>
    <row r="8423" spans="12:13" s="459" customFormat="1">
      <c r="L8423" s="17"/>
      <c r="M8423" s="17"/>
    </row>
    <row r="8424" spans="12:13" s="459" customFormat="1">
      <c r="L8424" s="17"/>
      <c r="M8424" s="17"/>
    </row>
    <row r="8425" spans="12:13" s="459" customFormat="1">
      <c r="L8425" s="17"/>
      <c r="M8425" s="17"/>
    </row>
    <row r="8426" spans="12:13" s="459" customFormat="1">
      <c r="L8426" s="17"/>
      <c r="M8426" s="17"/>
    </row>
    <row r="8427" spans="12:13" s="459" customFormat="1">
      <c r="L8427" s="17"/>
      <c r="M8427" s="17"/>
    </row>
    <row r="8428" spans="12:13" s="459" customFormat="1">
      <c r="L8428" s="17"/>
      <c r="M8428" s="17"/>
    </row>
    <row r="8429" spans="12:13" s="459" customFormat="1">
      <c r="L8429" s="17"/>
      <c r="M8429" s="17"/>
    </row>
    <row r="8430" spans="12:13" s="459" customFormat="1">
      <c r="L8430" s="17"/>
      <c r="M8430" s="17"/>
    </row>
    <row r="8431" spans="12:13" s="459" customFormat="1">
      <c r="L8431" s="17"/>
      <c r="M8431" s="17"/>
    </row>
    <row r="8432" spans="12:13" s="459" customFormat="1">
      <c r="L8432" s="17"/>
      <c r="M8432" s="17"/>
    </row>
    <row r="8433" spans="12:13" s="459" customFormat="1">
      <c r="L8433" s="17"/>
      <c r="M8433" s="17"/>
    </row>
    <row r="8434" spans="12:13" s="459" customFormat="1">
      <c r="L8434" s="17"/>
      <c r="M8434" s="17"/>
    </row>
    <row r="8435" spans="12:13" s="459" customFormat="1">
      <c r="L8435" s="17"/>
      <c r="M8435" s="17"/>
    </row>
    <row r="8436" spans="12:13" s="459" customFormat="1">
      <c r="L8436" s="17"/>
      <c r="M8436" s="17"/>
    </row>
    <row r="8437" spans="12:13" s="459" customFormat="1">
      <c r="L8437" s="17"/>
      <c r="M8437" s="17"/>
    </row>
    <row r="8438" spans="12:13" s="459" customFormat="1">
      <c r="L8438" s="17"/>
      <c r="M8438" s="17"/>
    </row>
    <row r="8439" spans="12:13" s="459" customFormat="1">
      <c r="L8439" s="17"/>
      <c r="M8439" s="17"/>
    </row>
    <row r="8440" spans="12:13" s="459" customFormat="1">
      <c r="L8440" s="17"/>
      <c r="M8440" s="17"/>
    </row>
    <row r="8441" spans="12:13" s="459" customFormat="1">
      <c r="L8441" s="17"/>
      <c r="M8441" s="17"/>
    </row>
    <row r="8442" spans="12:13" s="459" customFormat="1">
      <c r="L8442" s="17"/>
      <c r="M8442" s="17"/>
    </row>
    <row r="8443" spans="12:13" s="459" customFormat="1">
      <c r="L8443" s="17"/>
      <c r="M8443" s="17"/>
    </row>
    <row r="8444" spans="12:13" s="459" customFormat="1">
      <c r="L8444" s="17"/>
      <c r="M8444" s="17"/>
    </row>
    <row r="8445" spans="12:13" s="459" customFormat="1">
      <c r="L8445" s="17"/>
      <c r="M8445" s="17"/>
    </row>
    <row r="8446" spans="12:13" s="459" customFormat="1">
      <c r="L8446" s="17"/>
      <c r="M8446" s="17"/>
    </row>
    <row r="8447" spans="12:13" s="459" customFormat="1">
      <c r="L8447" s="17"/>
      <c r="M8447" s="17"/>
    </row>
    <row r="8448" spans="12:13" s="459" customFormat="1">
      <c r="L8448" s="17"/>
      <c r="M8448" s="17"/>
    </row>
    <row r="8449" spans="12:13" s="459" customFormat="1">
      <c r="L8449" s="17"/>
      <c r="M8449" s="17"/>
    </row>
    <row r="8450" spans="12:13" s="459" customFormat="1">
      <c r="L8450" s="17"/>
      <c r="M8450" s="17"/>
    </row>
    <row r="8451" spans="12:13" s="459" customFormat="1">
      <c r="L8451" s="17"/>
      <c r="M8451" s="17"/>
    </row>
    <row r="8452" spans="12:13" s="459" customFormat="1">
      <c r="L8452" s="17"/>
      <c r="M8452" s="17"/>
    </row>
    <row r="8453" spans="12:13" s="459" customFormat="1">
      <c r="L8453" s="17"/>
      <c r="M8453" s="17"/>
    </row>
    <row r="8454" spans="12:13" s="459" customFormat="1">
      <c r="L8454" s="17"/>
      <c r="M8454" s="17"/>
    </row>
    <row r="8455" spans="12:13" s="459" customFormat="1">
      <c r="L8455" s="17"/>
      <c r="M8455" s="17"/>
    </row>
    <row r="8456" spans="12:13" s="459" customFormat="1">
      <c r="L8456" s="17"/>
      <c r="M8456" s="17"/>
    </row>
    <row r="8457" spans="12:13" s="459" customFormat="1">
      <c r="L8457" s="17"/>
      <c r="M8457" s="17"/>
    </row>
    <row r="8458" spans="12:13" s="459" customFormat="1">
      <c r="L8458" s="17"/>
      <c r="M8458" s="17"/>
    </row>
    <row r="8459" spans="12:13" s="459" customFormat="1">
      <c r="L8459" s="17"/>
      <c r="M8459" s="17"/>
    </row>
    <row r="8460" spans="12:13" s="459" customFormat="1">
      <c r="L8460" s="17"/>
      <c r="M8460" s="17"/>
    </row>
    <row r="8461" spans="12:13" s="459" customFormat="1">
      <c r="L8461" s="17"/>
      <c r="M8461" s="17"/>
    </row>
    <row r="8462" spans="12:13" s="459" customFormat="1">
      <c r="L8462" s="17"/>
      <c r="M8462" s="17"/>
    </row>
    <row r="8463" spans="12:13" s="459" customFormat="1">
      <c r="L8463" s="17"/>
      <c r="M8463" s="17"/>
    </row>
    <row r="8464" spans="12:13" s="459" customFormat="1">
      <c r="L8464" s="17"/>
      <c r="M8464" s="17"/>
    </row>
    <row r="8465" spans="12:13" s="459" customFormat="1">
      <c r="L8465" s="17"/>
      <c r="M8465" s="17"/>
    </row>
    <row r="8466" spans="12:13" s="459" customFormat="1">
      <c r="L8466" s="17"/>
      <c r="M8466" s="17"/>
    </row>
    <row r="8467" spans="12:13" s="459" customFormat="1">
      <c r="L8467" s="17"/>
      <c r="M8467" s="17"/>
    </row>
    <row r="8468" spans="12:13" s="459" customFormat="1">
      <c r="L8468" s="17"/>
      <c r="M8468" s="17"/>
    </row>
    <row r="8469" spans="12:13" s="459" customFormat="1">
      <c r="L8469" s="17"/>
      <c r="M8469" s="17"/>
    </row>
    <row r="8470" spans="12:13" s="459" customFormat="1">
      <c r="L8470" s="17"/>
      <c r="M8470" s="17"/>
    </row>
    <row r="8471" spans="12:13" s="459" customFormat="1">
      <c r="L8471" s="17"/>
      <c r="M8471" s="17"/>
    </row>
    <row r="8472" spans="12:13" s="459" customFormat="1">
      <c r="L8472" s="17"/>
      <c r="M8472" s="17"/>
    </row>
    <row r="8473" spans="12:13" s="459" customFormat="1">
      <c r="L8473" s="17"/>
      <c r="M8473" s="17"/>
    </row>
    <row r="8474" spans="12:13" s="459" customFormat="1">
      <c r="L8474" s="17"/>
      <c r="M8474" s="17"/>
    </row>
    <row r="8475" spans="12:13" s="459" customFormat="1">
      <c r="L8475" s="17"/>
      <c r="M8475" s="17"/>
    </row>
    <row r="8476" spans="12:13" s="459" customFormat="1">
      <c r="L8476" s="17"/>
      <c r="M8476" s="17"/>
    </row>
    <row r="8477" spans="12:13" s="459" customFormat="1">
      <c r="L8477" s="17"/>
      <c r="M8477" s="17"/>
    </row>
    <row r="8478" spans="12:13" s="459" customFormat="1">
      <c r="L8478" s="17"/>
      <c r="M8478" s="17"/>
    </row>
    <row r="8479" spans="12:13" s="459" customFormat="1">
      <c r="L8479" s="17"/>
      <c r="M8479" s="17"/>
    </row>
    <row r="8480" spans="12:13" s="459" customFormat="1">
      <c r="L8480" s="17"/>
      <c r="M8480" s="17"/>
    </row>
    <row r="8481" spans="12:13" s="459" customFormat="1">
      <c r="L8481" s="17"/>
      <c r="M8481" s="17"/>
    </row>
    <row r="8482" spans="12:13" s="459" customFormat="1">
      <c r="L8482" s="17"/>
      <c r="M8482" s="17"/>
    </row>
    <row r="8483" spans="12:13" s="459" customFormat="1">
      <c r="L8483" s="17"/>
      <c r="M8483" s="17"/>
    </row>
    <row r="8484" spans="12:13" s="459" customFormat="1">
      <c r="L8484" s="17"/>
      <c r="M8484" s="17"/>
    </row>
    <row r="8485" spans="12:13" s="459" customFormat="1">
      <c r="L8485" s="17"/>
      <c r="M8485" s="17"/>
    </row>
    <row r="8486" spans="12:13" s="459" customFormat="1">
      <c r="L8486" s="17"/>
      <c r="M8486" s="17"/>
    </row>
    <row r="8487" spans="12:13" s="459" customFormat="1">
      <c r="L8487" s="17"/>
      <c r="M8487" s="17"/>
    </row>
    <row r="8488" spans="12:13" s="459" customFormat="1">
      <c r="L8488" s="17"/>
      <c r="M8488" s="17"/>
    </row>
    <row r="8489" spans="12:13" s="459" customFormat="1">
      <c r="L8489" s="17"/>
      <c r="M8489" s="17"/>
    </row>
    <row r="8490" spans="12:13" s="459" customFormat="1">
      <c r="L8490" s="17"/>
      <c r="M8490" s="17"/>
    </row>
    <row r="8491" spans="12:13" s="459" customFormat="1">
      <c r="L8491" s="17"/>
      <c r="M8491" s="17"/>
    </row>
    <row r="8492" spans="12:13" s="459" customFormat="1">
      <c r="L8492" s="17"/>
      <c r="M8492" s="17"/>
    </row>
    <row r="8493" spans="12:13" s="459" customFormat="1">
      <c r="L8493" s="17"/>
      <c r="M8493" s="17"/>
    </row>
    <row r="8494" spans="12:13" s="459" customFormat="1">
      <c r="L8494" s="17"/>
      <c r="M8494" s="17"/>
    </row>
    <row r="8495" spans="12:13" s="459" customFormat="1">
      <c r="L8495" s="17"/>
      <c r="M8495" s="17"/>
    </row>
    <row r="8496" spans="12:13" s="459" customFormat="1">
      <c r="L8496" s="17"/>
      <c r="M8496" s="17"/>
    </row>
    <row r="8497" spans="12:13" s="459" customFormat="1">
      <c r="L8497" s="17"/>
      <c r="M8497" s="17"/>
    </row>
    <row r="8498" spans="12:13" s="459" customFormat="1">
      <c r="L8498" s="17"/>
      <c r="M8498" s="17"/>
    </row>
    <row r="8499" spans="12:13" s="459" customFormat="1">
      <c r="L8499" s="17"/>
      <c r="M8499" s="17"/>
    </row>
    <row r="8500" spans="12:13" s="459" customFormat="1">
      <c r="L8500" s="17"/>
      <c r="M8500" s="17"/>
    </row>
    <row r="8501" spans="12:13" s="459" customFormat="1">
      <c r="L8501" s="17"/>
      <c r="M8501" s="17"/>
    </row>
    <row r="8502" spans="12:13" s="459" customFormat="1">
      <c r="L8502" s="17"/>
      <c r="M8502" s="17"/>
    </row>
    <row r="8503" spans="12:13" s="459" customFormat="1">
      <c r="L8503" s="17"/>
      <c r="M8503" s="17"/>
    </row>
    <row r="8504" spans="12:13" s="459" customFormat="1">
      <c r="L8504" s="17"/>
      <c r="M8504" s="17"/>
    </row>
    <row r="8505" spans="12:13" s="459" customFormat="1">
      <c r="L8505" s="17"/>
      <c r="M8505" s="17"/>
    </row>
    <row r="8506" spans="12:13" s="459" customFormat="1">
      <c r="L8506" s="17"/>
      <c r="M8506" s="17"/>
    </row>
    <row r="8507" spans="12:13" s="459" customFormat="1">
      <c r="L8507" s="17"/>
      <c r="M8507" s="17"/>
    </row>
    <row r="8508" spans="12:13" s="459" customFormat="1">
      <c r="L8508" s="17"/>
      <c r="M8508" s="17"/>
    </row>
    <row r="8509" spans="12:13" s="459" customFormat="1">
      <c r="L8509" s="17"/>
      <c r="M8509" s="17"/>
    </row>
    <row r="8510" spans="12:13" s="459" customFormat="1">
      <c r="L8510" s="17"/>
      <c r="M8510" s="17"/>
    </row>
    <row r="8511" spans="12:13" s="459" customFormat="1">
      <c r="L8511" s="17"/>
      <c r="M8511" s="17"/>
    </row>
    <row r="8512" spans="12:13" s="459" customFormat="1">
      <c r="L8512" s="17"/>
      <c r="M8512" s="17"/>
    </row>
    <row r="8513" spans="12:13" s="459" customFormat="1">
      <c r="L8513" s="17"/>
      <c r="M8513" s="17"/>
    </row>
    <row r="8514" spans="12:13" s="459" customFormat="1">
      <c r="L8514" s="17"/>
      <c r="M8514" s="17"/>
    </row>
    <row r="8515" spans="12:13" s="459" customFormat="1">
      <c r="L8515" s="17"/>
      <c r="M8515" s="17"/>
    </row>
    <row r="8516" spans="12:13" s="459" customFormat="1">
      <c r="L8516" s="17"/>
      <c r="M8516" s="17"/>
    </row>
    <row r="8517" spans="12:13" s="459" customFormat="1">
      <c r="L8517" s="17"/>
      <c r="M8517" s="17"/>
    </row>
    <row r="8518" spans="12:13" s="459" customFormat="1">
      <c r="L8518" s="17"/>
      <c r="M8518" s="17"/>
    </row>
    <row r="8519" spans="12:13" s="459" customFormat="1">
      <c r="L8519" s="17"/>
      <c r="M8519" s="17"/>
    </row>
    <row r="8520" spans="12:13" s="459" customFormat="1">
      <c r="L8520" s="17"/>
      <c r="M8520" s="17"/>
    </row>
    <row r="8521" spans="12:13" s="459" customFormat="1">
      <c r="L8521" s="17"/>
      <c r="M8521" s="17"/>
    </row>
    <row r="8522" spans="12:13" s="459" customFormat="1">
      <c r="L8522" s="17"/>
      <c r="M8522" s="17"/>
    </row>
    <row r="8523" spans="12:13" s="459" customFormat="1">
      <c r="L8523" s="17"/>
      <c r="M8523" s="17"/>
    </row>
    <row r="8524" spans="12:13" s="459" customFormat="1">
      <c r="L8524" s="17"/>
      <c r="M8524" s="17"/>
    </row>
    <row r="8525" spans="12:13" s="459" customFormat="1">
      <c r="L8525" s="17"/>
      <c r="M8525" s="17"/>
    </row>
    <row r="8526" spans="12:13" s="459" customFormat="1">
      <c r="L8526" s="17"/>
      <c r="M8526" s="17"/>
    </row>
    <row r="8527" spans="12:13" s="459" customFormat="1">
      <c r="L8527" s="17"/>
      <c r="M8527" s="17"/>
    </row>
    <row r="8528" spans="12:13" s="459" customFormat="1">
      <c r="L8528" s="17"/>
      <c r="M8528" s="17"/>
    </row>
    <row r="8529" spans="12:13" s="459" customFormat="1">
      <c r="L8529" s="17"/>
      <c r="M8529" s="17"/>
    </row>
    <row r="8530" spans="12:13" s="459" customFormat="1">
      <c r="L8530" s="17"/>
      <c r="M8530" s="17"/>
    </row>
    <row r="8531" spans="12:13" s="459" customFormat="1">
      <c r="L8531" s="17"/>
      <c r="M8531" s="17"/>
    </row>
    <row r="8532" spans="12:13" s="459" customFormat="1">
      <c r="L8532" s="17"/>
      <c r="M8532" s="17"/>
    </row>
    <row r="8533" spans="12:13" s="459" customFormat="1">
      <c r="L8533" s="17"/>
      <c r="M8533" s="17"/>
    </row>
    <row r="8534" spans="12:13" s="459" customFormat="1">
      <c r="L8534" s="17"/>
      <c r="M8534" s="17"/>
    </row>
    <row r="8535" spans="12:13" s="459" customFormat="1">
      <c r="L8535" s="17"/>
      <c r="M8535" s="17"/>
    </row>
    <row r="8536" spans="12:13" s="459" customFormat="1">
      <c r="L8536" s="17"/>
      <c r="M8536" s="17"/>
    </row>
    <row r="8537" spans="12:13" s="459" customFormat="1">
      <c r="L8537" s="17"/>
      <c r="M8537" s="17"/>
    </row>
    <row r="8538" spans="12:13" s="459" customFormat="1">
      <c r="L8538" s="17"/>
      <c r="M8538" s="17"/>
    </row>
    <row r="8539" spans="12:13" s="459" customFormat="1">
      <c r="L8539" s="17"/>
      <c r="M8539" s="17"/>
    </row>
    <row r="8540" spans="12:13" s="459" customFormat="1">
      <c r="L8540" s="17"/>
      <c r="M8540" s="17"/>
    </row>
    <row r="8541" spans="12:13" s="459" customFormat="1">
      <c r="L8541" s="17"/>
      <c r="M8541" s="17"/>
    </row>
    <row r="8542" spans="12:13" s="459" customFormat="1">
      <c r="L8542" s="17"/>
      <c r="M8542" s="17"/>
    </row>
    <row r="8543" spans="12:13" s="459" customFormat="1">
      <c r="L8543" s="17"/>
      <c r="M8543" s="17"/>
    </row>
    <row r="8544" spans="12:13" s="459" customFormat="1">
      <c r="L8544" s="17"/>
      <c r="M8544" s="17"/>
    </row>
    <row r="8545" spans="12:13" s="459" customFormat="1">
      <c r="L8545" s="17"/>
      <c r="M8545" s="17"/>
    </row>
    <row r="8546" spans="12:13" s="459" customFormat="1">
      <c r="L8546" s="17"/>
      <c r="M8546" s="17"/>
    </row>
    <row r="8547" spans="12:13" s="459" customFormat="1">
      <c r="L8547" s="17"/>
      <c r="M8547" s="17"/>
    </row>
    <row r="8548" spans="12:13" s="459" customFormat="1">
      <c r="L8548" s="17"/>
      <c r="M8548" s="17"/>
    </row>
    <row r="8549" spans="12:13" s="459" customFormat="1">
      <c r="L8549" s="17"/>
      <c r="M8549" s="17"/>
    </row>
    <row r="8550" spans="12:13" s="459" customFormat="1">
      <c r="L8550" s="17"/>
      <c r="M8550" s="17"/>
    </row>
    <row r="8551" spans="12:13" s="459" customFormat="1">
      <c r="L8551" s="17"/>
      <c r="M8551" s="17"/>
    </row>
    <row r="8552" spans="12:13" s="459" customFormat="1">
      <c r="L8552" s="17"/>
      <c r="M8552" s="17"/>
    </row>
    <row r="8553" spans="12:13" s="459" customFormat="1">
      <c r="L8553" s="17"/>
      <c r="M8553" s="17"/>
    </row>
    <row r="8554" spans="12:13" s="459" customFormat="1">
      <c r="L8554" s="17"/>
      <c r="M8554" s="17"/>
    </row>
    <row r="8555" spans="12:13" s="459" customFormat="1">
      <c r="L8555" s="17"/>
      <c r="M8555" s="17"/>
    </row>
    <row r="8556" spans="12:13" s="459" customFormat="1">
      <c r="L8556" s="17"/>
      <c r="M8556" s="17"/>
    </row>
    <row r="8557" spans="12:13" s="459" customFormat="1">
      <c r="L8557" s="17"/>
      <c r="M8557" s="17"/>
    </row>
    <row r="8558" spans="12:13" s="459" customFormat="1">
      <c r="L8558" s="17"/>
      <c r="M8558" s="17"/>
    </row>
    <row r="8559" spans="12:13" s="459" customFormat="1">
      <c r="L8559" s="17"/>
      <c r="M8559" s="17"/>
    </row>
    <row r="8560" spans="12:13" s="459" customFormat="1">
      <c r="L8560" s="17"/>
      <c r="M8560" s="17"/>
    </row>
    <row r="8561" spans="12:13" s="459" customFormat="1">
      <c r="L8561" s="17"/>
      <c r="M8561" s="17"/>
    </row>
    <row r="8562" spans="12:13" s="459" customFormat="1">
      <c r="L8562" s="17"/>
      <c r="M8562" s="17"/>
    </row>
    <row r="8563" spans="12:13" s="459" customFormat="1">
      <c r="L8563" s="17"/>
      <c r="M8563" s="17"/>
    </row>
    <row r="8564" spans="12:13" s="459" customFormat="1">
      <c r="L8564" s="17"/>
      <c r="M8564" s="17"/>
    </row>
    <row r="8565" spans="12:13" s="459" customFormat="1">
      <c r="L8565" s="17"/>
      <c r="M8565" s="17"/>
    </row>
    <row r="8566" spans="12:13" s="459" customFormat="1">
      <c r="L8566" s="17"/>
      <c r="M8566" s="17"/>
    </row>
    <row r="8567" spans="12:13" s="459" customFormat="1">
      <c r="L8567" s="17"/>
      <c r="M8567" s="17"/>
    </row>
    <row r="8568" spans="12:13" s="459" customFormat="1">
      <c r="L8568" s="17"/>
      <c r="M8568" s="17"/>
    </row>
    <row r="8569" spans="12:13" s="459" customFormat="1">
      <c r="L8569" s="17"/>
      <c r="M8569" s="17"/>
    </row>
    <row r="8570" spans="12:13" s="459" customFormat="1">
      <c r="L8570" s="17"/>
      <c r="M8570" s="17"/>
    </row>
    <row r="8571" spans="12:13" s="459" customFormat="1">
      <c r="L8571" s="17"/>
      <c r="M8571" s="17"/>
    </row>
    <row r="8572" spans="12:13" s="459" customFormat="1">
      <c r="L8572" s="17"/>
      <c r="M8572" s="17"/>
    </row>
    <row r="8573" spans="12:13" s="459" customFormat="1">
      <c r="L8573" s="17"/>
      <c r="M8573" s="17"/>
    </row>
    <row r="8574" spans="12:13" s="459" customFormat="1">
      <c r="L8574" s="17"/>
      <c r="M8574" s="17"/>
    </row>
    <row r="8575" spans="12:13" s="459" customFormat="1">
      <c r="L8575" s="17"/>
      <c r="M8575" s="17"/>
    </row>
    <row r="8576" spans="12:13" s="459" customFormat="1">
      <c r="L8576" s="17"/>
      <c r="M8576" s="17"/>
    </row>
    <row r="8577" spans="12:13" s="459" customFormat="1">
      <c r="L8577" s="17"/>
      <c r="M8577" s="17"/>
    </row>
    <row r="8578" spans="12:13" s="459" customFormat="1">
      <c r="L8578" s="17"/>
      <c r="M8578" s="17"/>
    </row>
    <row r="8579" spans="12:13" s="459" customFormat="1">
      <c r="L8579" s="17"/>
      <c r="M8579" s="17"/>
    </row>
    <row r="8580" spans="12:13" s="459" customFormat="1">
      <c r="L8580" s="17"/>
      <c r="M8580" s="17"/>
    </row>
    <row r="8581" spans="12:13" s="459" customFormat="1">
      <c r="L8581" s="17"/>
      <c r="M8581" s="17"/>
    </row>
    <row r="8582" spans="12:13" s="459" customFormat="1">
      <c r="L8582" s="17"/>
      <c r="M8582" s="17"/>
    </row>
    <row r="8583" spans="12:13" s="459" customFormat="1">
      <c r="L8583" s="17"/>
      <c r="M8583" s="17"/>
    </row>
    <row r="8584" spans="12:13" s="459" customFormat="1">
      <c r="L8584" s="17"/>
      <c r="M8584" s="17"/>
    </row>
    <row r="8585" spans="12:13" s="459" customFormat="1">
      <c r="L8585" s="17"/>
      <c r="M8585" s="17"/>
    </row>
    <row r="8586" spans="12:13" s="459" customFormat="1">
      <c r="L8586" s="17"/>
      <c r="M8586" s="17"/>
    </row>
    <row r="8587" spans="12:13" s="459" customFormat="1">
      <c r="L8587" s="17"/>
      <c r="M8587" s="17"/>
    </row>
    <row r="8588" spans="12:13" s="459" customFormat="1">
      <c r="L8588" s="17"/>
      <c r="M8588" s="17"/>
    </row>
    <row r="8589" spans="12:13" s="459" customFormat="1">
      <c r="L8589" s="17"/>
      <c r="M8589" s="17"/>
    </row>
    <row r="8590" spans="12:13" s="459" customFormat="1">
      <c r="L8590" s="17"/>
      <c r="M8590" s="17"/>
    </row>
    <row r="8591" spans="12:13" s="459" customFormat="1">
      <c r="L8591" s="17"/>
      <c r="M8591" s="17"/>
    </row>
    <row r="8592" spans="12:13" s="459" customFormat="1">
      <c r="L8592" s="17"/>
      <c r="M8592" s="17"/>
    </row>
    <row r="8593" spans="12:13" s="459" customFormat="1">
      <c r="L8593" s="17"/>
      <c r="M8593" s="17"/>
    </row>
    <row r="8594" spans="12:13" s="459" customFormat="1">
      <c r="L8594" s="17"/>
      <c r="M8594" s="17"/>
    </row>
    <row r="8595" spans="12:13" s="459" customFormat="1">
      <c r="L8595" s="17"/>
      <c r="M8595" s="17"/>
    </row>
    <row r="8596" spans="12:13" s="459" customFormat="1">
      <c r="L8596" s="17"/>
      <c r="M8596" s="17"/>
    </row>
    <row r="8597" spans="12:13" s="459" customFormat="1">
      <c r="L8597" s="17"/>
      <c r="M8597" s="17"/>
    </row>
    <row r="8598" spans="12:13" s="459" customFormat="1">
      <c r="L8598" s="17"/>
      <c r="M8598" s="17"/>
    </row>
    <row r="8599" spans="12:13" s="459" customFormat="1">
      <c r="L8599" s="17"/>
      <c r="M8599" s="17"/>
    </row>
    <row r="8600" spans="12:13" s="459" customFormat="1">
      <c r="L8600" s="17"/>
      <c r="M8600" s="17"/>
    </row>
    <row r="8601" spans="12:13" s="459" customFormat="1">
      <c r="L8601" s="17"/>
      <c r="M8601" s="17"/>
    </row>
    <row r="8602" spans="12:13" s="459" customFormat="1">
      <c r="L8602" s="17"/>
      <c r="M8602" s="17"/>
    </row>
    <row r="8603" spans="12:13" s="459" customFormat="1">
      <c r="L8603" s="17"/>
      <c r="M8603" s="17"/>
    </row>
    <row r="8604" spans="12:13" s="459" customFormat="1">
      <c r="L8604" s="17"/>
      <c r="M8604" s="17"/>
    </row>
    <row r="8605" spans="12:13" s="459" customFormat="1">
      <c r="L8605" s="17"/>
      <c r="M8605" s="17"/>
    </row>
    <row r="8606" spans="12:13" s="459" customFormat="1">
      <c r="L8606" s="17"/>
      <c r="M8606" s="17"/>
    </row>
    <row r="8607" spans="12:13" s="459" customFormat="1">
      <c r="L8607" s="17"/>
      <c r="M8607" s="17"/>
    </row>
    <row r="8608" spans="12:13" s="459" customFormat="1">
      <c r="L8608" s="17"/>
      <c r="M8608" s="17"/>
    </row>
    <row r="8609" spans="12:13" s="459" customFormat="1">
      <c r="L8609" s="17"/>
      <c r="M8609" s="17"/>
    </row>
    <row r="8610" spans="12:13" s="459" customFormat="1">
      <c r="L8610" s="17"/>
      <c r="M8610" s="17"/>
    </row>
    <row r="8611" spans="12:13" s="459" customFormat="1">
      <c r="L8611" s="17"/>
      <c r="M8611" s="17"/>
    </row>
    <row r="8612" spans="12:13" s="459" customFormat="1">
      <c r="L8612" s="17"/>
      <c r="M8612" s="17"/>
    </row>
    <row r="8613" spans="12:13" s="459" customFormat="1">
      <c r="L8613" s="17"/>
      <c r="M8613" s="17"/>
    </row>
    <row r="8614" spans="12:13" s="459" customFormat="1">
      <c r="L8614" s="17"/>
      <c r="M8614" s="17"/>
    </row>
    <row r="8615" spans="12:13" s="459" customFormat="1">
      <c r="L8615" s="17"/>
      <c r="M8615" s="17"/>
    </row>
    <row r="8616" spans="12:13" s="459" customFormat="1">
      <c r="L8616" s="17"/>
      <c r="M8616" s="17"/>
    </row>
    <row r="8617" spans="12:13" s="459" customFormat="1">
      <c r="L8617" s="17"/>
      <c r="M8617" s="17"/>
    </row>
    <row r="8618" spans="12:13" s="459" customFormat="1">
      <c r="L8618" s="17"/>
      <c r="M8618" s="17"/>
    </row>
    <row r="8619" spans="12:13" s="459" customFormat="1">
      <c r="L8619" s="17"/>
      <c r="M8619" s="17"/>
    </row>
    <row r="8620" spans="12:13" s="459" customFormat="1">
      <c r="L8620" s="17"/>
      <c r="M8620" s="17"/>
    </row>
    <row r="8621" spans="12:13" s="459" customFormat="1">
      <c r="L8621" s="17"/>
      <c r="M8621" s="17"/>
    </row>
    <row r="8622" spans="12:13" s="459" customFormat="1">
      <c r="L8622" s="17"/>
      <c r="M8622" s="17"/>
    </row>
    <row r="8623" spans="12:13" s="459" customFormat="1">
      <c r="L8623" s="17"/>
      <c r="M8623" s="17"/>
    </row>
    <row r="8624" spans="12:13" s="459" customFormat="1">
      <c r="L8624" s="17"/>
      <c r="M8624" s="17"/>
    </row>
    <row r="8625" spans="12:13" s="459" customFormat="1">
      <c r="L8625" s="17"/>
      <c r="M8625" s="17"/>
    </row>
    <row r="8626" spans="12:13" s="459" customFormat="1">
      <c r="L8626" s="17"/>
      <c r="M8626" s="17"/>
    </row>
    <row r="8627" spans="12:13" s="459" customFormat="1">
      <c r="L8627" s="17"/>
      <c r="M8627" s="17"/>
    </row>
    <row r="8628" spans="12:13" s="459" customFormat="1">
      <c r="L8628" s="17"/>
      <c r="M8628" s="17"/>
    </row>
    <row r="8629" spans="12:13" s="459" customFormat="1">
      <c r="L8629" s="17"/>
      <c r="M8629" s="17"/>
    </row>
    <row r="8630" spans="12:13" s="459" customFormat="1">
      <c r="L8630" s="17"/>
      <c r="M8630" s="17"/>
    </row>
    <row r="8631" spans="12:13" s="459" customFormat="1">
      <c r="L8631" s="17"/>
      <c r="M8631" s="17"/>
    </row>
    <row r="8632" spans="12:13" s="459" customFormat="1">
      <c r="L8632" s="17"/>
      <c r="M8632" s="17"/>
    </row>
    <row r="8633" spans="12:13" s="459" customFormat="1">
      <c r="L8633" s="17"/>
      <c r="M8633" s="17"/>
    </row>
    <row r="8634" spans="12:13" s="459" customFormat="1">
      <c r="L8634" s="17"/>
      <c r="M8634" s="17"/>
    </row>
    <row r="8635" spans="12:13" s="459" customFormat="1">
      <c r="L8635" s="17"/>
      <c r="M8635" s="17"/>
    </row>
    <row r="8636" spans="12:13" s="459" customFormat="1">
      <c r="L8636" s="17"/>
      <c r="M8636" s="17"/>
    </row>
    <row r="8637" spans="12:13" s="459" customFormat="1">
      <c r="L8637" s="17"/>
      <c r="M8637" s="17"/>
    </row>
    <row r="8638" spans="12:13" s="459" customFormat="1">
      <c r="L8638" s="17"/>
      <c r="M8638" s="17"/>
    </row>
    <row r="8639" spans="12:13" s="459" customFormat="1">
      <c r="L8639" s="17"/>
      <c r="M8639" s="17"/>
    </row>
    <row r="8640" spans="12:13" s="459" customFormat="1">
      <c r="L8640" s="17"/>
      <c r="M8640" s="17"/>
    </row>
    <row r="8641" spans="12:13" s="459" customFormat="1">
      <c r="L8641" s="17"/>
      <c r="M8641" s="17"/>
    </row>
    <row r="8642" spans="12:13" s="459" customFormat="1">
      <c r="L8642" s="17"/>
      <c r="M8642" s="17"/>
    </row>
    <row r="8643" spans="12:13" s="459" customFormat="1">
      <c r="L8643" s="17"/>
      <c r="M8643" s="17"/>
    </row>
    <row r="8644" spans="12:13" s="459" customFormat="1">
      <c r="L8644" s="17"/>
      <c r="M8644" s="17"/>
    </row>
    <row r="8645" spans="12:13" s="459" customFormat="1">
      <c r="L8645" s="17"/>
      <c r="M8645" s="17"/>
    </row>
    <row r="8646" spans="12:13" s="459" customFormat="1">
      <c r="L8646" s="17"/>
      <c r="M8646" s="17"/>
    </row>
    <row r="8647" spans="12:13" s="459" customFormat="1">
      <c r="L8647" s="17"/>
      <c r="M8647" s="17"/>
    </row>
    <row r="8648" spans="12:13" s="459" customFormat="1">
      <c r="L8648" s="17"/>
      <c r="M8648" s="17"/>
    </row>
    <row r="8649" spans="12:13" s="459" customFormat="1">
      <c r="L8649" s="17"/>
      <c r="M8649" s="17"/>
    </row>
    <row r="8650" spans="12:13" s="459" customFormat="1">
      <c r="L8650" s="17"/>
      <c r="M8650" s="17"/>
    </row>
    <row r="8651" spans="12:13" s="459" customFormat="1">
      <c r="L8651" s="17"/>
      <c r="M8651" s="17"/>
    </row>
    <row r="8652" spans="12:13" s="459" customFormat="1">
      <c r="L8652" s="17"/>
      <c r="M8652" s="17"/>
    </row>
    <row r="8653" spans="12:13" s="459" customFormat="1">
      <c r="L8653" s="17"/>
      <c r="M8653" s="17"/>
    </row>
    <row r="8654" spans="12:13" s="459" customFormat="1">
      <c r="L8654" s="17"/>
      <c r="M8654" s="17"/>
    </row>
    <row r="8655" spans="12:13" s="459" customFormat="1">
      <c r="L8655" s="17"/>
      <c r="M8655" s="17"/>
    </row>
    <row r="8656" spans="12:13" s="459" customFormat="1">
      <c r="L8656" s="17"/>
      <c r="M8656" s="17"/>
    </row>
    <row r="8657" spans="12:13" s="459" customFormat="1">
      <c r="L8657" s="17"/>
      <c r="M8657" s="17"/>
    </row>
    <row r="8658" spans="12:13" s="459" customFormat="1">
      <c r="L8658" s="17"/>
      <c r="M8658" s="17"/>
    </row>
    <row r="8659" spans="12:13" s="459" customFormat="1">
      <c r="L8659" s="17"/>
      <c r="M8659" s="17"/>
    </row>
    <row r="8660" spans="12:13" s="459" customFormat="1">
      <c r="L8660" s="17"/>
      <c r="M8660" s="17"/>
    </row>
    <row r="8661" spans="12:13" s="459" customFormat="1">
      <c r="L8661" s="17"/>
      <c r="M8661" s="17"/>
    </row>
    <row r="8662" spans="12:13" s="459" customFormat="1">
      <c r="L8662" s="17"/>
      <c r="M8662" s="17"/>
    </row>
    <row r="8663" spans="12:13" s="459" customFormat="1">
      <c r="L8663" s="17"/>
      <c r="M8663" s="17"/>
    </row>
    <row r="8664" spans="12:13" s="459" customFormat="1">
      <c r="L8664" s="17"/>
      <c r="M8664" s="17"/>
    </row>
    <row r="8665" spans="12:13" s="459" customFormat="1">
      <c r="L8665" s="17"/>
      <c r="M8665" s="17"/>
    </row>
    <row r="8666" spans="12:13" s="459" customFormat="1">
      <c r="L8666" s="17"/>
      <c r="M8666" s="17"/>
    </row>
    <row r="8667" spans="12:13" s="459" customFormat="1">
      <c r="L8667" s="17"/>
      <c r="M8667" s="17"/>
    </row>
    <row r="8668" spans="12:13" s="459" customFormat="1">
      <c r="L8668" s="17"/>
      <c r="M8668" s="17"/>
    </row>
    <row r="8669" spans="12:13" s="459" customFormat="1">
      <c r="L8669" s="17"/>
      <c r="M8669" s="17"/>
    </row>
    <row r="8670" spans="12:13" s="459" customFormat="1">
      <c r="L8670" s="17"/>
      <c r="M8670" s="17"/>
    </row>
    <row r="8671" spans="12:13" s="459" customFormat="1">
      <c r="L8671" s="17"/>
      <c r="M8671" s="17"/>
    </row>
    <row r="8672" spans="12:13" s="459" customFormat="1">
      <c r="L8672" s="17"/>
      <c r="M8672" s="17"/>
    </row>
    <row r="8673" spans="12:13" s="459" customFormat="1">
      <c r="L8673" s="17"/>
      <c r="M8673" s="17"/>
    </row>
    <row r="8674" spans="12:13" s="459" customFormat="1">
      <c r="L8674" s="17"/>
      <c r="M8674" s="17"/>
    </row>
    <row r="8675" spans="12:13" s="459" customFormat="1">
      <c r="L8675" s="17"/>
      <c r="M8675" s="17"/>
    </row>
    <row r="8676" spans="12:13" s="459" customFormat="1">
      <c r="L8676" s="17"/>
      <c r="M8676" s="17"/>
    </row>
    <row r="8677" spans="12:13" s="459" customFormat="1">
      <c r="L8677" s="17"/>
      <c r="M8677" s="17"/>
    </row>
    <row r="8678" spans="12:13" s="459" customFormat="1">
      <c r="L8678" s="17"/>
      <c r="M8678" s="17"/>
    </row>
    <row r="8679" spans="12:13" s="459" customFormat="1">
      <c r="L8679" s="17"/>
      <c r="M8679" s="17"/>
    </row>
    <row r="8680" spans="12:13" s="459" customFormat="1">
      <c r="L8680" s="17"/>
      <c r="M8680" s="17"/>
    </row>
    <row r="8681" spans="12:13" s="459" customFormat="1">
      <c r="L8681" s="17"/>
      <c r="M8681" s="17"/>
    </row>
    <row r="8682" spans="12:13" s="459" customFormat="1">
      <c r="L8682" s="17"/>
      <c r="M8682" s="17"/>
    </row>
    <row r="8683" spans="12:13" s="459" customFormat="1">
      <c r="L8683" s="17"/>
      <c r="M8683" s="17"/>
    </row>
    <row r="8684" spans="12:13" s="459" customFormat="1">
      <c r="L8684" s="17"/>
      <c r="M8684" s="17"/>
    </row>
    <row r="8685" spans="12:13" s="459" customFormat="1">
      <c r="L8685" s="17"/>
      <c r="M8685" s="17"/>
    </row>
    <row r="8686" spans="12:13" s="459" customFormat="1">
      <c r="L8686" s="17"/>
      <c r="M8686" s="17"/>
    </row>
    <row r="8687" spans="12:13" s="459" customFormat="1">
      <c r="L8687" s="17"/>
      <c r="M8687" s="17"/>
    </row>
    <row r="8688" spans="12:13" s="459" customFormat="1">
      <c r="L8688" s="17"/>
      <c r="M8688" s="17"/>
    </row>
    <row r="8689" spans="12:13" s="459" customFormat="1">
      <c r="L8689" s="17"/>
      <c r="M8689" s="17"/>
    </row>
    <row r="8690" spans="12:13" s="459" customFormat="1">
      <c r="L8690" s="17"/>
      <c r="M8690" s="17"/>
    </row>
    <row r="8691" spans="12:13" s="459" customFormat="1">
      <c r="L8691" s="17"/>
      <c r="M8691" s="17"/>
    </row>
    <row r="8692" spans="12:13" s="459" customFormat="1">
      <c r="L8692" s="17"/>
      <c r="M8692" s="17"/>
    </row>
    <row r="8693" spans="12:13" s="459" customFormat="1">
      <c r="L8693" s="17"/>
      <c r="M8693" s="17"/>
    </row>
    <row r="8694" spans="12:13" s="459" customFormat="1">
      <c r="L8694" s="17"/>
      <c r="M8694" s="17"/>
    </row>
    <row r="8695" spans="12:13" s="459" customFormat="1">
      <c r="L8695" s="17"/>
      <c r="M8695" s="17"/>
    </row>
    <row r="8696" spans="12:13" s="459" customFormat="1">
      <c r="L8696" s="17"/>
      <c r="M8696" s="17"/>
    </row>
    <row r="8697" spans="12:13" s="459" customFormat="1">
      <c r="L8697" s="17"/>
      <c r="M8697" s="17"/>
    </row>
    <row r="8698" spans="12:13" s="459" customFormat="1">
      <c r="L8698" s="17"/>
      <c r="M8698" s="17"/>
    </row>
    <row r="8699" spans="12:13" s="459" customFormat="1">
      <c r="L8699" s="17"/>
      <c r="M8699" s="17"/>
    </row>
    <row r="8700" spans="12:13" s="459" customFormat="1">
      <c r="L8700" s="17"/>
      <c r="M8700" s="17"/>
    </row>
    <row r="8701" spans="12:13" s="459" customFormat="1">
      <c r="L8701" s="17"/>
      <c r="M8701" s="17"/>
    </row>
    <row r="8702" spans="12:13" s="459" customFormat="1">
      <c r="L8702" s="17"/>
      <c r="M8702" s="17"/>
    </row>
    <row r="8703" spans="12:13" s="459" customFormat="1">
      <c r="L8703" s="17"/>
      <c r="M8703" s="17"/>
    </row>
    <row r="8704" spans="12:13" s="459" customFormat="1">
      <c r="L8704" s="17"/>
      <c r="M8704" s="17"/>
    </row>
    <row r="8705" spans="12:13" s="459" customFormat="1">
      <c r="L8705" s="17"/>
      <c r="M8705" s="17"/>
    </row>
    <row r="8706" spans="12:13" s="459" customFormat="1">
      <c r="L8706" s="17"/>
      <c r="M8706" s="17"/>
    </row>
    <row r="8707" spans="12:13" s="459" customFormat="1">
      <c r="L8707" s="17"/>
      <c r="M8707" s="17"/>
    </row>
    <row r="8708" spans="12:13" s="459" customFormat="1">
      <c r="L8708" s="17"/>
      <c r="M8708" s="17"/>
    </row>
    <row r="8709" spans="12:13" s="459" customFormat="1">
      <c r="L8709" s="17"/>
      <c r="M8709" s="17"/>
    </row>
    <row r="8710" spans="12:13" s="459" customFormat="1">
      <c r="L8710" s="17"/>
      <c r="M8710" s="17"/>
    </row>
    <row r="8711" spans="12:13" s="459" customFormat="1">
      <c r="L8711" s="17"/>
      <c r="M8711" s="17"/>
    </row>
    <row r="8712" spans="12:13" s="459" customFormat="1">
      <c r="L8712" s="17"/>
      <c r="M8712" s="17"/>
    </row>
    <row r="8713" spans="12:13" s="459" customFormat="1">
      <c r="L8713" s="17"/>
      <c r="M8713" s="17"/>
    </row>
    <row r="8714" spans="12:13" s="459" customFormat="1">
      <c r="L8714" s="17"/>
      <c r="M8714" s="17"/>
    </row>
    <row r="8715" spans="12:13" s="459" customFormat="1">
      <c r="L8715" s="17"/>
      <c r="M8715" s="17"/>
    </row>
    <row r="8716" spans="12:13" s="459" customFormat="1">
      <c r="L8716" s="17"/>
      <c r="M8716" s="17"/>
    </row>
    <row r="8717" spans="12:13" s="459" customFormat="1">
      <c r="L8717" s="17"/>
      <c r="M8717" s="17"/>
    </row>
    <row r="8718" spans="12:13" s="459" customFormat="1">
      <c r="L8718" s="17"/>
      <c r="M8718" s="17"/>
    </row>
    <row r="8719" spans="12:13" s="459" customFormat="1">
      <c r="L8719" s="17"/>
      <c r="M8719" s="17"/>
    </row>
    <row r="8720" spans="12:13" s="459" customFormat="1">
      <c r="L8720" s="17"/>
      <c r="M8720" s="17"/>
    </row>
    <row r="8721" spans="12:13" s="459" customFormat="1">
      <c r="L8721" s="17"/>
      <c r="M8721" s="17"/>
    </row>
    <row r="8722" spans="12:13" s="459" customFormat="1">
      <c r="L8722" s="17"/>
      <c r="M8722" s="17"/>
    </row>
    <row r="8723" spans="12:13" s="459" customFormat="1">
      <c r="L8723" s="17"/>
      <c r="M8723" s="17"/>
    </row>
    <row r="8724" spans="12:13" s="459" customFormat="1">
      <c r="L8724" s="17"/>
      <c r="M8724" s="17"/>
    </row>
    <row r="8725" spans="12:13" s="459" customFormat="1">
      <c r="L8725" s="17"/>
      <c r="M8725" s="17"/>
    </row>
    <row r="8726" spans="12:13" s="459" customFormat="1">
      <c r="L8726" s="17"/>
      <c r="M8726" s="17"/>
    </row>
    <row r="8727" spans="12:13" s="459" customFormat="1">
      <c r="L8727" s="17"/>
      <c r="M8727" s="17"/>
    </row>
    <row r="8728" spans="12:13" s="459" customFormat="1">
      <c r="L8728" s="17"/>
      <c r="M8728" s="17"/>
    </row>
    <row r="8729" spans="12:13" s="459" customFormat="1">
      <c r="L8729" s="17"/>
      <c r="M8729" s="17"/>
    </row>
    <row r="8730" spans="12:13" s="459" customFormat="1">
      <c r="L8730" s="17"/>
      <c r="M8730" s="17"/>
    </row>
    <row r="8731" spans="12:13" s="459" customFormat="1">
      <c r="L8731" s="17"/>
      <c r="M8731" s="17"/>
    </row>
    <row r="8732" spans="12:13" s="459" customFormat="1">
      <c r="L8732" s="17"/>
      <c r="M8732" s="17"/>
    </row>
    <row r="8733" spans="12:13" s="459" customFormat="1">
      <c r="L8733" s="17"/>
      <c r="M8733" s="17"/>
    </row>
    <row r="8734" spans="12:13" s="459" customFormat="1">
      <c r="L8734" s="17"/>
      <c r="M8734" s="17"/>
    </row>
    <row r="8735" spans="12:13" s="459" customFormat="1">
      <c r="L8735" s="17"/>
      <c r="M8735" s="17"/>
    </row>
    <row r="8736" spans="12:13" s="459" customFormat="1">
      <c r="L8736" s="17"/>
      <c r="M8736" s="17"/>
    </row>
    <row r="8737" spans="12:13" s="459" customFormat="1">
      <c r="L8737" s="17"/>
      <c r="M8737" s="17"/>
    </row>
    <row r="8738" spans="12:13" s="459" customFormat="1">
      <c r="L8738" s="17"/>
      <c r="M8738" s="17"/>
    </row>
    <row r="8739" spans="12:13" s="459" customFormat="1">
      <c r="L8739" s="17"/>
      <c r="M8739" s="17"/>
    </row>
    <row r="8740" spans="12:13" s="459" customFormat="1">
      <c r="L8740" s="17"/>
      <c r="M8740" s="17"/>
    </row>
    <row r="8741" spans="12:13" s="459" customFormat="1">
      <c r="L8741" s="17"/>
      <c r="M8741" s="17"/>
    </row>
    <row r="8742" spans="12:13" s="459" customFormat="1">
      <c r="L8742" s="17"/>
      <c r="M8742" s="17"/>
    </row>
    <row r="8743" spans="12:13" s="459" customFormat="1">
      <c r="L8743" s="17"/>
      <c r="M8743" s="17"/>
    </row>
    <row r="8744" spans="12:13" s="459" customFormat="1">
      <c r="L8744" s="17"/>
      <c r="M8744" s="17"/>
    </row>
    <row r="8745" spans="12:13" s="459" customFormat="1">
      <c r="L8745" s="17"/>
      <c r="M8745" s="17"/>
    </row>
    <row r="8746" spans="12:13" s="459" customFormat="1">
      <c r="L8746" s="17"/>
      <c r="M8746" s="17"/>
    </row>
    <row r="8747" spans="12:13" s="459" customFormat="1">
      <c r="L8747" s="17"/>
      <c r="M8747" s="17"/>
    </row>
    <row r="8748" spans="12:13" s="459" customFormat="1">
      <c r="L8748" s="17"/>
      <c r="M8748" s="17"/>
    </row>
    <row r="8749" spans="12:13" s="459" customFormat="1">
      <c r="L8749" s="17"/>
      <c r="M8749" s="17"/>
    </row>
    <row r="8750" spans="12:13" s="459" customFormat="1">
      <c r="L8750" s="17"/>
      <c r="M8750" s="17"/>
    </row>
    <row r="8751" spans="12:13" s="459" customFormat="1">
      <c r="L8751" s="17"/>
      <c r="M8751" s="17"/>
    </row>
    <row r="8752" spans="12:13" s="459" customFormat="1">
      <c r="L8752" s="17"/>
      <c r="M8752" s="17"/>
    </row>
    <row r="8753" spans="12:13" s="459" customFormat="1">
      <c r="L8753" s="17"/>
      <c r="M8753" s="17"/>
    </row>
    <row r="8754" spans="12:13" s="459" customFormat="1">
      <c r="L8754" s="17"/>
      <c r="M8754" s="17"/>
    </row>
    <row r="8755" spans="12:13" s="459" customFormat="1">
      <c r="L8755" s="17"/>
      <c r="M8755" s="17"/>
    </row>
    <row r="8756" spans="12:13" s="459" customFormat="1">
      <c r="L8756" s="17"/>
      <c r="M8756" s="17"/>
    </row>
    <row r="8757" spans="12:13" s="459" customFormat="1">
      <c r="L8757" s="17"/>
      <c r="M8757" s="17"/>
    </row>
    <row r="8758" spans="12:13" s="459" customFormat="1">
      <c r="L8758" s="17"/>
      <c r="M8758" s="17"/>
    </row>
    <row r="8759" spans="12:13" s="459" customFormat="1">
      <c r="L8759" s="17"/>
      <c r="M8759" s="17"/>
    </row>
    <row r="8760" spans="12:13" s="459" customFormat="1">
      <c r="L8760" s="17"/>
      <c r="M8760" s="17"/>
    </row>
    <row r="8761" spans="12:13" s="459" customFormat="1">
      <c r="L8761" s="17"/>
      <c r="M8761" s="17"/>
    </row>
    <row r="8762" spans="12:13" s="459" customFormat="1">
      <c r="L8762" s="17"/>
      <c r="M8762" s="17"/>
    </row>
    <row r="8763" spans="12:13" s="459" customFormat="1">
      <c r="L8763" s="17"/>
      <c r="M8763" s="17"/>
    </row>
    <row r="8764" spans="12:13" s="459" customFormat="1">
      <c r="L8764" s="17"/>
      <c r="M8764" s="17"/>
    </row>
    <row r="8765" spans="12:13" s="459" customFormat="1">
      <c r="L8765" s="17"/>
      <c r="M8765" s="17"/>
    </row>
    <row r="8766" spans="12:13" s="459" customFormat="1">
      <c r="L8766" s="17"/>
      <c r="M8766" s="17"/>
    </row>
    <row r="8767" spans="12:13" s="459" customFormat="1">
      <c r="L8767" s="17"/>
      <c r="M8767" s="17"/>
    </row>
    <row r="8768" spans="12:13" s="459" customFormat="1">
      <c r="L8768" s="17"/>
      <c r="M8768" s="17"/>
    </row>
    <row r="8769" spans="12:13" s="459" customFormat="1">
      <c r="L8769" s="17"/>
      <c r="M8769" s="17"/>
    </row>
    <row r="8770" spans="12:13" s="459" customFormat="1">
      <c r="L8770" s="17"/>
      <c r="M8770" s="17"/>
    </row>
    <row r="8771" spans="12:13" s="459" customFormat="1">
      <c r="L8771" s="17"/>
      <c r="M8771" s="17"/>
    </row>
    <row r="8772" spans="12:13" s="459" customFormat="1">
      <c r="L8772" s="17"/>
      <c r="M8772" s="17"/>
    </row>
    <row r="8773" spans="12:13" s="459" customFormat="1">
      <c r="L8773" s="17"/>
      <c r="M8773" s="17"/>
    </row>
    <row r="8774" spans="12:13" s="459" customFormat="1">
      <c r="L8774" s="17"/>
      <c r="M8774" s="17"/>
    </row>
    <row r="8775" spans="12:13" s="459" customFormat="1">
      <c r="L8775" s="17"/>
      <c r="M8775" s="17"/>
    </row>
    <row r="8776" spans="12:13" s="459" customFormat="1">
      <c r="L8776" s="17"/>
      <c r="M8776" s="17"/>
    </row>
    <row r="8777" spans="12:13" s="459" customFormat="1">
      <c r="L8777" s="17"/>
      <c r="M8777" s="17"/>
    </row>
    <row r="8778" spans="12:13" s="459" customFormat="1">
      <c r="L8778" s="17"/>
      <c r="M8778" s="17"/>
    </row>
    <row r="8779" spans="12:13" s="459" customFormat="1">
      <c r="L8779" s="17"/>
      <c r="M8779" s="17"/>
    </row>
    <row r="8780" spans="12:13" s="459" customFormat="1">
      <c r="L8780" s="17"/>
      <c r="M8780" s="17"/>
    </row>
    <row r="8781" spans="12:13" s="459" customFormat="1">
      <c r="L8781" s="17"/>
      <c r="M8781" s="17"/>
    </row>
    <row r="8782" spans="12:13" s="459" customFormat="1">
      <c r="L8782" s="17"/>
      <c r="M8782" s="17"/>
    </row>
    <row r="8783" spans="12:13" s="459" customFormat="1">
      <c r="L8783" s="17"/>
      <c r="M8783" s="17"/>
    </row>
    <row r="8784" spans="12:13" s="459" customFormat="1">
      <c r="L8784" s="17"/>
      <c r="M8784" s="17"/>
    </row>
    <row r="8785" spans="12:13" s="459" customFormat="1">
      <c r="L8785" s="17"/>
      <c r="M8785" s="17"/>
    </row>
    <row r="8786" spans="12:13" s="459" customFormat="1">
      <c r="L8786" s="17"/>
      <c r="M8786" s="17"/>
    </row>
    <row r="8787" spans="12:13" s="459" customFormat="1">
      <c r="L8787" s="17"/>
      <c r="M8787" s="17"/>
    </row>
    <row r="8788" spans="12:13" s="459" customFormat="1">
      <c r="L8788" s="17"/>
      <c r="M8788" s="17"/>
    </row>
    <row r="8789" spans="12:13" s="459" customFormat="1">
      <c r="L8789" s="17"/>
      <c r="M8789" s="17"/>
    </row>
    <row r="8790" spans="12:13" s="459" customFormat="1">
      <c r="L8790" s="17"/>
      <c r="M8790" s="17"/>
    </row>
    <row r="8791" spans="12:13" s="459" customFormat="1">
      <c r="L8791" s="17"/>
      <c r="M8791" s="17"/>
    </row>
    <row r="8792" spans="12:13" s="459" customFormat="1">
      <c r="L8792" s="17"/>
      <c r="M8792" s="17"/>
    </row>
    <row r="8793" spans="12:13" s="459" customFormat="1">
      <c r="L8793" s="17"/>
      <c r="M8793" s="17"/>
    </row>
    <row r="8794" spans="12:13" s="459" customFormat="1">
      <c r="L8794" s="17"/>
      <c r="M8794" s="17"/>
    </row>
    <row r="8795" spans="12:13" s="459" customFormat="1">
      <c r="L8795" s="17"/>
      <c r="M8795" s="17"/>
    </row>
    <row r="8796" spans="12:13" s="459" customFormat="1">
      <c r="L8796" s="17"/>
      <c r="M8796" s="17"/>
    </row>
    <row r="8797" spans="12:13" s="459" customFormat="1">
      <c r="L8797" s="17"/>
      <c r="M8797" s="17"/>
    </row>
    <row r="8798" spans="12:13" s="459" customFormat="1">
      <c r="L8798" s="17"/>
      <c r="M8798" s="17"/>
    </row>
    <row r="8799" spans="12:13" s="459" customFormat="1">
      <c r="L8799" s="17"/>
      <c r="M8799" s="17"/>
    </row>
    <row r="8800" spans="12:13" s="459" customFormat="1">
      <c r="L8800" s="17"/>
      <c r="M8800" s="17"/>
    </row>
    <row r="8801" spans="12:13" s="459" customFormat="1">
      <c r="L8801" s="17"/>
      <c r="M8801" s="17"/>
    </row>
    <row r="8802" spans="12:13" s="459" customFormat="1">
      <c r="L8802" s="17"/>
      <c r="M8802" s="17"/>
    </row>
    <row r="8803" spans="12:13" s="459" customFormat="1">
      <c r="L8803" s="17"/>
      <c r="M8803" s="17"/>
    </row>
    <row r="8804" spans="12:13" s="459" customFormat="1">
      <c r="L8804" s="17"/>
      <c r="M8804" s="17"/>
    </row>
    <row r="8805" spans="12:13" s="459" customFormat="1">
      <c r="L8805" s="17"/>
      <c r="M8805" s="17"/>
    </row>
    <row r="8806" spans="12:13" s="459" customFormat="1">
      <c r="L8806" s="17"/>
      <c r="M8806" s="17"/>
    </row>
    <row r="8807" spans="12:13" s="459" customFormat="1">
      <c r="L8807" s="17"/>
      <c r="M8807" s="17"/>
    </row>
    <row r="8808" spans="12:13" s="459" customFormat="1">
      <c r="L8808" s="17"/>
      <c r="M8808" s="17"/>
    </row>
    <row r="8809" spans="12:13" s="459" customFormat="1">
      <c r="L8809" s="17"/>
      <c r="M8809" s="17"/>
    </row>
    <row r="8810" spans="12:13" s="459" customFormat="1">
      <c r="L8810" s="17"/>
      <c r="M8810" s="17"/>
    </row>
    <row r="8811" spans="12:13" s="459" customFormat="1">
      <c r="L8811" s="17"/>
      <c r="M8811" s="17"/>
    </row>
    <row r="8812" spans="12:13" s="459" customFormat="1">
      <c r="L8812" s="17"/>
      <c r="M8812" s="17"/>
    </row>
    <row r="8813" spans="12:13" s="459" customFormat="1">
      <c r="L8813" s="17"/>
      <c r="M8813" s="17"/>
    </row>
    <row r="8814" spans="12:13" s="459" customFormat="1">
      <c r="L8814" s="17"/>
      <c r="M8814" s="17"/>
    </row>
    <row r="8815" spans="12:13" s="459" customFormat="1">
      <c r="L8815" s="17"/>
      <c r="M8815" s="17"/>
    </row>
    <row r="8816" spans="12:13" s="459" customFormat="1">
      <c r="L8816" s="17"/>
      <c r="M8816" s="17"/>
    </row>
    <row r="8817" spans="12:13" s="459" customFormat="1">
      <c r="L8817" s="17"/>
      <c r="M8817" s="17"/>
    </row>
    <row r="8818" spans="12:13" s="459" customFormat="1">
      <c r="L8818" s="17"/>
      <c r="M8818" s="17"/>
    </row>
    <row r="8819" spans="12:13" s="459" customFormat="1">
      <c r="L8819" s="17"/>
      <c r="M8819" s="17"/>
    </row>
    <row r="8820" spans="12:13" s="459" customFormat="1">
      <c r="L8820" s="17"/>
      <c r="M8820" s="17"/>
    </row>
    <row r="8821" spans="12:13" s="459" customFormat="1">
      <c r="L8821" s="17"/>
      <c r="M8821" s="17"/>
    </row>
    <row r="8822" spans="12:13" s="459" customFormat="1">
      <c r="L8822" s="17"/>
      <c r="M8822" s="17"/>
    </row>
    <row r="8823" spans="12:13" s="459" customFormat="1">
      <c r="L8823" s="17"/>
      <c r="M8823" s="17"/>
    </row>
    <row r="8824" spans="12:13" s="459" customFormat="1">
      <c r="L8824" s="17"/>
      <c r="M8824" s="17"/>
    </row>
    <row r="8825" spans="12:13" s="459" customFormat="1">
      <c r="L8825" s="17"/>
      <c r="M8825" s="17"/>
    </row>
    <row r="8826" spans="12:13" s="459" customFormat="1">
      <c r="L8826" s="17"/>
      <c r="M8826" s="17"/>
    </row>
    <row r="8827" spans="12:13" s="459" customFormat="1">
      <c r="L8827" s="17"/>
      <c r="M8827" s="17"/>
    </row>
    <row r="8828" spans="12:13" s="459" customFormat="1">
      <c r="L8828" s="17"/>
      <c r="M8828" s="17"/>
    </row>
    <row r="8829" spans="12:13" s="459" customFormat="1">
      <c r="L8829" s="17"/>
      <c r="M8829" s="17"/>
    </row>
    <row r="8830" spans="12:13" s="459" customFormat="1">
      <c r="L8830" s="17"/>
      <c r="M8830" s="17"/>
    </row>
    <row r="8831" spans="12:13" s="459" customFormat="1">
      <c r="L8831" s="17"/>
      <c r="M8831" s="17"/>
    </row>
    <row r="8832" spans="12:13" s="459" customFormat="1">
      <c r="L8832" s="17"/>
      <c r="M8832" s="17"/>
    </row>
    <row r="8833" spans="12:13" s="459" customFormat="1">
      <c r="L8833" s="17"/>
      <c r="M8833" s="17"/>
    </row>
    <row r="8834" spans="12:13" s="459" customFormat="1">
      <c r="L8834" s="17"/>
      <c r="M8834" s="17"/>
    </row>
    <row r="8835" spans="12:13" s="459" customFormat="1">
      <c r="L8835" s="17"/>
      <c r="M8835" s="17"/>
    </row>
    <row r="8836" spans="12:13" s="459" customFormat="1">
      <c r="L8836" s="17"/>
      <c r="M8836" s="17"/>
    </row>
    <row r="8837" spans="12:13" s="459" customFormat="1">
      <c r="L8837" s="17"/>
      <c r="M8837" s="17"/>
    </row>
    <row r="8838" spans="12:13" s="459" customFormat="1">
      <c r="L8838" s="17"/>
      <c r="M8838" s="17"/>
    </row>
    <row r="8839" spans="12:13" s="459" customFormat="1">
      <c r="L8839" s="17"/>
      <c r="M8839" s="17"/>
    </row>
    <row r="8840" spans="12:13" s="459" customFormat="1">
      <c r="L8840" s="17"/>
      <c r="M8840" s="17"/>
    </row>
    <row r="8841" spans="12:13" s="459" customFormat="1">
      <c r="L8841" s="17"/>
      <c r="M8841" s="17"/>
    </row>
    <row r="8842" spans="12:13" s="459" customFormat="1">
      <c r="L8842" s="17"/>
      <c r="M8842" s="17"/>
    </row>
    <row r="8843" spans="12:13" s="459" customFormat="1">
      <c r="L8843" s="17"/>
      <c r="M8843" s="17"/>
    </row>
    <row r="8844" spans="12:13" s="459" customFormat="1">
      <c r="L8844" s="17"/>
      <c r="M8844" s="17"/>
    </row>
    <row r="8845" spans="12:13" s="459" customFormat="1">
      <c r="L8845" s="17"/>
      <c r="M8845" s="17"/>
    </row>
    <row r="8846" spans="12:13" s="459" customFormat="1">
      <c r="L8846" s="17"/>
      <c r="M8846" s="17"/>
    </row>
    <row r="8847" spans="12:13" s="459" customFormat="1">
      <c r="L8847" s="17"/>
      <c r="M8847" s="17"/>
    </row>
    <row r="8848" spans="12:13" s="459" customFormat="1">
      <c r="L8848" s="17"/>
      <c r="M8848" s="17"/>
    </row>
    <row r="8849" spans="12:13" s="459" customFormat="1">
      <c r="L8849" s="17"/>
      <c r="M8849" s="17"/>
    </row>
    <row r="8850" spans="12:13" s="459" customFormat="1">
      <c r="L8850" s="17"/>
      <c r="M8850" s="17"/>
    </row>
    <row r="8851" spans="12:13" s="459" customFormat="1">
      <c r="L8851" s="17"/>
      <c r="M8851" s="17"/>
    </row>
    <row r="8852" spans="12:13" s="459" customFormat="1">
      <c r="L8852" s="17"/>
      <c r="M8852" s="17"/>
    </row>
    <row r="8853" spans="12:13" s="459" customFormat="1">
      <c r="L8853" s="17"/>
      <c r="M8853" s="17"/>
    </row>
    <row r="8854" spans="12:13" s="459" customFormat="1">
      <c r="L8854" s="17"/>
      <c r="M8854" s="17"/>
    </row>
    <row r="8855" spans="12:13" s="459" customFormat="1">
      <c r="L8855" s="17"/>
      <c r="M8855" s="17"/>
    </row>
    <row r="8856" spans="12:13" s="459" customFormat="1">
      <c r="L8856" s="17"/>
      <c r="M8856" s="17"/>
    </row>
    <row r="8857" spans="12:13" s="459" customFormat="1">
      <c r="L8857" s="17"/>
      <c r="M8857" s="17"/>
    </row>
    <row r="8858" spans="12:13" s="459" customFormat="1">
      <c r="L8858" s="17"/>
      <c r="M8858" s="17"/>
    </row>
    <row r="8859" spans="12:13" s="459" customFormat="1">
      <c r="L8859" s="17"/>
      <c r="M8859" s="17"/>
    </row>
    <row r="8860" spans="12:13" s="459" customFormat="1">
      <c r="L8860" s="17"/>
      <c r="M8860" s="17"/>
    </row>
    <row r="8861" spans="12:13" s="459" customFormat="1">
      <c r="L8861" s="17"/>
      <c r="M8861" s="17"/>
    </row>
    <row r="8862" spans="12:13" s="459" customFormat="1">
      <c r="L8862" s="17"/>
      <c r="M8862" s="17"/>
    </row>
    <row r="8863" spans="12:13" s="459" customFormat="1">
      <c r="L8863" s="17"/>
      <c r="M8863" s="17"/>
    </row>
    <row r="8864" spans="12:13" s="459" customFormat="1">
      <c r="L8864" s="17"/>
      <c r="M8864" s="17"/>
    </row>
    <row r="8865" spans="12:13" s="459" customFormat="1">
      <c r="L8865" s="17"/>
      <c r="M8865" s="17"/>
    </row>
    <row r="8866" spans="12:13" s="459" customFormat="1">
      <c r="L8866" s="17"/>
      <c r="M8866" s="17"/>
    </row>
    <row r="8867" spans="12:13" s="459" customFormat="1">
      <c r="L8867" s="17"/>
      <c r="M8867" s="17"/>
    </row>
    <row r="8868" spans="12:13" s="459" customFormat="1">
      <c r="L8868" s="17"/>
      <c r="M8868" s="17"/>
    </row>
    <row r="8869" spans="12:13" s="459" customFormat="1">
      <c r="L8869" s="17"/>
      <c r="M8869" s="17"/>
    </row>
    <row r="8870" spans="12:13" s="459" customFormat="1">
      <c r="L8870" s="17"/>
      <c r="M8870" s="17"/>
    </row>
    <row r="8871" spans="12:13" s="459" customFormat="1">
      <c r="L8871" s="17"/>
      <c r="M8871" s="17"/>
    </row>
    <row r="8872" spans="12:13" s="459" customFormat="1">
      <c r="L8872" s="17"/>
      <c r="M8872" s="17"/>
    </row>
    <row r="8873" spans="12:13" s="459" customFormat="1">
      <c r="L8873" s="17"/>
      <c r="M8873" s="17"/>
    </row>
    <row r="8874" spans="12:13" s="459" customFormat="1">
      <c r="L8874" s="17"/>
      <c r="M8874" s="17"/>
    </row>
    <row r="8875" spans="12:13" s="459" customFormat="1">
      <c r="L8875" s="17"/>
      <c r="M8875" s="17"/>
    </row>
    <row r="8876" spans="12:13" s="459" customFormat="1">
      <c r="L8876" s="17"/>
      <c r="M8876" s="17"/>
    </row>
    <row r="8877" spans="12:13" s="459" customFormat="1">
      <c r="L8877" s="17"/>
      <c r="M8877" s="17"/>
    </row>
    <row r="8878" spans="12:13" s="459" customFormat="1">
      <c r="L8878" s="17"/>
      <c r="M8878" s="17"/>
    </row>
    <row r="8879" spans="12:13" s="459" customFormat="1">
      <c r="L8879" s="17"/>
      <c r="M8879" s="17"/>
    </row>
    <row r="8880" spans="12:13" s="459" customFormat="1">
      <c r="L8880" s="17"/>
      <c r="M8880" s="17"/>
    </row>
    <row r="8881" spans="12:13" s="459" customFormat="1">
      <c r="L8881" s="17"/>
      <c r="M8881" s="17"/>
    </row>
    <row r="8882" spans="12:13" s="459" customFormat="1">
      <c r="L8882" s="17"/>
      <c r="M8882" s="17"/>
    </row>
    <row r="8883" spans="12:13" s="459" customFormat="1">
      <c r="L8883" s="17"/>
      <c r="M8883" s="17"/>
    </row>
    <row r="8884" spans="12:13" s="459" customFormat="1">
      <c r="L8884" s="17"/>
      <c r="M8884" s="17"/>
    </row>
    <row r="8885" spans="12:13" s="459" customFormat="1">
      <c r="L8885" s="17"/>
      <c r="M8885" s="17"/>
    </row>
    <row r="8886" spans="12:13" s="459" customFormat="1">
      <c r="L8886" s="17"/>
      <c r="M8886" s="17"/>
    </row>
    <row r="8887" spans="12:13" s="459" customFormat="1">
      <c r="L8887" s="17"/>
      <c r="M8887" s="17"/>
    </row>
    <row r="8888" spans="12:13" s="459" customFormat="1">
      <c r="L8888" s="17"/>
      <c r="M8888" s="17"/>
    </row>
    <row r="8889" spans="12:13" s="459" customFormat="1">
      <c r="L8889" s="17"/>
      <c r="M8889" s="17"/>
    </row>
    <row r="8890" spans="12:13" s="459" customFormat="1">
      <c r="L8890" s="17"/>
      <c r="M8890" s="17"/>
    </row>
    <row r="8891" spans="12:13" s="459" customFormat="1">
      <c r="L8891" s="17"/>
      <c r="M8891" s="17"/>
    </row>
    <row r="8892" spans="12:13" s="459" customFormat="1">
      <c r="L8892" s="17"/>
      <c r="M8892" s="17"/>
    </row>
    <row r="8893" spans="12:13" s="459" customFormat="1">
      <c r="L8893" s="17"/>
      <c r="M8893" s="17"/>
    </row>
    <row r="8894" spans="12:13" s="459" customFormat="1">
      <c r="L8894" s="17"/>
      <c r="M8894" s="17"/>
    </row>
    <row r="8895" spans="12:13" s="459" customFormat="1">
      <c r="L8895" s="17"/>
      <c r="M8895" s="17"/>
    </row>
    <row r="8896" spans="12:13" s="459" customFormat="1">
      <c r="L8896" s="17"/>
      <c r="M8896" s="17"/>
    </row>
    <row r="8897" spans="12:13" s="459" customFormat="1">
      <c r="L8897" s="17"/>
      <c r="M8897" s="17"/>
    </row>
    <row r="8898" spans="12:13" s="459" customFormat="1">
      <c r="L8898" s="17"/>
      <c r="M8898" s="17"/>
    </row>
    <row r="8899" spans="12:13" s="459" customFormat="1">
      <c r="L8899" s="17"/>
      <c r="M8899" s="17"/>
    </row>
    <row r="8900" spans="12:13" s="459" customFormat="1">
      <c r="L8900" s="17"/>
      <c r="M8900" s="17"/>
    </row>
    <row r="8901" spans="12:13" s="459" customFormat="1">
      <c r="L8901" s="17"/>
      <c r="M8901" s="17"/>
    </row>
    <row r="8902" spans="12:13" s="459" customFormat="1">
      <c r="L8902" s="17"/>
      <c r="M8902" s="17"/>
    </row>
    <row r="8903" spans="12:13" s="459" customFormat="1">
      <c r="L8903" s="17"/>
      <c r="M8903" s="17"/>
    </row>
    <row r="8904" spans="12:13" s="459" customFormat="1">
      <c r="L8904" s="17"/>
      <c r="M8904" s="17"/>
    </row>
    <row r="8905" spans="12:13" s="459" customFormat="1">
      <c r="L8905" s="17"/>
      <c r="M8905" s="17"/>
    </row>
    <row r="8906" spans="12:13" s="459" customFormat="1">
      <c r="L8906" s="17"/>
      <c r="M8906" s="17"/>
    </row>
    <row r="8907" spans="12:13" s="459" customFormat="1">
      <c r="L8907" s="17"/>
      <c r="M8907" s="17"/>
    </row>
    <row r="8908" spans="12:13" s="459" customFormat="1">
      <c r="L8908" s="17"/>
      <c r="M8908" s="17"/>
    </row>
    <row r="8909" spans="12:13" s="459" customFormat="1">
      <c r="L8909" s="17"/>
      <c r="M8909" s="17"/>
    </row>
    <row r="8910" spans="12:13" s="459" customFormat="1">
      <c r="L8910" s="17"/>
      <c r="M8910" s="17"/>
    </row>
    <row r="8911" spans="12:13" s="459" customFormat="1">
      <c r="L8911" s="17"/>
      <c r="M8911" s="17"/>
    </row>
    <row r="8912" spans="12:13" s="459" customFormat="1">
      <c r="L8912" s="17"/>
      <c r="M8912" s="17"/>
    </row>
    <row r="8913" spans="12:13" s="459" customFormat="1">
      <c r="L8913" s="17"/>
      <c r="M8913" s="17"/>
    </row>
    <row r="8914" spans="12:13" s="459" customFormat="1">
      <c r="L8914" s="17"/>
      <c r="M8914" s="17"/>
    </row>
    <row r="8915" spans="12:13" s="459" customFormat="1">
      <c r="L8915" s="17"/>
      <c r="M8915" s="17"/>
    </row>
    <row r="8916" spans="12:13" s="459" customFormat="1">
      <c r="L8916" s="17"/>
      <c r="M8916" s="17"/>
    </row>
    <row r="8917" spans="12:13" s="459" customFormat="1">
      <c r="L8917" s="17"/>
      <c r="M8917" s="17"/>
    </row>
    <row r="8918" spans="12:13" s="459" customFormat="1">
      <c r="L8918" s="17"/>
      <c r="M8918" s="17"/>
    </row>
    <row r="8919" spans="12:13" s="459" customFormat="1">
      <c r="L8919" s="17"/>
      <c r="M8919" s="17"/>
    </row>
    <row r="8920" spans="12:13" s="459" customFormat="1">
      <c r="L8920" s="17"/>
      <c r="M8920" s="17"/>
    </row>
    <row r="8921" spans="12:13" s="459" customFormat="1">
      <c r="L8921" s="17"/>
      <c r="M8921" s="17"/>
    </row>
    <row r="8922" spans="12:13" s="459" customFormat="1">
      <c r="L8922" s="17"/>
      <c r="M8922" s="17"/>
    </row>
    <row r="8923" spans="12:13" s="459" customFormat="1">
      <c r="L8923" s="17"/>
      <c r="M8923" s="17"/>
    </row>
    <row r="8924" spans="12:13" s="459" customFormat="1">
      <c r="L8924" s="17"/>
      <c r="M8924" s="17"/>
    </row>
    <row r="8925" spans="12:13" s="459" customFormat="1">
      <c r="L8925" s="17"/>
      <c r="M8925" s="17"/>
    </row>
    <row r="8926" spans="12:13" s="459" customFormat="1">
      <c r="L8926" s="17"/>
      <c r="M8926" s="17"/>
    </row>
    <row r="8927" spans="12:13" s="459" customFormat="1">
      <c r="L8927" s="17"/>
      <c r="M8927" s="17"/>
    </row>
    <row r="8928" spans="12:13" s="459" customFormat="1">
      <c r="L8928" s="17"/>
      <c r="M8928" s="17"/>
    </row>
    <row r="8929" spans="12:13" s="459" customFormat="1">
      <c r="L8929" s="17"/>
      <c r="M8929" s="17"/>
    </row>
    <row r="8930" spans="12:13" s="459" customFormat="1">
      <c r="L8930" s="17"/>
      <c r="M8930" s="17"/>
    </row>
    <row r="8931" spans="12:13" s="459" customFormat="1">
      <c r="L8931" s="17"/>
      <c r="M8931" s="17"/>
    </row>
    <row r="8932" spans="12:13" s="459" customFormat="1">
      <c r="L8932" s="17"/>
      <c r="M8932" s="17"/>
    </row>
    <row r="8933" spans="12:13" s="459" customFormat="1">
      <c r="L8933" s="17"/>
      <c r="M8933" s="17"/>
    </row>
    <row r="8934" spans="12:13" s="459" customFormat="1">
      <c r="L8934" s="17"/>
      <c r="M8934" s="17"/>
    </row>
    <row r="8935" spans="12:13" s="459" customFormat="1">
      <c r="L8935" s="17"/>
      <c r="M8935" s="17"/>
    </row>
    <row r="8936" spans="12:13" s="459" customFormat="1">
      <c r="L8936" s="17"/>
      <c r="M8936" s="17"/>
    </row>
    <row r="8937" spans="12:13" s="459" customFormat="1">
      <c r="L8937" s="17"/>
      <c r="M8937" s="17"/>
    </row>
    <row r="8938" spans="12:13" s="459" customFormat="1">
      <c r="L8938" s="17"/>
      <c r="M8938" s="17"/>
    </row>
    <row r="8939" spans="12:13" s="459" customFormat="1">
      <c r="L8939" s="17"/>
      <c r="M8939" s="17"/>
    </row>
    <row r="8940" spans="12:13" s="459" customFormat="1">
      <c r="L8940" s="17"/>
      <c r="M8940" s="17"/>
    </row>
    <row r="8941" spans="12:13" s="459" customFormat="1">
      <c r="L8941" s="17"/>
      <c r="M8941" s="17"/>
    </row>
    <row r="8942" spans="12:13" s="459" customFormat="1">
      <c r="L8942" s="17"/>
      <c r="M8942" s="17"/>
    </row>
    <row r="8943" spans="12:13" s="459" customFormat="1">
      <c r="L8943" s="17"/>
      <c r="M8943" s="17"/>
    </row>
    <row r="8944" spans="12:13" s="459" customFormat="1">
      <c r="L8944" s="17"/>
      <c r="M8944" s="17"/>
    </row>
    <row r="8945" spans="12:13" s="459" customFormat="1">
      <c r="L8945" s="17"/>
      <c r="M8945" s="17"/>
    </row>
    <row r="8946" spans="12:13" s="459" customFormat="1">
      <c r="L8946" s="17"/>
      <c r="M8946" s="17"/>
    </row>
    <row r="8947" spans="12:13" s="459" customFormat="1">
      <c r="L8947" s="17"/>
      <c r="M8947" s="17"/>
    </row>
    <row r="8948" spans="12:13" s="459" customFormat="1">
      <c r="L8948" s="17"/>
      <c r="M8948" s="17"/>
    </row>
    <row r="8949" spans="12:13" s="459" customFormat="1">
      <c r="L8949" s="17"/>
      <c r="M8949" s="17"/>
    </row>
    <row r="8950" spans="12:13" s="459" customFormat="1">
      <c r="L8950" s="17"/>
      <c r="M8950" s="17"/>
    </row>
    <row r="8951" spans="12:13" s="459" customFormat="1">
      <c r="L8951" s="17"/>
      <c r="M8951" s="17"/>
    </row>
    <row r="8952" spans="12:13" s="459" customFormat="1">
      <c r="L8952" s="17"/>
      <c r="M8952" s="17"/>
    </row>
    <row r="8953" spans="12:13" s="459" customFormat="1">
      <c r="L8953" s="17"/>
      <c r="M8953" s="17"/>
    </row>
    <row r="8954" spans="12:13" s="459" customFormat="1">
      <c r="L8954" s="17"/>
      <c r="M8954" s="17"/>
    </row>
    <row r="8955" spans="12:13" s="459" customFormat="1">
      <c r="L8955" s="17"/>
      <c r="M8955" s="17"/>
    </row>
    <row r="8956" spans="12:13" s="459" customFormat="1">
      <c r="L8956" s="17"/>
      <c r="M8956" s="17"/>
    </row>
    <row r="8957" spans="12:13" s="459" customFormat="1">
      <c r="L8957" s="17"/>
      <c r="M8957" s="17"/>
    </row>
    <row r="8958" spans="12:13" s="459" customFormat="1">
      <c r="L8958" s="17"/>
      <c r="M8958" s="17"/>
    </row>
    <row r="8959" spans="12:13" s="459" customFormat="1">
      <c r="L8959" s="17"/>
      <c r="M8959" s="17"/>
    </row>
    <row r="8960" spans="12:13" s="459" customFormat="1">
      <c r="L8960" s="17"/>
      <c r="M8960" s="17"/>
    </row>
    <row r="8961" spans="12:13" s="459" customFormat="1">
      <c r="L8961" s="17"/>
      <c r="M8961" s="17"/>
    </row>
    <row r="8962" spans="12:13" s="459" customFormat="1">
      <c r="L8962" s="17"/>
      <c r="M8962" s="17"/>
    </row>
    <row r="8963" spans="12:13" s="459" customFormat="1">
      <c r="L8963" s="17"/>
      <c r="M8963" s="17"/>
    </row>
    <row r="8964" spans="12:13" s="459" customFormat="1">
      <c r="L8964" s="17"/>
      <c r="M8964" s="17"/>
    </row>
    <row r="8965" spans="12:13" s="459" customFormat="1">
      <c r="L8965" s="17"/>
      <c r="M8965" s="17"/>
    </row>
    <row r="8966" spans="12:13" s="459" customFormat="1">
      <c r="L8966" s="17"/>
      <c r="M8966" s="17"/>
    </row>
    <row r="8967" spans="12:13" s="459" customFormat="1">
      <c r="L8967" s="17"/>
      <c r="M8967" s="17"/>
    </row>
    <row r="8968" spans="12:13" s="459" customFormat="1">
      <c r="L8968" s="17"/>
      <c r="M8968" s="17"/>
    </row>
    <row r="8969" spans="12:13" s="459" customFormat="1">
      <c r="L8969" s="17"/>
      <c r="M8969" s="17"/>
    </row>
    <row r="8970" spans="12:13" s="459" customFormat="1">
      <c r="L8970" s="17"/>
      <c r="M8970" s="17"/>
    </row>
    <row r="8971" spans="12:13" s="459" customFormat="1">
      <c r="L8971" s="17"/>
      <c r="M8971" s="17"/>
    </row>
    <row r="8972" spans="12:13" s="459" customFormat="1">
      <c r="L8972" s="17"/>
      <c r="M8972" s="17"/>
    </row>
    <row r="8973" spans="12:13" s="459" customFormat="1">
      <c r="L8973" s="17"/>
      <c r="M8973" s="17"/>
    </row>
    <row r="8974" spans="12:13" s="459" customFormat="1">
      <c r="L8974" s="17"/>
      <c r="M8974" s="17"/>
    </row>
    <row r="8975" spans="12:13" s="459" customFormat="1">
      <c r="L8975" s="17"/>
      <c r="M8975" s="17"/>
    </row>
    <row r="8976" spans="12:13" s="459" customFormat="1">
      <c r="L8976" s="17"/>
      <c r="M8976" s="17"/>
    </row>
    <row r="8977" spans="12:13" s="459" customFormat="1">
      <c r="L8977" s="17"/>
      <c r="M8977" s="17"/>
    </row>
    <row r="8978" spans="12:13" s="459" customFormat="1">
      <c r="L8978" s="17"/>
      <c r="M8978" s="17"/>
    </row>
    <row r="8979" spans="12:13" s="459" customFormat="1">
      <c r="L8979" s="17"/>
      <c r="M8979" s="17"/>
    </row>
    <row r="8980" spans="12:13" s="459" customFormat="1">
      <c r="L8980" s="17"/>
      <c r="M8980" s="17"/>
    </row>
    <row r="8981" spans="12:13" s="459" customFormat="1">
      <c r="L8981" s="17"/>
      <c r="M8981" s="17"/>
    </row>
    <row r="8982" spans="12:13" s="459" customFormat="1">
      <c r="L8982" s="17"/>
      <c r="M8982" s="17"/>
    </row>
    <row r="8983" spans="12:13" s="459" customFormat="1">
      <c r="L8983" s="17"/>
      <c r="M8983" s="17"/>
    </row>
    <row r="8984" spans="12:13" s="459" customFormat="1">
      <c r="L8984" s="17"/>
      <c r="M8984" s="17"/>
    </row>
    <row r="8985" spans="12:13" s="459" customFormat="1">
      <c r="L8985" s="17"/>
      <c r="M8985" s="17"/>
    </row>
    <row r="8986" spans="12:13" s="459" customFormat="1">
      <c r="L8986" s="17"/>
      <c r="M8986" s="17"/>
    </row>
    <row r="8987" spans="12:13" s="459" customFormat="1">
      <c r="L8987" s="17"/>
      <c r="M8987" s="17"/>
    </row>
    <row r="8988" spans="12:13" s="459" customFormat="1">
      <c r="L8988" s="17"/>
      <c r="M8988" s="17"/>
    </row>
    <row r="8989" spans="12:13" s="459" customFormat="1">
      <c r="L8989" s="17"/>
      <c r="M8989" s="17"/>
    </row>
    <row r="8990" spans="12:13" s="459" customFormat="1">
      <c r="L8990" s="17"/>
      <c r="M8990" s="17"/>
    </row>
    <row r="8991" spans="12:13" s="459" customFormat="1">
      <c r="L8991" s="17"/>
      <c r="M8991" s="17"/>
    </row>
    <row r="8992" spans="12:13" s="459" customFormat="1">
      <c r="L8992" s="17"/>
      <c r="M8992" s="17"/>
    </row>
    <row r="8993" spans="12:13" s="459" customFormat="1">
      <c r="L8993" s="17"/>
      <c r="M8993" s="17"/>
    </row>
    <row r="8994" spans="12:13" s="459" customFormat="1">
      <c r="L8994" s="17"/>
      <c r="M8994" s="17"/>
    </row>
    <row r="8995" spans="12:13" s="459" customFormat="1">
      <c r="L8995" s="17"/>
      <c r="M8995" s="17"/>
    </row>
    <row r="8996" spans="12:13" s="459" customFormat="1">
      <c r="L8996" s="17"/>
      <c r="M8996" s="17"/>
    </row>
    <row r="8997" spans="12:13" s="459" customFormat="1">
      <c r="L8997" s="17"/>
      <c r="M8997" s="17"/>
    </row>
    <row r="8998" spans="12:13" s="459" customFormat="1">
      <c r="L8998" s="17"/>
      <c r="M8998" s="17"/>
    </row>
    <row r="8999" spans="12:13" s="459" customFormat="1">
      <c r="L8999" s="17"/>
      <c r="M8999" s="17"/>
    </row>
    <row r="9000" spans="12:13" s="459" customFormat="1">
      <c r="L9000" s="17"/>
      <c r="M9000" s="17"/>
    </row>
    <row r="9001" spans="12:13" s="459" customFormat="1">
      <c r="L9001" s="17"/>
      <c r="M9001" s="17"/>
    </row>
    <row r="9002" spans="12:13" s="459" customFormat="1">
      <c r="L9002" s="17"/>
      <c r="M9002" s="17"/>
    </row>
    <row r="9003" spans="12:13" s="459" customFormat="1">
      <c r="L9003" s="17"/>
      <c r="M9003" s="17"/>
    </row>
    <row r="9004" spans="12:13" s="459" customFormat="1">
      <c r="L9004" s="17"/>
      <c r="M9004" s="17"/>
    </row>
    <row r="9005" spans="12:13" s="459" customFormat="1">
      <c r="L9005" s="17"/>
      <c r="M9005" s="17"/>
    </row>
    <row r="9006" spans="12:13" s="459" customFormat="1">
      <c r="L9006" s="17"/>
      <c r="M9006" s="17"/>
    </row>
    <row r="9007" spans="12:13" s="459" customFormat="1">
      <c r="L9007" s="17"/>
      <c r="M9007" s="17"/>
    </row>
    <row r="9008" spans="12:13" s="459" customFormat="1">
      <c r="L9008" s="17"/>
      <c r="M9008" s="17"/>
    </row>
    <row r="9009" spans="12:13" s="459" customFormat="1">
      <c r="L9009" s="17"/>
      <c r="M9009" s="17"/>
    </row>
    <row r="9010" spans="12:13" s="459" customFormat="1">
      <c r="L9010" s="17"/>
      <c r="M9010" s="17"/>
    </row>
    <row r="9011" spans="12:13" s="459" customFormat="1">
      <c r="L9011" s="17"/>
      <c r="M9011" s="17"/>
    </row>
    <row r="9012" spans="12:13" s="459" customFormat="1">
      <c r="L9012" s="17"/>
      <c r="M9012" s="17"/>
    </row>
    <row r="9013" spans="12:13" s="459" customFormat="1">
      <c r="L9013" s="17"/>
      <c r="M9013" s="17"/>
    </row>
    <row r="9014" spans="12:13" s="459" customFormat="1">
      <c r="L9014" s="17"/>
      <c r="M9014" s="17"/>
    </row>
    <row r="9015" spans="12:13" s="459" customFormat="1">
      <c r="L9015" s="17"/>
      <c r="M9015" s="17"/>
    </row>
    <row r="9016" spans="12:13" s="459" customFormat="1">
      <c r="L9016" s="17"/>
      <c r="M9016" s="17"/>
    </row>
    <row r="9017" spans="12:13" s="459" customFormat="1">
      <c r="L9017" s="17"/>
      <c r="M9017" s="17"/>
    </row>
    <row r="9018" spans="12:13" s="459" customFormat="1">
      <c r="L9018" s="17"/>
      <c r="M9018" s="17"/>
    </row>
    <row r="9019" spans="12:13" s="459" customFormat="1">
      <c r="L9019" s="17"/>
      <c r="M9019" s="17"/>
    </row>
    <row r="9020" spans="12:13" s="459" customFormat="1">
      <c r="L9020" s="17"/>
      <c r="M9020" s="17"/>
    </row>
    <row r="9021" spans="12:13" s="459" customFormat="1">
      <c r="L9021" s="17"/>
      <c r="M9021" s="17"/>
    </row>
    <row r="9022" spans="12:13" s="459" customFormat="1">
      <c r="L9022" s="17"/>
      <c r="M9022" s="17"/>
    </row>
    <row r="9023" spans="12:13" s="459" customFormat="1">
      <c r="L9023" s="17"/>
      <c r="M9023" s="17"/>
    </row>
    <row r="9024" spans="12:13" s="459" customFormat="1">
      <c r="L9024" s="17"/>
      <c r="M9024" s="17"/>
    </row>
    <row r="9025" spans="12:13" s="459" customFormat="1">
      <c r="L9025" s="17"/>
      <c r="M9025" s="17"/>
    </row>
    <row r="9026" spans="12:13" s="459" customFormat="1">
      <c r="L9026" s="17"/>
      <c r="M9026" s="17"/>
    </row>
    <row r="9027" spans="12:13" s="459" customFormat="1">
      <c r="L9027" s="17"/>
      <c r="M9027" s="17"/>
    </row>
    <row r="9028" spans="12:13" s="459" customFormat="1">
      <c r="L9028" s="17"/>
      <c r="M9028" s="17"/>
    </row>
    <row r="9029" spans="12:13" s="459" customFormat="1">
      <c r="L9029" s="17"/>
      <c r="M9029" s="17"/>
    </row>
    <row r="9030" spans="12:13" s="459" customFormat="1">
      <c r="L9030" s="17"/>
      <c r="M9030" s="17"/>
    </row>
    <row r="9031" spans="12:13" s="459" customFormat="1">
      <c r="L9031" s="17"/>
      <c r="M9031" s="17"/>
    </row>
    <row r="9032" spans="12:13" s="459" customFormat="1">
      <c r="L9032" s="17"/>
      <c r="M9032" s="17"/>
    </row>
    <row r="9033" spans="12:13" s="459" customFormat="1">
      <c r="L9033" s="17"/>
      <c r="M9033" s="17"/>
    </row>
    <row r="9034" spans="12:13" s="459" customFormat="1">
      <c r="L9034" s="17"/>
      <c r="M9034" s="17"/>
    </row>
    <row r="9035" spans="12:13" s="459" customFormat="1">
      <c r="L9035" s="17"/>
      <c r="M9035" s="17"/>
    </row>
    <row r="9036" spans="12:13" s="459" customFormat="1">
      <c r="L9036" s="17"/>
      <c r="M9036" s="17"/>
    </row>
    <row r="9037" spans="12:13" s="459" customFormat="1">
      <c r="L9037" s="17"/>
      <c r="M9037" s="17"/>
    </row>
    <row r="9038" spans="12:13" s="459" customFormat="1">
      <c r="L9038" s="17"/>
      <c r="M9038" s="17"/>
    </row>
    <row r="9039" spans="12:13" s="459" customFormat="1">
      <c r="L9039" s="17"/>
      <c r="M9039" s="17"/>
    </row>
    <row r="9040" spans="12:13" s="459" customFormat="1">
      <c r="L9040" s="17"/>
      <c r="M9040" s="17"/>
    </row>
    <row r="9041" spans="12:13" s="459" customFormat="1">
      <c r="L9041" s="17"/>
      <c r="M9041" s="17"/>
    </row>
    <row r="9042" spans="12:13" s="459" customFormat="1">
      <c r="L9042" s="17"/>
      <c r="M9042" s="17"/>
    </row>
    <row r="9043" spans="12:13" s="459" customFormat="1">
      <c r="L9043" s="17"/>
      <c r="M9043" s="17"/>
    </row>
    <row r="9044" spans="12:13" s="459" customFormat="1">
      <c r="L9044" s="17"/>
      <c r="M9044" s="17"/>
    </row>
    <row r="9045" spans="12:13" s="459" customFormat="1">
      <c r="L9045" s="17"/>
      <c r="M9045" s="17"/>
    </row>
    <row r="9046" spans="12:13" s="459" customFormat="1">
      <c r="L9046" s="17"/>
      <c r="M9046" s="17"/>
    </row>
    <row r="9047" spans="12:13" s="459" customFormat="1">
      <c r="L9047" s="17"/>
      <c r="M9047" s="17"/>
    </row>
    <row r="9048" spans="12:13" s="459" customFormat="1">
      <c r="L9048" s="17"/>
      <c r="M9048" s="17"/>
    </row>
    <row r="9049" spans="12:13" s="459" customFormat="1">
      <c r="L9049" s="17"/>
      <c r="M9049" s="17"/>
    </row>
    <row r="9050" spans="12:13" s="459" customFormat="1">
      <c r="L9050" s="17"/>
      <c r="M9050" s="17"/>
    </row>
    <row r="9051" spans="12:13" s="459" customFormat="1">
      <c r="L9051" s="17"/>
      <c r="M9051" s="17"/>
    </row>
    <row r="9052" spans="12:13" s="459" customFormat="1">
      <c r="L9052" s="17"/>
      <c r="M9052" s="17"/>
    </row>
    <row r="9053" spans="12:13" s="459" customFormat="1">
      <c r="L9053" s="17"/>
      <c r="M9053" s="17"/>
    </row>
    <row r="9054" spans="12:13" s="459" customFormat="1">
      <c r="L9054" s="17"/>
      <c r="M9054" s="17"/>
    </row>
    <row r="9055" spans="12:13" s="459" customFormat="1">
      <c r="L9055" s="17"/>
      <c r="M9055" s="17"/>
    </row>
    <row r="9056" spans="12:13" s="459" customFormat="1">
      <c r="L9056" s="17"/>
      <c r="M9056" s="17"/>
    </row>
    <row r="9057" spans="12:13" s="459" customFormat="1">
      <c r="L9057" s="17"/>
      <c r="M9057" s="17"/>
    </row>
    <row r="9058" spans="12:13" s="459" customFormat="1">
      <c r="L9058" s="17"/>
      <c r="M9058" s="17"/>
    </row>
    <row r="9059" spans="12:13" s="459" customFormat="1">
      <c r="L9059" s="17"/>
      <c r="M9059" s="17"/>
    </row>
    <row r="9060" spans="12:13" s="459" customFormat="1">
      <c r="L9060" s="17"/>
      <c r="M9060" s="17"/>
    </row>
    <row r="9061" spans="12:13" s="459" customFormat="1">
      <c r="L9061" s="17"/>
      <c r="M9061" s="17"/>
    </row>
    <row r="9062" spans="12:13" s="459" customFormat="1">
      <c r="L9062" s="17"/>
      <c r="M9062" s="17"/>
    </row>
    <row r="9063" spans="12:13" s="459" customFormat="1">
      <c r="L9063" s="17"/>
      <c r="M9063" s="17"/>
    </row>
    <row r="9064" spans="12:13" s="459" customFormat="1">
      <c r="L9064" s="17"/>
      <c r="M9064" s="17"/>
    </row>
    <row r="9065" spans="12:13" s="459" customFormat="1">
      <c r="L9065" s="17"/>
      <c r="M9065" s="17"/>
    </row>
    <row r="9066" spans="12:13" s="459" customFormat="1">
      <c r="L9066" s="17"/>
      <c r="M9066" s="17"/>
    </row>
    <row r="9067" spans="12:13" s="459" customFormat="1">
      <c r="L9067" s="17"/>
      <c r="M9067" s="17"/>
    </row>
    <row r="9068" spans="12:13" s="459" customFormat="1">
      <c r="L9068" s="17"/>
      <c r="M9068" s="17"/>
    </row>
    <row r="9069" spans="12:13" s="459" customFormat="1">
      <c r="L9069" s="17"/>
      <c r="M9069" s="17"/>
    </row>
    <row r="9070" spans="12:13" s="459" customFormat="1">
      <c r="L9070" s="17"/>
      <c r="M9070" s="17"/>
    </row>
    <row r="9071" spans="12:13" s="459" customFormat="1">
      <c r="L9071" s="17"/>
      <c r="M9071" s="17"/>
    </row>
    <row r="9072" spans="12:13" s="459" customFormat="1">
      <c r="L9072" s="17"/>
      <c r="M9072" s="17"/>
    </row>
    <row r="9073" spans="12:13" s="459" customFormat="1">
      <c r="L9073" s="17"/>
      <c r="M9073" s="17"/>
    </row>
    <row r="9074" spans="12:13" s="459" customFormat="1">
      <c r="L9074" s="17"/>
      <c r="M9074" s="17"/>
    </row>
    <row r="9075" spans="12:13" s="459" customFormat="1">
      <c r="L9075" s="17"/>
      <c r="M9075" s="17"/>
    </row>
    <row r="9076" spans="12:13" s="459" customFormat="1">
      <c r="L9076" s="17"/>
      <c r="M9076" s="17"/>
    </row>
    <row r="9077" spans="12:13" s="459" customFormat="1">
      <c r="L9077" s="17"/>
      <c r="M9077" s="17"/>
    </row>
    <row r="9078" spans="12:13" s="459" customFormat="1">
      <c r="L9078" s="17"/>
      <c r="M9078" s="17"/>
    </row>
    <row r="9079" spans="12:13" s="459" customFormat="1">
      <c r="L9079" s="17"/>
      <c r="M9079" s="17"/>
    </row>
    <row r="9080" spans="12:13" s="459" customFormat="1">
      <c r="L9080" s="17"/>
      <c r="M9080" s="17"/>
    </row>
    <row r="9081" spans="12:13" s="459" customFormat="1">
      <c r="L9081" s="17"/>
      <c r="M9081" s="17"/>
    </row>
    <row r="9082" spans="12:13" s="459" customFormat="1">
      <c r="L9082" s="17"/>
      <c r="M9082" s="17"/>
    </row>
    <row r="9083" spans="12:13" s="459" customFormat="1">
      <c r="L9083" s="17"/>
      <c r="M9083" s="17"/>
    </row>
    <row r="9084" spans="12:13" s="459" customFormat="1">
      <c r="L9084" s="17"/>
      <c r="M9084" s="17"/>
    </row>
    <row r="9085" spans="12:13" s="459" customFormat="1">
      <c r="L9085" s="17"/>
      <c r="M9085" s="17"/>
    </row>
    <row r="9086" spans="12:13" s="459" customFormat="1">
      <c r="L9086" s="17"/>
      <c r="M9086" s="17"/>
    </row>
    <row r="9087" spans="12:13" s="459" customFormat="1">
      <c r="L9087" s="17"/>
      <c r="M9087" s="17"/>
    </row>
    <row r="9088" spans="12:13" s="459" customFormat="1">
      <c r="L9088" s="17"/>
      <c r="M9088" s="17"/>
    </row>
    <row r="9089" spans="12:13" s="459" customFormat="1">
      <c r="L9089" s="17"/>
      <c r="M9089" s="17"/>
    </row>
    <row r="9090" spans="12:13" s="459" customFormat="1">
      <c r="L9090" s="17"/>
      <c r="M9090" s="17"/>
    </row>
    <row r="9091" spans="12:13" s="459" customFormat="1">
      <c r="L9091" s="17"/>
      <c r="M9091" s="17"/>
    </row>
    <row r="9092" spans="12:13" s="459" customFormat="1">
      <c r="L9092" s="17"/>
      <c r="M9092" s="17"/>
    </row>
    <row r="9093" spans="12:13" s="459" customFormat="1">
      <c r="L9093" s="17"/>
      <c r="M9093" s="17"/>
    </row>
    <row r="9094" spans="12:13" s="459" customFormat="1">
      <c r="L9094" s="17"/>
      <c r="M9094" s="17"/>
    </row>
    <row r="9095" spans="12:13" s="459" customFormat="1">
      <c r="L9095" s="17"/>
      <c r="M9095" s="17"/>
    </row>
    <row r="9096" spans="12:13" s="459" customFormat="1">
      <c r="L9096" s="17"/>
      <c r="M9096" s="17"/>
    </row>
    <row r="9097" spans="12:13" s="459" customFormat="1">
      <c r="L9097" s="17"/>
      <c r="M9097" s="17"/>
    </row>
    <row r="9098" spans="12:13" s="459" customFormat="1">
      <c r="L9098" s="17"/>
      <c r="M9098" s="17"/>
    </row>
    <row r="9099" spans="12:13" s="459" customFormat="1">
      <c r="L9099" s="17"/>
      <c r="M9099" s="17"/>
    </row>
    <row r="9100" spans="12:13" s="459" customFormat="1">
      <c r="L9100" s="17"/>
      <c r="M9100" s="17"/>
    </row>
    <row r="9101" spans="12:13" s="459" customFormat="1">
      <c r="L9101" s="17"/>
      <c r="M9101" s="17"/>
    </row>
    <row r="9102" spans="12:13" s="459" customFormat="1">
      <c r="L9102" s="17"/>
      <c r="M9102" s="17"/>
    </row>
    <row r="9103" spans="12:13" s="459" customFormat="1">
      <c r="L9103" s="17"/>
      <c r="M9103" s="17"/>
    </row>
    <row r="9104" spans="12:13" s="459" customFormat="1">
      <c r="L9104" s="17"/>
      <c r="M9104" s="17"/>
    </row>
    <row r="9105" spans="12:13" s="459" customFormat="1">
      <c r="L9105" s="17"/>
      <c r="M9105" s="17"/>
    </row>
    <row r="9106" spans="12:13" s="459" customFormat="1">
      <c r="L9106" s="17"/>
      <c r="M9106" s="17"/>
    </row>
    <row r="9107" spans="12:13" s="459" customFormat="1">
      <c r="L9107" s="17"/>
      <c r="M9107" s="17"/>
    </row>
    <row r="9108" spans="12:13" s="459" customFormat="1">
      <c r="L9108" s="17"/>
      <c r="M9108" s="17"/>
    </row>
    <row r="9109" spans="12:13" s="459" customFormat="1">
      <c r="L9109" s="17"/>
      <c r="M9109" s="17"/>
    </row>
    <row r="9110" spans="12:13" s="459" customFormat="1">
      <c r="L9110" s="17"/>
      <c r="M9110" s="17"/>
    </row>
    <row r="9111" spans="12:13" s="459" customFormat="1">
      <c r="L9111" s="17"/>
      <c r="M9111" s="17"/>
    </row>
    <row r="9112" spans="12:13" s="459" customFormat="1">
      <c r="L9112" s="17"/>
      <c r="M9112" s="17"/>
    </row>
    <row r="9113" spans="12:13" s="459" customFormat="1">
      <c r="L9113" s="17"/>
      <c r="M9113" s="17"/>
    </row>
    <row r="9114" spans="12:13" s="459" customFormat="1">
      <c r="L9114" s="17"/>
      <c r="M9114" s="17"/>
    </row>
    <row r="9115" spans="12:13" s="459" customFormat="1">
      <c r="L9115" s="17"/>
      <c r="M9115" s="17"/>
    </row>
    <row r="9116" spans="12:13" s="459" customFormat="1">
      <c r="L9116" s="17"/>
      <c r="M9116" s="17"/>
    </row>
    <row r="9117" spans="12:13" s="459" customFormat="1">
      <c r="L9117" s="17"/>
      <c r="M9117" s="17"/>
    </row>
    <row r="9118" spans="12:13" s="459" customFormat="1">
      <c r="L9118" s="17"/>
      <c r="M9118" s="17"/>
    </row>
    <row r="9119" spans="12:13" s="459" customFormat="1">
      <c r="L9119" s="17"/>
      <c r="M9119" s="17"/>
    </row>
    <row r="9120" spans="12:13" s="459" customFormat="1">
      <c r="L9120" s="17"/>
      <c r="M9120" s="17"/>
    </row>
    <row r="9121" spans="12:13" s="459" customFormat="1">
      <c r="L9121" s="17"/>
      <c r="M9121" s="17"/>
    </row>
    <row r="9122" spans="12:13" s="459" customFormat="1">
      <c r="L9122" s="17"/>
      <c r="M9122" s="17"/>
    </row>
    <row r="9123" spans="12:13" s="459" customFormat="1">
      <c r="L9123" s="17"/>
      <c r="M9123" s="17"/>
    </row>
    <row r="9124" spans="12:13" s="459" customFormat="1">
      <c r="L9124" s="17"/>
      <c r="M9124" s="17"/>
    </row>
    <row r="9125" spans="12:13" s="459" customFormat="1">
      <c r="L9125" s="17"/>
      <c r="M9125" s="17"/>
    </row>
    <row r="9126" spans="12:13" s="459" customFormat="1">
      <c r="L9126" s="17"/>
      <c r="M9126" s="17"/>
    </row>
    <row r="9127" spans="12:13" s="459" customFormat="1">
      <c r="L9127" s="17"/>
      <c r="M9127" s="17"/>
    </row>
    <row r="9128" spans="12:13" s="459" customFormat="1">
      <c r="L9128" s="17"/>
      <c r="M9128" s="17"/>
    </row>
    <row r="9129" spans="12:13" s="459" customFormat="1">
      <c r="L9129" s="17"/>
      <c r="M9129" s="17"/>
    </row>
    <row r="9130" spans="12:13" s="459" customFormat="1">
      <c r="L9130" s="17"/>
      <c r="M9130" s="17"/>
    </row>
    <row r="9131" spans="12:13" s="459" customFormat="1">
      <c r="L9131" s="17"/>
      <c r="M9131" s="17"/>
    </row>
    <row r="9132" spans="12:13" s="459" customFormat="1">
      <c r="L9132" s="17"/>
      <c r="M9132" s="17"/>
    </row>
    <row r="9133" spans="12:13" s="459" customFormat="1">
      <c r="L9133" s="17"/>
      <c r="M9133" s="17"/>
    </row>
    <row r="9134" spans="12:13" s="459" customFormat="1">
      <c r="L9134" s="17"/>
      <c r="M9134" s="17"/>
    </row>
    <row r="9135" spans="12:13" s="459" customFormat="1">
      <c r="L9135" s="17"/>
      <c r="M9135" s="17"/>
    </row>
    <row r="9136" spans="12:13" s="459" customFormat="1">
      <c r="L9136" s="17"/>
      <c r="M9136" s="17"/>
    </row>
    <row r="9137" spans="12:13" s="459" customFormat="1">
      <c r="L9137" s="17"/>
      <c r="M9137" s="17"/>
    </row>
    <row r="9138" spans="12:13" s="459" customFormat="1">
      <c r="L9138" s="17"/>
      <c r="M9138" s="17"/>
    </row>
    <row r="9139" spans="12:13" s="459" customFormat="1">
      <c r="L9139" s="17"/>
      <c r="M9139" s="17"/>
    </row>
    <row r="9140" spans="12:13" s="459" customFormat="1">
      <c r="L9140" s="17"/>
      <c r="M9140" s="17"/>
    </row>
    <row r="9141" spans="12:13" s="459" customFormat="1">
      <c r="L9141" s="17"/>
      <c r="M9141" s="17"/>
    </row>
    <row r="9142" spans="12:13" s="459" customFormat="1">
      <c r="L9142" s="17"/>
      <c r="M9142" s="17"/>
    </row>
    <row r="9143" spans="12:13" s="459" customFormat="1">
      <c r="L9143" s="17"/>
      <c r="M9143" s="17"/>
    </row>
    <row r="9144" spans="12:13" s="459" customFormat="1">
      <c r="L9144" s="17"/>
      <c r="M9144" s="17"/>
    </row>
    <row r="9145" spans="12:13" s="459" customFormat="1">
      <c r="L9145" s="17"/>
      <c r="M9145" s="17"/>
    </row>
    <row r="9146" spans="12:13" s="459" customFormat="1">
      <c r="L9146" s="17"/>
      <c r="M9146" s="17"/>
    </row>
    <row r="9147" spans="12:13" s="459" customFormat="1">
      <c r="L9147" s="17"/>
      <c r="M9147" s="17"/>
    </row>
    <row r="9148" spans="12:13" s="459" customFormat="1">
      <c r="L9148" s="17"/>
      <c r="M9148" s="17"/>
    </row>
    <row r="9149" spans="12:13" s="459" customFormat="1">
      <c r="L9149" s="17"/>
      <c r="M9149" s="17"/>
    </row>
    <row r="9150" spans="12:13" s="459" customFormat="1">
      <c r="L9150" s="17"/>
      <c r="M9150" s="17"/>
    </row>
    <row r="9151" spans="12:13" s="459" customFormat="1">
      <c r="L9151" s="17"/>
      <c r="M9151" s="17"/>
    </row>
    <row r="9152" spans="12:13" s="459" customFormat="1">
      <c r="L9152" s="17"/>
      <c r="M9152" s="17"/>
    </row>
    <row r="9153" spans="12:13" s="459" customFormat="1">
      <c r="L9153" s="17"/>
      <c r="M9153" s="17"/>
    </row>
    <row r="9154" spans="12:13" s="459" customFormat="1">
      <c r="L9154" s="17"/>
      <c r="M9154" s="17"/>
    </row>
    <row r="9155" spans="12:13" s="459" customFormat="1">
      <c r="L9155" s="17"/>
      <c r="M9155" s="17"/>
    </row>
    <row r="9156" spans="12:13" s="459" customFormat="1">
      <c r="L9156" s="17"/>
      <c r="M9156" s="17"/>
    </row>
    <row r="9157" spans="12:13" s="459" customFormat="1">
      <c r="L9157" s="17"/>
      <c r="M9157" s="17"/>
    </row>
    <row r="9158" spans="12:13" s="459" customFormat="1">
      <c r="L9158" s="17"/>
      <c r="M9158" s="17"/>
    </row>
    <row r="9159" spans="12:13" s="459" customFormat="1">
      <c r="L9159" s="17"/>
      <c r="M9159" s="17"/>
    </row>
    <row r="9160" spans="12:13" s="459" customFormat="1">
      <c r="L9160" s="17"/>
      <c r="M9160" s="17"/>
    </row>
    <row r="9161" spans="12:13" s="459" customFormat="1">
      <c r="L9161" s="17"/>
      <c r="M9161" s="17"/>
    </row>
    <row r="9162" spans="12:13" s="459" customFormat="1">
      <c r="L9162" s="17"/>
      <c r="M9162" s="17"/>
    </row>
    <row r="9163" spans="12:13" s="459" customFormat="1">
      <c r="L9163" s="17"/>
      <c r="M9163" s="17"/>
    </row>
    <row r="9164" spans="12:13" s="459" customFormat="1">
      <c r="L9164" s="17"/>
      <c r="M9164" s="17"/>
    </row>
    <row r="9165" spans="12:13" s="459" customFormat="1">
      <c r="L9165" s="17"/>
      <c r="M9165" s="17"/>
    </row>
    <row r="9166" spans="12:13" s="459" customFormat="1">
      <c r="L9166" s="17"/>
      <c r="M9166" s="17"/>
    </row>
    <row r="9167" spans="12:13" s="459" customFormat="1">
      <c r="L9167" s="17"/>
      <c r="M9167" s="17"/>
    </row>
    <row r="9168" spans="12:13" s="459" customFormat="1">
      <c r="L9168" s="17"/>
      <c r="M9168" s="17"/>
    </row>
    <row r="9169" spans="12:13" s="459" customFormat="1">
      <c r="L9169" s="17"/>
      <c r="M9169" s="17"/>
    </row>
    <row r="9170" spans="12:13" s="459" customFormat="1">
      <c r="L9170" s="17"/>
      <c r="M9170" s="17"/>
    </row>
    <row r="9171" spans="12:13" s="459" customFormat="1">
      <c r="L9171" s="17"/>
      <c r="M9171" s="17"/>
    </row>
    <row r="9172" spans="12:13" s="459" customFormat="1">
      <c r="L9172" s="17"/>
      <c r="M9172" s="17"/>
    </row>
    <row r="9173" spans="12:13" s="459" customFormat="1">
      <c r="L9173" s="17"/>
      <c r="M9173" s="17"/>
    </row>
    <row r="9174" spans="12:13" s="459" customFormat="1">
      <c r="L9174" s="17"/>
      <c r="M9174" s="17"/>
    </row>
    <row r="9175" spans="12:13" s="459" customFormat="1">
      <c r="L9175" s="17"/>
      <c r="M9175" s="17"/>
    </row>
    <row r="9176" spans="12:13" s="459" customFormat="1">
      <c r="L9176" s="17"/>
      <c r="M9176" s="17"/>
    </row>
    <row r="9177" spans="12:13" s="459" customFormat="1">
      <c r="L9177" s="17"/>
      <c r="M9177" s="17"/>
    </row>
    <row r="9178" spans="12:13" s="459" customFormat="1">
      <c r="L9178" s="17"/>
      <c r="M9178" s="17"/>
    </row>
    <row r="9179" spans="12:13" s="459" customFormat="1">
      <c r="L9179" s="17"/>
      <c r="M9179" s="17"/>
    </row>
    <row r="9180" spans="12:13" s="459" customFormat="1">
      <c r="L9180" s="17"/>
      <c r="M9180" s="17"/>
    </row>
    <row r="9181" spans="12:13" s="459" customFormat="1">
      <c r="L9181" s="17"/>
      <c r="M9181" s="17"/>
    </row>
    <row r="9182" spans="12:13" s="459" customFormat="1">
      <c r="L9182" s="17"/>
      <c r="M9182" s="17"/>
    </row>
    <row r="9183" spans="12:13" s="459" customFormat="1">
      <c r="L9183" s="17"/>
      <c r="M9183" s="17"/>
    </row>
    <row r="9184" spans="12:13" s="459" customFormat="1">
      <c r="L9184" s="17"/>
      <c r="M9184" s="17"/>
    </row>
    <row r="9185" spans="12:13" s="459" customFormat="1">
      <c r="L9185" s="17"/>
      <c r="M9185" s="17"/>
    </row>
    <row r="9186" spans="12:13" s="459" customFormat="1">
      <c r="L9186" s="17"/>
      <c r="M9186" s="17"/>
    </row>
    <row r="9187" spans="12:13" s="459" customFormat="1">
      <c r="L9187" s="17"/>
      <c r="M9187" s="17"/>
    </row>
    <row r="9188" spans="12:13" s="459" customFormat="1">
      <c r="L9188" s="17"/>
      <c r="M9188" s="17"/>
    </row>
    <row r="9189" spans="12:13" s="459" customFormat="1">
      <c r="L9189" s="17"/>
      <c r="M9189" s="17"/>
    </row>
    <row r="9190" spans="12:13" s="459" customFormat="1">
      <c r="L9190" s="17"/>
      <c r="M9190" s="17"/>
    </row>
    <row r="9191" spans="12:13" s="459" customFormat="1">
      <c r="L9191" s="17"/>
      <c r="M9191" s="17"/>
    </row>
    <row r="9192" spans="12:13" s="459" customFormat="1">
      <c r="L9192" s="17"/>
      <c r="M9192" s="17"/>
    </row>
    <row r="9193" spans="12:13" s="459" customFormat="1">
      <c r="L9193" s="17"/>
      <c r="M9193" s="17"/>
    </row>
    <row r="9194" spans="12:13" s="459" customFormat="1">
      <c r="L9194" s="17"/>
      <c r="M9194" s="17"/>
    </row>
    <row r="9195" spans="12:13" s="459" customFormat="1">
      <c r="L9195" s="17"/>
      <c r="M9195" s="17"/>
    </row>
    <row r="9196" spans="12:13" s="459" customFormat="1">
      <c r="L9196" s="17"/>
      <c r="M9196" s="17"/>
    </row>
    <row r="9197" spans="12:13" s="459" customFormat="1">
      <c r="L9197" s="17"/>
      <c r="M9197" s="17"/>
    </row>
    <row r="9198" spans="12:13" s="459" customFormat="1">
      <c r="L9198" s="17"/>
      <c r="M9198" s="17"/>
    </row>
    <row r="9199" spans="12:13" s="459" customFormat="1">
      <c r="L9199" s="17"/>
      <c r="M9199" s="17"/>
    </row>
    <row r="9200" spans="12:13" s="459" customFormat="1">
      <c r="L9200" s="17"/>
      <c r="M9200" s="17"/>
    </row>
    <row r="9201" spans="12:13" s="459" customFormat="1">
      <c r="L9201" s="17"/>
      <c r="M9201" s="17"/>
    </row>
    <row r="9202" spans="12:13" s="459" customFormat="1">
      <c r="L9202" s="17"/>
      <c r="M9202" s="17"/>
    </row>
    <row r="9203" spans="12:13" s="459" customFormat="1">
      <c r="L9203" s="17"/>
      <c r="M9203" s="17"/>
    </row>
    <row r="9204" spans="12:13" s="459" customFormat="1">
      <c r="L9204" s="17"/>
      <c r="M9204" s="17"/>
    </row>
    <row r="9205" spans="12:13" s="459" customFormat="1">
      <c r="L9205" s="17"/>
      <c r="M9205" s="17"/>
    </row>
    <row r="9206" spans="12:13" s="459" customFormat="1">
      <c r="L9206" s="17"/>
      <c r="M9206" s="17"/>
    </row>
    <row r="9207" spans="12:13" s="459" customFormat="1">
      <c r="L9207" s="17"/>
      <c r="M9207" s="17"/>
    </row>
    <row r="9208" spans="12:13" s="459" customFormat="1">
      <c r="L9208" s="17"/>
      <c r="M9208" s="17"/>
    </row>
    <row r="9209" spans="12:13" s="459" customFormat="1">
      <c r="L9209" s="17"/>
      <c r="M9209" s="17"/>
    </row>
    <row r="9210" spans="12:13" s="459" customFormat="1">
      <c r="L9210" s="17"/>
      <c r="M9210" s="17"/>
    </row>
    <row r="9211" spans="12:13" s="459" customFormat="1">
      <c r="L9211" s="17"/>
      <c r="M9211" s="17"/>
    </row>
    <row r="9212" spans="12:13" s="459" customFormat="1">
      <c r="L9212" s="17"/>
      <c r="M9212" s="17"/>
    </row>
    <row r="9213" spans="12:13" s="459" customFormat="1">
      <c r="L9213" s="17"/>
      <c r="M9213" s="17"/>
    </row>
    <row r="9214" spans="12:13" s="459" customFormat="1">
      <c r="L9214" s="17"/>
      <c r="M9214" s="17"/>
    </row>
    <row r="9215" spans="12:13" s="459" customFormat="1">
      <c r="L9215" s="17"/>
      <c r="M9215" s="17"/>
    </row>
    <row r="9216" spans="12:13" s="459" customFormat="1">
      <c r="L9216" s="17"/>
      <c r="M9216" s="17"/>
    </row>
    <row r="9217" spans="12:13" s="459" customFormat="1">
      <c r="L9217" s="17"/>
      <c r="M9217" s="17"/>
    </row>
    <row r="9218" spans="12:13" s="459" customFormat="1">
      <c r="L9218" s="17"/>
      <c r="M9218" s="17"/>
    </row>
    <row r="9219" spans="12:13" s="459" customFormat="1">
      <c r="L9219" s="17"/>
      <c r="M9219" s="17"/>
    </row>
    <row r="9220" spans="12:13" s="459" customFormat="1">
      <c r="L9220" s="17"/>
      <c r="M9220" s="17"/>
    </row>
    <row r="9221" spans="12:13" s="459" customFormat="1">
      <c r="L9221" s="17"/>
      <c r="M9221" s="17"/>
    </row>
    <row r="9222" spans="12:13" s="459" customFormat="1">
      <c r="L9222" s="17"/>
      <c r="M9222" s="17"/>
    </row>
    <row r="9223" spans="12:13" s="459" customFormat="1">
      <c r="L9223" s="17"/>
      <c r="M9223" s="17"/>
    </row>
    <row r="9224" spans="12:13" s="459" customFormat="1">
      <c r="L9224" s="17"/>
      <c r="M9224" s="17"/>
    </row>
    <row r="9225" spans="12:13" s="459" customFormat="1">
      <c r="L9225" s="17"/>
      <c r="M9225" s="17"/>
    </row>
    <row r="9226" spans="12:13" s="459" customFormat="1">
      <c r="L9226" s="17"/>
      <c r="M9226" s="17"/>
    </row>
    <row r="9227" spans="12:13" s="459" customFormat="1">
      <c r="L9227" s="17"/>
      <c r="M9227" s="17"/>
    </row>
    <row r="9228" spans="12:13" s="459" customFormat="1">
      <c r="L9228" s="17"/>
      <c r="M9228" s="17"/>
    </row>
    <row r="9229" spans="12:13" s="459" customFormat="1">
      <c r="L9229" s="17"/>
      <c r="M9229" s="17"/>
    </row>
    <row r="9230" spans="12:13" s="459" customFormat="1">
      <c r="L9230" s="17"/>
      <c r="M9230" s="17"/>
    </row>
    <row r="9231" spans="12:13" s="459" customFormat="1">
      <c r="L9231" s="17"/>
      <c r="M9231" s="17"/>
    </row>
    <row r="9232" spans="12:13" s="459" customFormat="1">
      <c r="L9232" s="17"/>
      <c r="M9232" s="17"/>
    </row>
    <row r="9233" spans="12:13" s="459" customFormat="1">
      <c r="L9233" s="17"/>
      <c r="M9233" s="17"/>
    </row>
    <row r="9234" spans="12:13" s="459" customFormat="1">
      <c r="L9234" s="17"/>
      <c r="M9234" s="17"/>
    </row>
    <row r="9235" spans="12:13" s="459" customFormat="1">
      <c r="L9235" s="17"/>
      <c r="M9235" s="17"/>
    </row>
    <row r="9236" spans="12:13" s="459" customFormat="1">
      <c r="L9236" s="17"/>
      <c r="M9236" s="17"/>
    </row>
    <row r="9237" spans="12:13" s="459" customFormat="1">
      <c r="L9237" s="17"/>
      <c r="M9237" s="17"/>
    </row>
    <row r="9238" spans="12:13" s="459" customFormat="1">
      <c r="L9238" s="17"/>
      <c r="M9238" s="17"/>
    </row>
    <row r="9239" spans="12:13" s="459" customFormat="1">
      <c r="L9239" s="17"/>
      <c r="M9239" s="17"/>
    </row>
    <row r="9240" spans="12:13" s="459" customFormat="1">
      <c r="L9240" s="17"/>
      <c r="M9240" s="17"/>
    </row>
    <row r="9241" spans="12:13" s="459" customFormat="1">
      <c r="L9241" s="17"/>
      <c r="M9241" s="17"/>
    </row>
    <row r="9242" spans="12:13" s="459" customFormat="1">
      <c r="L9242" s="17"/>
      <c r="M9242" s="17"/>
    </row>
    <row r="9243" spans="12:13" s="459" customFormat="1">
      <c r="L9243" s="17"/>
      <c r="M9243" s="17"/>
    </row>
    <row r="9244" spans="12:13" s="459" customFormat="1">
      <c r="L9244" s="17"/>
      <c r="M9244" s="17"/>
    </row>
    <row r="9245" spans="12:13" s="459" customFormat="1">
      <c r="L9245" s="17"/>
      <c r="M9245" s="17"/>
    </row>
    <row r="9246" spans="12:13" s="459" customFormat="1">
      <c r="L9246" s="17"/>
      <c r="M9246" s="17"/>
    </row>
    <row r="9247" spans="12:13" s="459" customFormat="1">
      <c r="L9247" s="17"/>
      <c r="M9247" s="17"/>
    </row>
    <row r="9248" spans="12:13" s="459" customFormat="1">
      <c r="L9248" s="17"/>
      <c r="M9248" s="17"/>
    </row>
    <row r="9249" spans="12:13" s="459" customFormat="1">
      <c r="L9249" s="17"/>
      <c r="M9249" s="17"/>
    </row>
    <row r="9250" spans="12:13" s="459" customFormat="1">
      <c r="L9250" s="17"/>
      <c r="M9250" s="17"/>
    </row>
    <row r="9251" spans="12:13" s="459" customFormat="1">
      <c r="L9251" s="17"/>
      <c r="M9251" s="17"/>
    </row>
    <row r="9252" spans="12:13" s="459" customFormat="1">
      <c r="L9252" s="17"/>
      <c r="M9252" s="17"/>
    </row>
    <row r="9253" spans="12:13" s="459" customFormat="1">
      <c r="L9253" s="17"/>
      <c r="M9253" s="17"/>
    </row>
    <row r="9254" spans="12:13" s="459" customFormat="1">
      <c r="L9254" s="17"/>
      <c r="M9254" s="17"/>
    </row>
    <row r="9255" spans="12:13" s="459" customFormat="1">
      <c r="L9255" s="17"/>
      <c r="M9255" s="17"/>
    </row>
    <row r="9256" spans="12:13" s="459" customFormat="1">
      <c r="L9256" s="17"/>
      <c r="M9256" s="17"/>
    </row>
    <row r="9257" spans="12:13" s="459" customFormat="1">
      <c r="L9257" s="17"/>
      <c r="M9257" s="17"/>
    </row>
    <row r="9258" spans="12:13" s="459" customFormat="1">
      <c r="L9258" s="17"/>
      <c r="M9258" s="17"/>
    </row>
    <row r="9259" spans="12:13" s="459" customFormat="1">
      <c r="L9259" s="17"/>
      <c r="M9259" s="17"/>
    </row>
    <row r="9260" spans="12:13" s="459" customFormat="1">
      <c r="L9260" s="17"/>
      <c r="M9260" s="17"/>
    </row>
    <row r="9261" spans="12:13" s="459" customFormat="1">
      <c r="L9261" s="17"/>
      <c r="M9261" s="17"/>
    </row>
    <row r="9262" spans="12:13" s="459" customFormat="1">
      <c r="L9262" s="17"/>
      <c r="M9262" s="17"/>
    </row>
    <row r="9263" spans="12:13" s="459" customFormat="1">
      <c r="L9263" s="17"/>
      <c r="M9263" s="17"/>
    </row>
    <row r="9264" spans="12:13" s="459" customFormat="1">
      <c r="L9264" s="17"/>
      <c r="M9264" s="17"/>
    </row>
    <row r="9265" spans="12:13" s="459" customFormat="1">
      <c r="L9265" s="17"/>
      <c r="M9265" s="17"/>
    </row>
    <row r="9266" spans="12:13" s="459" customFormat="1">
      <c r="L9266" s="17"/>
      <c r="M9266" s="17"/>
    </row>
    <row r="9267" spans="12:13" s="459" customFormat="1">
      <c r="L9267" s="17"/>
      <c r="M9267" s="17"/>
    </row>
    <row r="9268" spans="12:13" s="459" customFormat="1">
      <c r="L9268" s="17"/>
      <c r="M9268" s="17"/>
    </row>
    <row r="9269" spans="12:13" s="459" customFormat="1">
      <c r="L9269" s="17"/>
      <c r="M9269" s="17"/>
    </row>
    <row r="9270" spans="12:13" s="459" customFormat="1">
      <c r="L9270" s="17"/>
      <c r="M9270" s="17"/>
    </row>
    <row r="9271" spans="12:13" s="459" customFormat="1">
      <c r="L9271" s="17"/>
      <c r="M9271" s="17"/>
    </row>
    <row r="9272" spans="12:13" s="459" customFormat="1">
      <c r="L9272" s="17"/>
      <c r="M9272" s="17"/>
    </row>
    <row r="9273" spans="12:13" s="459" customFormat="1">
      <c r="L9273" s="17"/>
      <c r="M9273" s="17"/>
    </row>
    <row r="9274" spans="12:13" s="459" customFormat="1">
      <c r="L9274" s="17"/>
      <c r="M9274" s="17"/>
    </row>
    <row r="9275" spans="12:13" s="459" customFormat="1">
      <c r="L9275" s="17"/>
      <c r="M9275" s="17"/>
    </row>
    <row r="9276" spans="12:13" s="459" customFormat="1">
      <c r="L9276" s="17"/>
      <c r="M9276" s="17"/>
    </row>
    <row r="9277" spans="12:13" s="459" customFormat="1">
      <c r="L9277" s="17"/>
      <c r="M9277" s="17"/>
    </row>
    <row r="9278" spans="12:13" s="459" customFormat="1">
      <c r="L9278" s="17"/>
      <c r="M9278" s="17"/>
    </row>
    <row r="9279" spans="12:13" s="459" customFormat="1">
      <c r="L9279" s="17"/>
      <c r="M9279" s="17"/>
    </row>
    <row r="9280" spans="12:13" s="459" customFormat="1">
      <c r="L9280" s="17"/>
      <c r="M9280" s="17"/>
    </row>
    <row r="9281" spans="12:13" s="459" customFormat="1">
      <c r="L9281" s="17"/>
      <c r="M9281" s="17"/>
    </row>
    <row r="9282" spans="12:13" s="459" customFormat="1">
      <c r="L9282" s="17"/>
      <c r="M9282" s="17"/>
    </row>
    <row r="9283" spans="12:13" s="459" customFormat="1">
      <c r="L9283" s="17"/>
      <c r="M9283" s="17"/>
    </row>
    <row r="9284" spans="12:13" s="459" customFormat="1">
      <c r="L9284" s="17"/>
      <c r="M9284" s="17"/>
    </row>
    <row r="9285" spans="12:13" s="459" customFormat="1">
      <c r="L9285" s="17"/>
      <c r="M9285" s="17"/>
    </row>
    <row r="9286" spans="12:13" s="459" customFormat="1">
      <c r="L9286" s="17"/>
      <c r="M9286" s="17"/>
    </row>
    <row r="9287" spans="12:13" s="459" customFormat="1">
      <c r="L9287" s="17"/>
      <c r="M9287" s="17"/>
    </row>
    <row r="9288" spans="12:13" s="459" customFormat="1">
      <c r="L9288" s="17"/>
      <c r="M9288" s="17"/>
    </row>
    <row r="9289" spans="12:13" s="459" customFormat="1">
      <c r="L9289" s="17"/>
      <c r="M9289" s="17"/>
    </row>
    <row r="9290" spans="12:13" s="459" customFormat="1">
      <c r="L9290" s="17"/>
      <c r="M9290" s="17"/>
    </row>
    <row r="9291" spans="12:13" s="459" customFormat="1">
      <c r="L9291" s="17"/>
      <c r="M9291" s="17"/>
    </row>
    <row r="9292" spans="12:13" s="459" customFormat="1">
      <c r="L9292" s="17"/>
      <c r="M9292" s="17"/>
    </row>
    <row r="9293" spans="12:13" s="459" customFormat="1">
      <c r="L9293" s="17"/>
      <c r="M9293" s="17"/>
    </row>
    <row r="9294" spans="12:13" s="459" customFormat="1">
      <c r="L9294" s="17"/>
      <c r="M9294" s="17"/>
    </row>
    <row r="9295" spans="12:13" s="459" customFormat="1">
      <c r="L9295" s="17"/>
      <c r="M9295" s="17"/>
    </row>
    <row r="9296" spans="12:13" s="459" customFormat="1">
      <c r="L9296" s="17"/>
      <c r="M9296" s="17"/>
    </row>
    <row r="9297" spans="12:13" s="459" customFormat="1">
      <c r="L9297" s="17"/>
      <c r="M9297" s="17"/>
    </row>
    <row r="9298" spans="12:13" s="459" customFormat="1">
      <c r="L9298" s="17"/>
      <c r="M9298" s="17"/>
    </row>
    <row r="9299" spans="12:13" s="459" customFormat="1">
      <c r="L9299" s="17"/>
      <c r="M9299" s="17"/>
    </row>
    <row r="9300" spans="12:13" s="459" customFormat="1">
      <c r="L9300" s="17"/>
      <c r="M9300" s="17"/>
    </row>
    <row r="9301" spans="12:13" s="459" customFormat="1">
      <c r="L9301" s="17"/>
      <c r="M9301" s="17"/>
    </row>
    <row r="9302" spans="12:13" s="459" customFormat="1">
      <c r="L9302" s="17"/>
      <c r="M9302" s="17"/>
    </row>
    <row r="9303" spans="12:13" s="459" customFormat="1">
      <c r="L9303" s="17"/>
      <c r="M9303" s="17"/>
    </row>
    <row r="9304" spans="12:13" s="459" customFormat="1">
      <c r="L9304" s="17"/>
      <c r="M9304" s="17"/>
    </row>
    <row r="9305" spans="12:13" s="459" customFormat="1">
      <c r="L9305" s="17"/>
      <c r="M9305" s="17"/>
    </row>
    <row r="9306" spans="12:13" s="459" customFormat="1">
      <c r="L9306" s="17"/>
      <c r="M9306" s="17"/>
    </row>
    <row r="9307" spans="12:13" s="459" customFormat="1">
      <c r="L9307" s="17"/>
      <c r="M9307" s="17"/>
    </row>
    <row r="9308" spans="12:13" s="459" customFormat="1">
      <c r="L9308" s="17"/>
      <c r="M9308" s="17"/>
    </row>
    <row r="9309" spans="12:13" s="459" customFormat="1">
      <c r="L9309" s="17"/>
      <c r="M9309" s="17"/>
    </row>
    <row r="9310" spans="12:13" s="459" customFormat="1">
      <c r="L9310" s="17"/>
      <c r="M9310" s="17"/>
    </row>
    <row r="9311" spans="12:13" s="459" customFormat="1">
      <c r="L9311" s="17"/>
      <c r="M9311" s="17"/>
    </row>
    <row r="9312" spans="12:13" s="459" customFormat="1">
      <c r="L9312" s="17"/>
      <c r="M9312" s="17"/>
    </row>
    <row r="9313" spans="12:13" s="459" customFormat="1">
      <c r="L9313" s="17"/>
      <c r="M9313" s="17"/>
    </row>
    <row r="9314" spans="12:13" s="459" customFormat="1">
      <c r="L9314" s="17"/>
      <c r="M9314" s="17"/>
    </row>
    <row r="9315" spans="12:13" s="459" customFormat="1">
      <c r="L9315" s="17"/>
      <c r="M9315" s="17"/>
    </row>
    <row r="9316" spans="12:13" s="459" customFormat="1">
      <c r="L9316" s="17"/>
      <c r="M9316" s="17"/>
    </row>
    <row r="9317" spans="12:13" s="459" customFormat="1">
      <c r="L9317" s="17"/>
      <c r="M9317" s="17"/>
    </row>
    <row r="9318" spans="12:13" s="459" customFormat="1">
      <c r="L9318" s="17"/>
      <c r="M9318" s="17"/>
    </row>
    <row r="9319" spans="12:13" s="459" customFormat="1">
      <c r="L9319" s="17"/>
      <c r="M9319" s="17"/>
    </row>
    <row r="9320" spans="12:13" s="459" customFormat="1">
      <c r="L9320" s="17"/>
      <c r="M9320" s="17"/>
    </row>
    <row r="9321" spans="12:13" s="459" customFormat="1">
      <c r="L9321" s="17"/>
      <c r="M9321" s="17"/>
    </row>
    <row r="9322" spans="12:13" s="459" customFormat="1">
      <c r="L9322" s="17"/>
      <c r="M9322" s="17"/>
    </row>
    <row r="9323" spans="12:13" s="459" customFormat="1">
      <c r="L9323" s="17"/>
      <c r="M9323" s="17"/>
    </row>
    <row r="9324" spans="12:13" s="459" customFormat="1">
      <c r="L9324" s="17"/>
      <c r="M9324" s="17"/>
    </row>
    <row r="9325" spans="12:13" s="459" customFormat="1">
      <c r="L9325" s="17"/>
      <c r="M9325" s="17"/>
    </row>
    <row r="9326" spans="12:13" s="459" customFormat="1">
      <c r="L9326" s="17"/>
      <c r="M9326" s="17"/>
    </row>
    <row r="9327" spans="12:13" s="459" customFormat="1">
      <c r="L9327" s="17"/>
      <c r="M9327" s="17"/>
    </row>
    <row r="9328" spans="12:13" s="459" customFormat="1">
      <c r="L9328" s="17"/>
      <c r="M9328" s="17"/>
    </row>
    <row r="9329" spans="12:13" s="459" customFormat="1">
      <c r="L9329" s="17"/>
      <c r="M9329" s="17"/>
    </row>
    <row r="9330" spans="12:13" s="459" customFormat="1">
      <c r="L9330" s="17"/>
      <c r="M9330" s="17"/>
    </row>
    <row r="9331" spans="12:13" s="459" customFormat="1">
      <c r="L9331" s="17"/>
      <c r="M9331" s="17"/>
    </row>
    <row r="9332" spans="12:13" s="459" customFormat="1">
      <c r="L9332" s="17"/>
      <c r="M9332" s="17"/>
    </row>
    <row r="9333" spans="12:13" s="459" customFormat="1">
      <c r="L9333" s="17"/>
      <c r="M9333" s="17"/>
    </row>
    <row r="9334" spans="12:13" s="459" customFormat="1">
      <c r="L9334" s="17"/>
      <c r="M9334" s="17"/>
    </row>
    <row r="9335" spans="12:13" s="459" customFormat="1">
      <c r="L9335" s="17"/>
      <c r="M9335" s="17"/>
    </row>
    <row r="9336" spans="12:13" s="459" customFormat="1">
      <c r="L9336" s="17"/>
      <c r="M9336" s="17"/>
    </row>
    <row r="9337" spans="12:13" s="459" customFormat="1">
      <c r="L9337" s="17"/>
      <c r="M9337" s="17"/>
    </row>
    <row r="9338" spans="12:13" s="459" customFormat="1">
      <c r="L9338" s="17"/>
      <c r="M9338" s="17"/>
    </row>
    <row r="9339" spans="12:13" s="459" customFormat="1">
      <c r="L9339" s="17"/>
      <c r="M9339" s="17"/>
    </row>
    <row r="9340" spans="12:13" s="459" customFormat="1">
      <c r="L9340" s="17"/>
      <c r="M9340" s="17"/>
    </row>
    <row r="9341" spans="12:13" s="459" customFormat="1">
      <c r="L9341" s="17"/>
      <c r="M9341" s="17"/>
    </row>
    <row r="9342" spans="12:13" s="459" customFormat="1">
      <c r="L9342" s="17"/>
      <c r="M9342" s="17"/>
    </row>
    <row r="9343" spans="12:13" s="459" customFormat="1">
      <c r="L9343" s="17"/>
      <c r="M9343" s="17"/>
    </row>
    <row r="9344" spans="12:13" s="459" customFormat="1">
      <c r="L9344" s="17"/>
      <c r="M9344" s="17"/>
    </row>
    <row r="9345" spans="12:13" s="459" customFormat="1">
      <c r="L9345" s="17"/>
      <c r="M9345" s="17"/>
    </row>
    <row r="9346" spans="12:13" s="459" customFormat="1">
      <c r="L9346" s="17"/>
      <c r="M9346" s="17"/>
    </row>
    <row r="9347" spans="12:13" s="459" customFormat="1">
      <c r="L9347" s="17"/>
      <c r="M9347" s="17"/>
    </row>
    <row r="9348" spans="12:13" s="459" customFormat="1">
      <c r="L9348" s="17"/>
      <c r="M9348" s="17"/>
    </row>
    <row r="9349" spans="12:13" s="459" customFormat="1">
      <c r="L9349" s="17"/>
      <c r="M9349" s="17"/>
    </row>
    <row r="9350" spans="12:13" s="459" customFormat="1">
      <c r="L9350" s="17"/>
      <c r="M9350" s="17"/>
    </row>
    <row r="9351" spans="12:13" s="459" customFormat="1">
      <c r="L9351" s="17"/>
      <c r="M9351" s="17"/>
    </row>
    <row r="9352" spans="12:13" s="459" customFormat="1">
      <c r="L9352" s="17"/>
      <c r="M9352" s="17"/>
    </row>
    <row r="9353" spans="12:13" s="459" customFormat="1">
      <c r="L9353" s="17"/>
      <c r="M9353" s="17"/>
    </row>
    <row r="9354" spans="12:13" s="459" customFormat="1">
      <c r="L9354" s="17"/>
      <c r="M9354" s="17"/>
    </row>
    <row r="9355" spans="12:13" s="459" customFormat="1">
      <c r="L9355" s="17"/>
      <c r="M9355" s="17"/>
    </row>
    <row r="9356" spans="12:13" s="459" customFormat="1">
      <c r="L9356" s="17"/>
      <c r="M9356" s="17"/>
    </row>
    <row r="9357" spans="12:13" s="459" customFormat="1">
      <c r="L9357" s="17"/>
      <c r="M9357" s="17"/>
    </row>
    <row r="9358" spans="12:13" s="459" customFormat="1">
      <c r="L9358" s="17"/>
      <c r="M9358" s="17"/>
    </row>
    <row r="9359" spans="12:13" s="459" customFormat="1">
      <c r="L9359" s="17"/>
      <c r="M9359" s="17"/>
    </row>
    <row r="9360" spans="12:13" s="459" customFormat="1">
      <c r="L9360" s="17"/>
      <c r="M9360" s="17"/>
    </row>
    <row r="9361" spans="12:13" s="459" customFormat="1">
      <c r="L9361" s="17"/>
      <c r="M9361" s="17"/>
    </row>
    <row r="9362" spans="12:13" s="459" customFormat="1">
      <c r="L9362" s="17"/>
      <c r="M9362" s="17"/>
    </row>
    <row r="9363" spans="12:13" s="459" customFormat="1">
      <c r="L9363" s="17"/>
      <c r="M9363" s="17"/>
    </row>
    <row r="9364" spans="12:13" s="459" customFormat="1">
      <c r="L9364" s="17"/>
      <c r="M9364" s="17"/>
    </row>
    <row r="9365" spans="12:13" s="459" customFormat="1">
      <c r="L9365" s="17"/>
      <c r="M9365" s="17"/>
    </row>
    <row r="9366" spans="12:13" s="459" customFormat="1">
      <c r="L9366" s="17"/>
      <c r="M9366" s="17"/>
    </row>
    <row r="9367" spans="12:13" s="459" customFormat="1">
      <c r="L9367" s="17"/>
      <c r="M9367" s="17"/>
    </row>
    <row r="9368" spans="12:13" s="459" customFormat="1">
      <c r="L9368" s="17"/>
      <c r="M9368" s="17"/>
    </row>
    <row r="9369" spans="12:13" s="459" customFormat="1">
      <c r="L9369" s="17"/>
      <c r="M9369" s="17"/>
    </row>
    <row r="9370" spans="12:13" s="459" customFormat="1">
      <c r="L9370" s="17"/>
      <c r="M9370" s="17"/>
    </row>
    <row r="9371" spans="12:13" s="459" customFormat="1">
      <c r="L9371" s="17"/>
      <c r="M9371" s="17"/>
    </row>
    <row r="9372" spans="12:13" s="459" customFormat="1">
      <c r="L9372" s="17"/>
      <c r="M9372" s="17"/>
    </row>
    <row r="9373" spans="12:13" s="459" customFormat="1">
      <c r="L9373" s="17"/>
      <c r="M9373" s="17"/>
    </row>
    <row r="9374" spans="12:13" s="459" customFormat="1">
      <c r="L9374" s="17"/>
      <c r="M9374" s="17"/>
    </row>
    <row r="9375" spans="12:13" s="459" customFormat="1">
      <c r="L9375" s="17"/>
      <c r="M9375" s="17"/>
    </row>
    <row r="9376" spans="12:13" s="459" customFormat="1">
      <c r="L9376" s="17"/>
      <c r="M9376" s="17"/>
    </row>
    <row r="9377" spans="12:13" s="459" customFormat="1">
      <c r="L9377" s="17"/>
      <c r="M9377" s="17"/>
    </row>
    <row r="9378" spans="12:13" s="459" customFormat="1">
      <c r="L9378" s="17"/>
      <c r="M9378" s="17"/>
    </row>
    <row r="9379" spans="12:13" s="459" customFormat="1">
      <c r="L9379" s="17"/>
      <c r="M9379" s="17"/>
    </row>
    <row r="9380" spans="12:13" s="459" customFormat="1">
      <c r="L9380" s="17"/>
      <c r="M9380" s="17"/>
    </row>
    <row r="9381" spans="12:13" s="459" customFormat="1">
      <c r="L9381" s="17"/>
      <c r="M9381" s="17"/>
    </row>
    <row r="9382" spans="12:13" s="459" customFormat="1">
      <c r="L9382" s="17"/>
      <c r="M9382" s="17"/>
    </row>
    <row r="9383" spans="12:13" s="459" customFormat="1">
      <c r="L9383" s="17"/>
      <c r="M9383" s="17"/>
    </row>
    <row r="9384" spans="12:13" s="459" customFormat="1">
      <c r="L9384" s="17"/>
      <c r="M9384" s="17"/>
    </row>
    <row r="9385" spans="12:13" s="459" customFormat="1">
      <c r="L9385" s="17"/>
      <c r="M9385" s="17"/>
    </row>
    <row r="9386" spans="12:13" s="459" customFormat="1">
      <c r="L9386" s="17"/>
      <c r="M9386" s="17"/>
    </row>
    <row r="9387" spans="12:13" s="459" customFormat="1">
      <c r="L9387" s="17"/>
      <c r="M9387" s="17"/>
    </row>
    <row r="9388" spans="12:13" s="459" customFormat="1">
      <c r="L9388" s="17"/>
      <c r="M9388" s="17"/>
    </row>
    <row r="9389" spans="12:13" s="459" customFormat="1">
      <c r="L9389" s="17"/>
      <c r="M9389" s="17"/>
    </row>
    <row r="9390" spans="12:13" s="459" customFormat="1">
      <c r="L9390" s="17"/>
      <c r="M9390" s="17"/>
    </row>
    <row r="9391" spans="12:13" s="459" customFormat="1">
      <c r="L9391" s="17"/>
      <c r="M9391" s="17"/>
    </row>
    <row r="9392" spans="12:13" s="459" customFormat="1">
      <c r="L9392" s="17"/>
      <c r="M9392" s="17"/>
    </row>
    <row r="9393" spans="12:13" s="459" customFormat="1">
      <c r="L9393" s="17"/>
      <c r="M9393" s="17"/>
    </row>
    <row r="9394" spans="12:13" s="459" customFormat="1">
      <c r="L9394" s="17"/>
      <c r="M9394" s="17"/>
    </row>
    <row r="9395" spans="12:13" s="459" customFormat="1">
      <c r="L9395" s="17"/>
      <c r="M9395" s="17"/>
    </row>
    <row r="9396" spans="12:13" s="459" customFormat="1">
      <c r="L9396" s="17"/>
      <c r="M9396" s="17"/>
    </row>
    <row r="9397" spans="12:13" s="459" customFormat="1">
      <c r="L9397" s="17"/>
      <c r="M9397" s="17"/>
    </row>
    <row r="9398" spans="12:13" s="459" customFormat="1">
      <c r="L9398" s="17"/>
      <c r="M9398" s="17"/>
    </row>
    <row r="9399" spans="12:13" s="459" customFormat="1">
      <c r="L9399" s="17"/>
      <c r="M9399" s="17"/>
    </row>
    <row r="9400" spans="12:13" s="459" customFormat="1">
      <c r="L9400" s="17"/>
      <c r="M9400" s="17"/>
    </row>
    <row r="9401" spans="12:13" s="459" customFormat="1">
      <c r="L9401" s="17"/>
      <c r="M9401" s="17"/>
    </row>
    <row r="9402" spans="12:13" s="459" customFormat="1">
      <c r="L9402" s="17"/>
      <c r="M9402" s="17"/>
    </row>
    <row r="9403" spans="12:13" s="459" customFormat="1">
      <c r="L9403" s="17"/>
      <c r="M9403" s="17"/>
    </row>
    <row r="9404" spans="12:13" s="459" customFormat="1">
      <c r="L9404" s="17"/>
      <c r="M9404" s="17"/>
    </row>
    <row r="9405" spans="12:13" s="459" customFormat="1">
      <c r="L9405" s="17"/>
      <c r="M9405" s="17"/>
    </row>
    <row r="9406" spans="12:13" s="459" customFormat="1">
      <c r="L9406" s="17"/>
      <c r="M9406" s="17"/>
    </row>
    <row r="9407" spans="12:13" s="459" customFormat="1">
      <c r="L9407" s="17"/>
      <c r="M9407" s="17"/>
    </row>
    <row r="9408" spans="12:13" s="459" customFormat="1">
      <c r="L9408" s="17"/>
      <c r="M9408" s="17"/>
    </row>
    <row r="9409" spans="12:13" s="459" customFormat="1">
      <c r="L9409" s="17"/>
      <c r="M9409" s="17"/>
    </row>
    <row r="9410" spans="12:13" s="459" customFormat="1">
      <c r="L9410" s="17"/>
      <c r="M9410" s="17"/>
    </row>
    <row r="9411" spans="12:13" s="459" customFormat="1">
      <c r="L9411" s="17"/>
      <c r="M9411" s="17"/>
    </row>
    <row r="9412" spans="12:13" s="459" customFormat="1">
      <c r="L9412" s="17"/>
      <c r="M9412" s="17"/>
    </row>
    <row r="9413" spans="12:13" s="459" customFormat="1">
      <c r="L9413" s="17"/>
      <c r="M9413" s="17"/>
    </row>
    <row r="9414" spans="12:13" s="459" customFormat="1">
      <c r="L9414" s="17"/>
      <c r="M9414" s="17"/>
    </row>
    <row r="9415" spans="12:13" s="459" customFormat="1">
      <c r="L9415" s="17"/>
      <c r="M9415" s="17"/>
    </row>
    <row r="9416" spans="12:13" s="459" customFormat="1">
      <c r="L9416" s="17"/>
      <c r="M9416" s="17"/>
    </row>
    <row r="9417" spans="12:13" s="459" customFormat="1">
      <c r="L9417" s="17"/>
      <c r="M9417" s="17"/>
    </row>
    <row r="9418" spans="12:13" s="459" customFormat="1">
      <c r="L9418" s="17"/>
      <c r="M9418" s="17"/>
    </row>
    <row r="9419" spans="12:13" s="459" customFormat="1">
      <c r="L9419" s="17"/>
      <c r="M9419" s="17"/>
    </row>
    <row r="9420" spans="12:13" s="459" customFormat="1">
      <c r="L9420" s="17"/>
      <c r="M9420" s="17"/>
    </row>
    <row r="9421" spans="12:13" s="459" customFormat="1">
      <c r="L9421" s="17"/>
      <c r="M9421" s="17"/>
    </row>
    <row r="9422" spans="12:13" s="459" customFormat="1">
      <c r="L9422" s="17"/>
      <c r="M9422" s="17"/>
    </row>
    <row r="9423" spans="12:13" s="459" customFormat="1">
      <c r="L9423" s="17"/>
      <c r="M9423" s="17"/>
    </row>
    <row r="9424" spans="12:13" s="459" customFormat="1">
      <c r="L9424" s="17"/>
      <c r="M9424" s="17"/>
    </row>
    <row r="9425" spans="12:13" s="459" customFormat="1">
      <c r="L9425" s="17"/>
      <c r="M9425" s="17"/>
    </row>
    <row r="9426" spans="12:13" s="459" customFormat="1">
      <c r="L9426" s="17"/>
      <c r="M9426" s="17"/>
    </row>
    <row r="9427" spans="12:13" s="459" customFormat="1">
      <c r="L9427" s="17"/>
      <c r="M9427" s="17"/>
    </row>
    <row r="9428" spans="12:13" s="459" customFormat="1">
      <c r="L9428" s="17"/>
      <c r="M9428" s="17"/>
    </row>
    <row r="9429" spans="12:13" s="459" customFormat="1">
      <c r="L9429" s="17"/>
      <c r="M9429" s="17"/>
    </row>
    <row r="9430" spans="12:13" s="459" customFormat="1">
      <c r="L9430" s="17"/>
      <c r="M9430" s="17"/>
    </row>
    <row r="9431" spans="12:13" s="459" customFormat="1">
      <c r="L9431" s="17"/>
      <c r="M9431" s="17"/>
    </row>
    <row r="9432" spans="12:13" s="459" customFormat="1">
      <c r="L9432" s="17"/>
      <c r="M9432" s="17"/>
    </row>
    <row r="9433" spans="12:13" s="459" customFormat="1">
      <c r="L9433" s="17"/>
      <c r="M9433" s="17"/>
    </row>
    <row r="9434" spans="12:13" s="459" customFormat="1">
      <c r="L9434" s="17"/>
      <c r="M9434" s="17"/>
    </row>
    <row r="9435" spans="12:13" s="459" customFormat="1">
      <c r="L9435" s="17"/>
      <c r="M9435" s="17"/>
    </row>
    <row r="9436" spans="12:13" s="459" customFormat="1">
      <c r="L9436" s="17"/>
      <c r="M9436" s="17"/>
    </row>
    <row r="9437" spans="12:13" s="459" customFormat="1">
      <c r="L9437" s="17"/>
      <c r="M9437" s="17"/>
    </row>
    <row r="9438" spans="12:13" s="459" customFormat="1">
      <c r="L9438" s="17"/>
      <c r="M9438" s="17"/>
    </row>
    <row r="9439" spans="12:13" s="459" customFormat="1">
      <c r="L9439" s="17"/>
      <c r="M9439" s="17"/>
    </row>
    <row r="9440" spans="12:13" s="459" customFormat="1">
      <c r="L9440" s="17"/>
      <c r="M9440" s="17"/>
    </row>
    <row r="9441" spans="12:13" s="459" customFormat="1">
      <c r="L9441" s="17"/>
      <c r="M9441" s="17"/>
    </row>
    <row r="9442" spans="12:13" s="459" customFormat="1">
      <c r="L9442" s="17"/>
      <c r="M9442" s="17"/>
    </row>
    <row r="9443" spans="12:13" s="459" customFormat="1">
      <c r="L9443" s="17"/>
      <c r="M9443" s="17"/>
    </row>
    <row r="9444" spans="12:13" s="459" customFormat="1">
      <c r="L9444" s="17"/>
      <c r="M9444" s="17"/>
    </row>
    <row r="9445" spans="12:13" s="459" customFormat="1">
      <c r="L9445" s="17"/>
      <c r="M9445" s="17"/>
    </row>
    <row r="9446" spans="12:13" s="459" customFormat="1">
      <c r="L9446" s="17"/>
      <c r="M9446" s="17"/>
    </row>
    <row r="9447" spans="12:13" s="459" customFormat="1">
      <c r="L9447" s="17"/>
      <c r="M9447" s="17"/>
    </row>
    <row r="9448" spans="12:13" s="459" customFormat="1">
      <c r="L9448" s="17"/>
      <c r="M9448" s="17"/>
    </row>
    <row r="9449" spans="12:13" s="459" customFormat="1">
      <c r="L9449" s="17"/>
      <c r="M9449" s="17"/>
    </row>
    <row r="9450" spans="12:13" s="459" customFormat="1">
      <c r="L9450" s="17"/>
      <c r="M9450" s="17"/>
    </row>
    <row r="9451" spans="12:13" s="459" customFormat="1">
      <c r="L9451" s="17"/>
      <c r="M9451" s="17"/>
    </row>
    <row r="9452" spans="12:13" s="459" customFormat="1">
      <c r="L9452" s="17"/>
      <c r="M9452" s="17"/>
    </row>
    <row r="9453" spans="12:13" s="459" customFormat="1">
      <c r="L9453" s="17"/>
      <c r="M9453" s="17"/>
    </row>
    <row r="9454" spans="12:13" s="459" customFormat="1">
      <c r="L9454" s="17"/>
      <c r="M9454" s="17"/>
    </row>
    <row r="9455" spans="12:13" s="459" customFormat="1">
      <c r="L9455" s="17"/>
      <c r="M9455" s="17"/>
    </row>
    <row r="9456" spans="12:13" s="459" customFormat="1">
      <c r="L9456" s="17"/>
      <c r="M9456" s="17"/>
    </row>
    <row r="9457" spans="12:13" s="459" customFormat="1">
      <c r="L9457" s="17"/>
      <c r="M9457" s="17"/>
    </row>
    <row r="9458" spans="12:13" s="459" customFormat="1">
      <c r="L9458" s="17"/>
      <c r="M9458" s="17"/>
    </row>
    <row r="9459" spans="12:13" s="459" customFormat="1">
      <c r="L9459" s="17"/>
      <c r="M9459" s="17"/>
    </row>
    <row r="9460" spans="12:13" s="459" customFormat="1">
      <c r="L9460" s="17"/>
      <c r="M9460" s="17"/>
    </row>
    <row r="9461" spans="12:13" s="459" customFormat="1">
      <c r="L9461" s="17"/>
      <c r="M9461" s="17"/>
    </row>
    <row r="9462" spans="12:13" s="459" customFormat="1">
      <c r="L9462" s="17"/>
      <c r="M9462" s="17"/>
    </row>
    <row r="9463" spans="12:13" s="459" customFormat="1">
      <c r="L9463" s="17"/>
      <c r="M9463" s="17"/>
    </row>
    <row r="9464" spans="12:13" s="459" customFormat="1">
      <c r="L9464" s="17"/>
      <c r="M9464" s="17"/>
    </row>
    <row r="9465" spans="12:13" s="459" customFormat="1">
      <c r="L9465" s="17"/>
      <c r="M9465" s="17"/>
    </row>
    <row r="9466" spans="12:13" s="459" customFormat="1">
      <c r="L9466" s="17"/>
      <c r="M9466" s="17"/>
    </row>
    <row r="9467" spans="12:13" s="459" customFormat="1">
      <c r="L9467" s="17"/>
      <c r="M9467" s="17"/>
    </row>
    <row r="9468" spans="12:13" s="459" customFormat="1">
      <c r="L9468" s="17"/>
      <c r="M9468" s="17"/>
    </row>
    <row r="9469" spans="12:13" s="459" customFormat="1">
      <c r="L9469" s="17"/>
      <c r="M9469" s="17"/>
    </row>
    <row r="9470" spans="12:13" s="459" customFormat="1">
      <c r="L9470" s="17"/>
      <c r="M9470" s="17"/>
    </row>
    <row r="9471" spans="12:13" s="459" customFormat="1">
      <c r="L9471" s="17"/>
      <c r="M9471" s="17"/>
    </row>
    <row r="9472" spans="12:13" s="459" customFormat="1">
      <c r="L9472" s="17"/>
      <c r="M9472" s="17"/>
    </row>
    <row r="9473" spans="12:13" s="459" customFormat="1">
      <c r="L9473" s="17"/>
      <c r="M9473" s="17"/>
    </row>
    <row r="9474" spans="12:13" s="459" customFormat="1">
      <c r="L9474" s="17"/>
      <c r="M9474" s="17"/>
    </row>
    <row r="9475" spans="12:13" s="459" customFormat="1">
      <c r="L9475" s="17"/>
      <c r="M9475" s="17"/>
    </row>
    <row r="9476" spans="12:13" s="459" customFormat="1">
      <c r="L9476" s="17"/>
      <c r="M9476" s="17"/>
    </row>
    <row r="9477" spans="12:13" s="459" customFormat="1">
      <c r="L9477" s="17"/>
      <c r="M9477" s="17"/>
    </row>
    <row r="9478" spans="12:13" s="459" customFormat="1">
      <c r="L9478" s="17"/>
      <c r="M9478" s="17"/>
    </row>
    <row r="9479" spans="12:13" s="459" customFormat="1">
      <c r="L9479" s="17"/>
      <c r="M9479" s="17"/>
    </row>
    <row r="9480" spans="12:13" s="459" customFormat="1">
      <c r="L9480" s="17"/>
      <c r="M9480" s="17"/>
    </row>
    <row r="9481" spans="12:13" s="459" customFormat="1">
      <c r="L9481" s="17"/>
      <c r="M9481" s="17"/>
    </row>
    <row r="9482" spans="12:13" s="459" customFormat="1">
      <c r="L9482" s="17"/>
      <c r="M9482" s="17"/>
    </row>
    <row r="9483" spans="12:13" s="459" customFormat="1">
      <c r="L9483" s="17"/>
      <c r="M9483" s="17"/>
    </row>
    <row r="9484" spans="12:13" s="459" customFormat="1">
      <c r="L9484" s="17"/>
      <c r="M9484" s="17"/>
    </row>
    <row r="9485" spans="12:13" s="459" customFormat="1">
      <c r="L9485" s="17"/>
      <c r="M9485" s="17"/>
    </row>
    <row r="9486" spans="12:13" s="459" customFormat="1">
      <c r="L9486" s="17"/>
      <c r="M9486" s="17"/>
    </row>
    <row r="9487" spans="12:13" s="459" customFormat="1">
      <c r="L9487" s="17"/>
      <c r="M9487" s="17"/>
    </row>
    <row r="9488" spans="12:13" s="459" customFormat="1">
      <c r="L9488" s="17"/>
      <c r="M9488" s="17"/>
    </row>
    <row r="9489" spans="12:13" s="459" customFormat="1">
      <c r="L9489" s="17"/>
      <c r="M9489" s="17"/>
    </row>
    <row r="9490" spans="12:13" s="459" customFormat="1">
      <c r="L9490" s="17"/>
      <c r="M9490" s="17"/>
    </row>
    <row r="9491" spans="12:13" s="459" customFormat="1">
      <c r="L9491" s="17"/>
      <c r="M9491" s="17"/>
    </row>
    <row r="9492" spans="12:13" s="459" customFormat="1">
      <c r="L9492" s="17"/>
      <c r="M9492" s="17"/>
    </row>
    <row r="9493" spans="12:13" s="459" customFormat="1">
      <c r="L9493" s="17"/>
      <c r="M9493" s="17"/>
    </row>
    <row r="9494" spans="12:13" s="459" customFormat="1">
      <c r="L9494" s="17"/>
      <c r="M9494" s="17"/>
    </row>
    <row r="9495" spans="12:13" s="459" customFormat="1">
      <c r="L9495" s="17"/>
      <c r="M9495" s="17"/>
    </row>
    <row r="9496" spans="12:13" s="459" customFormat="1">
      <c r="L9496" s="17"/>
      <c r="M9496" s="17"/>
    </row>
    <row r="9497" spans="12:13" s="459" customFormat="1">
      <c r="L9497" s="17"/>
      <c r="M9497" s="17"/>
    </row>
    <row r="9498" spans="12:13" s="459" customFormat="1">
      <c r="L9498" s="17"/>
      <c r="M9498" s="17"/>
    </row>
    <row r="9499" spans="12:13" s="459" customFormat="1">
      <c r="L9499" s="17"/>
      <c r="M9499" s="17"/>
    </row>
    <row r="9500" spans="12:13" s="459" customFormat="1">
      <c r="L9500" s="17"/>
      <c r="M9500" s="17"/>
    </row>
    <row r="9501" spans="12:13" s="459" customFormat="1">
      <c r="L9501" s="17"/>
      <c r="M9501" s="17"/>
    </row>
    <row r="9502" spans="12:13" s="459" customFormat="1">
      <c r="L9502" s="17"/>
      <c r="M9502" s="17"/>
    </row>
    <row r="9503" spans="12:13" s="459" customFormat="1">
      <c r="L9503" s="17"/>
      <c r="M9503" s="17"/>
    </row>
    <row r="9504" spans="12:13" s="459" customFormat="1">
      <c r="L9504" s="17"/>
      <c r="M9504" s="17"/>
    </row>
    <row r="9505" spans="12:13" s="459" customFormat="1">
      <c r="L9505" s="17"/>
      <c r="M9505" s="17"/>
    </row>
    <row r="9506" spans="12:13" s="459" customFormat="1">
      <c r="L9506" s="17"/>
      <c r="M9506" s="17"/>
    </row>
    <row r="9507" spans="12:13" s="459" customFormat="1">
      <c r="L9507" s="17"/>
      <c r="M9507" s="17"/>
    </row>
    <row r="9508" spans="12:13" s="459" customFormat="1">
      <c r="L9508" s="17"/>
      <c r="M9508" s="17"/>
    </row>
    <row r="9509" spans="12:13" s="459" customFormat="1">
      <c r="L9509" s="17"/>
      <c r="M9509" s="17"/>
    </row>
    <row r="9510" spans="12:13" s="459" customFormat="1">
      <c r="L9510" s="17"/>
      <c r="M9510" s="17"/>
    </row>
    <row r="9511" spans="12:13" s="459" customFormat="1">
      <c r="L9511" s="17"/>
      <c r="M9511" s="17"/>
    </row>
    <row r="9512" spans="12:13" s="459" customFormat="1">
      <c r="L9512" s="17"/>
      <c r="M9512" s="17"/>
    </row>
    <row r="9513" spans="12:13" s="459" customFormat="1">
      <c r="L9513" s="17"/>
      <c r="M9513" s="17"/>
    </row>
    <row r="9514" spans="12:13" s="459" customFormat="1">
      <c r="L9514" s="17"/>
      <c r="M9514" s="17"/>
    </row>
    <row r="9515" spans="12:13" s="459" customFormat="1">
      <c r="L9515" s="17"/>
      <c r="M9515" s="17"/>
    </row>
    <row r="9516" spans="12:13" s="459" customFormat="1">
      <c r="L9516" s="17"/>
      <c r="M9516" s="17"/>
    </row>
    <row r="9517" spans="12:13" s="459" customFormat="1">
      <c r="L9517" s="17"/>
      <c r="M9517" s="17"/>
    </row>
    <row r="9518" spans="12:13" s="459" customFormat="1">
      <c r="L9518" s="17"/>
      <c r="M9518" s="17"/>
    </row>
    <row r="9519" spans="12:13" s="459" customFormat="1">
      <c r="L9519" s="17"/>
      <c r="M9519" s="17"/>
    </row>
    <row r="9520" spans="12:13" s="459" customFormat="1">
      <c r="L9520" s="17"/>
      <c r="M9520" s="17"/>
    </row>
    <row r="9521" spans="12:13" s="459" customFormat="1">
      <c r="L9521" s="17"/>
      <c r="M9521" s="17"/>
    </row>
    <row r="9522" spans="12:13" s="459" customFormat="1">
      <c r="L9522" s="17"/>
      <c r="M9522" s="17"/>
    </row>
    <row r="9523" spans="12:13" s="459" customFormat="1">
      <c r="L9523" s="17"/>
      <c r="M9523" s="17"/>
    </row>
    <row r="9524" spans="12:13" s="459" customFormat="1">
      <c r="L9524" s="17"/>
      <c r="M9524" s="17"/>
    </row>
    <row r="9525" spans="12:13" s="459" customFormat="1">
      <c r="L9525" s="17"/>
      <c r="M9525" s="17"/>
    </row>
    <row r="9526" spans="12:13" s="459" customFormat="1">
      <c r="L9526" s="17"/>
      <c r="M9526" s="17"/>
    </row>
    <row r="9527" spans="12:13" s="459" customFormat="1">
      <c r="L9527" s="17"/>
      <c r="M9527" s="17"/>
    </row>
    <row r="9528" spans="12:13" s="459" customFormat="1">
      <c r="L9528" s="17"/>
      <c r="M9528" s="17"/>
    </row>
    <row r="9529" spans="12:13" s="459" customFormat="1">
      <c r="L9529" s="17"/>
      <c r="M9529" s="17"/>
    </row>
    <row r="9530" spans="12:13" s="459" customFormat="1">
      <c r="L9530" s="17"/>
      <c r="M9530" s="17"/>
    </row>
    <row r="9531" spans="12:13" s="459" customFormat="1">
      <c r="L9531" s="17"/>
      <c r="M9531" s="17"/>
    </row>
    <row r="9532" spans="12:13" s="459" customFormat="1">
      <c r="L9532" s="17"/>
      <c r="M9532" s="17"/>
    </row>
    <row r="9533" spans="12:13" s="459" customFormat="1">
      <c r="L9533" s="17"/>
      <c r="M9533" s="17"/>
    </row>
    <row r="9534" spans="12:13" s="459" customFormat="1">
      <c r="L9534" s="17"/>
      <c r="M9534" s="17"/>
    </row>
    <row r="9535" spans="12:13" s="459" customFormat="1">
      <c r="L9535" s="17"/>
      <c r="M9535" s="17"/>
    </row>
    <row r="9536" spans="12:13" s="459" customFormat="1">
      <c r="L9536" s="17"/>
      <c r="M9536" s="17"/>
    </row>
    <row r="9537" spans="12:13" s="459" customFormat="1">
      <c r="L9537" s="17"/>
      <c r="M9537" s="17"/>
    </row>
    <row r="9538" spans="12:13" s="459" customFormat="1">
      <c r="L9538" s="17"/>
      <c r="M9538" s="17"/>
    </row>
    <row r="9539" spans="12:13" s="459" customFormat="1">
      <c r="L9539" s="17"/>
      <c r="M9539" s="17"/>
    </row>
    <row r="9540" spans="12:13" s="459" customFormat="1">
      <c r="L9540" s="17"/>
      <c r="M9540" s="17"/>
    </row>
    <row r="9541" spans="12:13" s="459" customFormat="1">
      <c r="L9541" s="17"/>
      <c r="M9541" s="17"/>
    </row>
    <row r="9542" spans="12:13" s="459" customFormat="1">
      <c r="L9542" s="17"/>
      <c r="M9542" s="17"/>
    </row>
    <row r="9543" spans="12:13" s="459" customFormat="1">
      <c r="L9543" s="17"/>
      <c r="M9543" s="17"/>
    </row>
    <row r="9544" spans="12:13" s="459" customFormat="1">
      <c r="L9544" s="17"/>
      <c r="M9544" s="17"/>
    </row>
    <row r="9545" spans="12:13" s="459" customFormat="1">
      <c r="L9545" s="17"/>
      <c r="M9545" s="17"/>
    </row>
    <row r="9546" spans="12:13" s="459" customFormat="1">
      <c r="L9546" s="17"/>
      <c r="M9546" s="17"/>
    </row>
    <row r="9547" spans="12:13" s="459" customFormat="1">
      <c r="L9547" s="17"/>
      <c r="M9547" s="17"/>
    </row>
    <row r="9548" spans="12:13" s="459" customFormat="1">
      <c r="L9548" s="17"/>
      <c r="M9548" s="17"/>
    </row>
    <row r="9549" spans="12:13" s="459" customFormat="1">
      <c r="L9549" s="17"/>
      <c r="M9549" s="17"/>
    </row>
    <row r="9550" spans="12:13" s="459" customFormat="1">
      <c r="L9550" s="17"/>
      <c r="M9550" s="17"/>
    </row>
    <row r="9551" spans="12:13" s="459" customFormat="1">
      <c r="L9551" s="17"/>
      <c r="M9551" s="17"/>
    </row>
    <row r="9552" spans="12:13" s="459" customFormat="1">
      <c r="L9552" s="17"/>
      <c r="M9552" s="17"/>
    </row>
    <row r="9553" spans="12:13" s="459" customFormat="1">
      <c r="L9553" s="17"/>
      <c r="M9553" s="17"/>
    </row>
    <row r="9554" spans="12:13" s="459" customFormat="1">
      <c r="L9554" s="17"/>
      <c r="M9554" s="17"/>
    </row>
    <row r="9555" spans="12:13" s="459" customFormat="1">
      <c r="L9555" s="17"/>
      <c r="M9555" s="17"/>
    </row>
    <row r="9556" spans="12:13" s="459" customFormat="1">
      <c r="L9556" s="17"/>
      <c r="M9556" s="17"/>
    </row>
    <row r="9557" spans="12:13" s="459" customFormat="1">
      <c r="L9557" s="17"/>
      <c r="M9557" s="17"/>
    </row>
    <row r="9558" spans="12:13" s="459" customFormat="1">
      <c r="L9558" s="17"/>
      <c r="M9558" s="17"/>
    </row>
    <row r="9559" spans="12:13" s="459" customFormat="1">
      <c r="L9559" s="17"/>
      <c r="M9559" s="17"/>
    </row>
    <row r="9560" spans="12:13" s="459" customFormat="1">
      <c r="L9560" s="17"/>
      <c r="M9560" s="17"/>
    </row>
    <row r="9561" spans="12:13" s="459" customFormat="1">
      <c r="L9561" s="17"/>
      <c r="M9561" s="17"/>
    </row>
    <row r="9562" spans="12:13" s="459" customFormat="1">
      <c r="L9562" s="17"/>
      <c r="M9562" s="17"/>
    </row>
    <row r="9563" spans="12:13" s="459" customFormat="1">
      <c r="L9563" s="17"/>
      <c r="M9563" s="17"/>
    </row>
    <row r="9564" spans="12:13" s="459" customFormat="1">
      <c r="L9564" s="17"/>
      <c r="M9564" s="17"/>
    </row>
    <row r="9565" spans="12:13" s="459" customFormat="1">
      <c r="L9565" s="17"/>
      <c r="M9565" s="17"/>
    </row>
    <row r="9566" spans="12:13" s="459" customFormat="1">
      <c r="L9566" s="17"/>
      <c r="M9566" s="17"/>
    </row>
    <row r="9567" spans="12:13" s="459" customFormat="1">
      <c r="L9567" s="17"/>
      <c r="M9567" s="17"/>
    </row>
    <row r="9568" spans="12:13" s="459" customFormat="1">
      <c r="L9568" s="17"/>
      <c r="M9568" s="17"/>
    </row>
    <row r="9569" spans="12:13" s="459" customFormat="1">
      <c r="L9569" s="17"/>
      <c r="M9569" s="17"/>
    </row>
    <row r="9570" spans="12:13" s="459" customFormat="1">
      <c r="L9570" s="17"/>
      <c r="M9570" s="17"/>
    </row>
    <row r="9571" spans="12:13" s="459" customFormat="1">
      <c r="L9571" s="17"/>
      <c r="M9571" s="17"/>
    </row>
    <row r="9572" spans="12:13" s="459" customFormat="1">
      <c r="L9572" s="17"/>
      <c r="M9572" s="17"/>
    </row>
    <row r="9573" spans="12:13" s="459" customFormat="1">
      <c r="L9573" s="17"/>
      <c r="M9573" s="17"/>
    </row>
    <row r="9574" spans="12:13" s="459" customFormat="1">
      <c r="L9574" s="17"/>
      <c r="M9574" s="17"/>
    </row>
    <row r="9575" spans="12:13" s="459" customFormat="1">
      <c r="L9575" s="17"/>
      <c r="M9575" s="17"/>
    </row>
    <row r="9576" spans="12:13" s="459" customFormat="1">
      <c r="L9576" s="17"/>
      <c r="M9576" s="17"/>
    </row>
    <row r="9577" spans="12:13" s="459" customFormat="1">
      <c r="L9577" s="17"/>
      <c r="M9577" s="17"/>
    </row>
    <row r="9578" spans="12:13" s="459" customFormat="1">
      <c r="L9578" s="17"/>
      <c r="M9578" s="17"/>
    </row>
    <row r="9579" spans="12:13" s="459" customFormat="1">
      <c r="L9579" s="17"/>
      <c r="M9579" s="17"/>
    </row>
    <row r="9580" spans="12:13" s="459" customFormat="1">
      <c r="L9580" s="17"/>
      <c r="M9580" s="17"/>
    </row>
    <row r="9581" spans="12:13" s="459" customFormat="1">
      <c r="L9581" s="17"/>
      <c r="M9581" s="17"/>
    </row>
    <row r="9582" spans="12:13" s="459" customFormat="1">
      <c r="L9582" s="17"/>
      <c r="M9582" s="17"/>
    </row>
    <row r="9583" spans="12:13" s="459" customFormat="1">
      <c r="L9583" s="17"/>
      <c r="M9583" s="17"/>
    </row>
    <row r="9584" spans="12:13" s="459" customFormat="1">
      <c r="L9584" s="17"/>
      <c r="M9584" s="17"/>
    </row>
    <row r="9585" spans="12:13" s="459" customFormat="1">
      <c r="L9585" s="17"/>
      <c r="M9585" s="17"/>
    </row>
    <row r="9586" spans="12:13" s="459" customFormat="1">
      <c r="L9586" s="17"/>
      <c r="M9586" s="17"/>
    </row>
    <row r="9587" spans="12:13" s="459" customFormat="1">
      <c r="L9587" s="17"/>
      <c r="M9587" s="17"/>
    </row>
    <row r="9588" spans="12:13" s="459" customFormat="1">
      <c r="L9588" s="17"/>
      <c r="M9588" s="17"/>
    </row>
    <row r="9589" spans="12:13" s="459" customFormat="1">
      <c r="L9589" s="17"/>
      <c r="M9589" s="17"/>
    </row>
    <row r="9590" spans="12:13" s="459" customFormat="1">
      <c r="L9590" s="17"/>
      <c r="M9590" s="17"/>
    </row>
    <row r="9591" spans="12:13" s="459" customFormat="1">
      <c r="L9591" s="17"/>
      <c r="M9591" s="17"/>
    </row>
    <row r="9592" spans="12:13" s="459" customFormat="1">
      <c r="L9592" s="17"/>
      <c r="M9592" s="17"/>
    </row>
    <row r="9593" spans="12:13" s="459" customFormat="1">
      <c r="L9593" s="17"/>
      <c r="M9593" s="17"/>
    </row>
    <row r="9594" spans="12:13" s="459" customFormat="1">
      <c r="L9594" s="17"/>
      <c r="M9594" s="17"/>
    </row>
    <row r="9595" spans="12:13" s="459" customFormat="1">
      <c r="L9595" s="17"/>
      <c r="M9595" s="17"/>
    </row>
    <row r="9596" spans="12:13" s="459" customFormat="1">
      <c r="L9596" s="17"/>
      <c r="M9596" s="17"/>
    </row>
    <row r="9597" spans="12:13" s="459" customFormat="1">
      <c r="L9597" s="17"/>
      <c r="M9597" s="17"/>
    </row>
    <row r="9598" spans="12:13" s="459" customFormat="1">
      <c r="L9598" s="17"/>
      <c r="M9598" s="17"/>
    </row>
    <row r="9599" spans="12:13" s="459" customFormat="1">
      <c r="L9599" s="17"/>
      <c r="M9599" s="17"/>
    </row>
    <row r="9600" spans="12:13" s="459" customFormat="1">
      <c r="L9600" s="17"/>
      <c r="M9600" s="17"/>
    </row>
    <row r="9601" spans="12:13" s="459" customFormat="1">
      <c r="L9601" s="17"/>
      <c r="M9601" s="17"/>
    </row>
    <row r="9602" spans="12:13" s="459" customFormat="1">
      <c r="L9602" s="17"/>
      <c r="M9602" s="17"/>
    </row>
    <row r="9603" spans="12:13" s="459" customFormat="1">
      <c r="L9603" s="17"/>
      <c r="M9603" s="17"/>
    </row>
    <row r="9604" spans="12:13" s="459" customFormat="1">
      <c r="L9604" s="17"/>
      <c r="M9604" s="17"/>
    </row>
    <row r="9605" spans="12:13" s="459" customFormat="1">
      <c r="L9605" s="17"/>
      <c r="M9605" s="17"/>
    </row>
    <row r="9606" spans="12:13" s="459" customFormat="1">
      <c r="L9606" s="17"/>
      <c r="M9606" s="17"/>
    </row>
    <row r="9607" spans="12:13" s="459" customFormat="1">
      <c r="L9607" s="17"/>
      <c r="M9607" s="17"/>
    </row>
    <row r="9608" spans="12:13" s="459" customFormat="1">
      <c r="L9608" s="17"/>
      <c r="M9608" s="17"/>
    </row>
    <row r="9609" spans="12:13" s="459" customFormat="1">
      <c r="L9609" s="17"/>
      <c r="M9609" s="17"/>
    </row>
    <row r="9610" spans="12:13" s="459" customFormat="1">
      <c r="L9610" s="17"/>
      <c r="M9610" s="17"/>
    </row>
    <row r="9611" spans="12:13" s="459" customFormat="1">
      <c r="L9611" s="17"/>
      <c r="M9611" s="17"/>
    </row>
    <row r="9612" spans="12:13" s="459" customFormat="1">
      <c r="L9612" s="17"/>
      <c r="M9612" s="17"/>
    </row>
    <row r="9613" spans="12:13" s="459" customFormat="1">
      <c r="L9613" s="17"/>
      <c r="M9613" s="17"/>
    </row>
    <row r="9614" spans="12:13" s="459" customFormat="1">
      <c r="L9614" s="17"/>
      <c r="M9614" s="17"/>
    </row>
    <row r="9615" spans="12:13" s="459" customFormat="1">
      <c r="L9615" s="17"/>
      <c r="M9615" s="17"/>
    </row>
    <row r="9616" spans="12:13" s="459" customFormat="1">
      <c r="L9616" s="17"/>
      <c r="M9616" s="17"/>
    </row>
    <row r="9617" spans="12:13" s="459" customFormat="1">
      <c r="L9617" s="17"/>
      <c r="M9617" s="17"/>
    </row>
    <row r="9618" spans="12:13" s="459" customFormat="1">
      <c r="L9618" s="17"/>
      <c r="M9618" s="17"/>
    </row>
    <row r="9619" spans="12:13" s="459" customFormat="1">
      <c r="L9619" s="17"/>
      <c r="M9619" s="17"/>
    </row>
    <row r="9620" spans="12:13" s="459" customFormat="1">
      <c r="L9620" s="17"/>
      <c r="M9620" s="17"/>
    </row>
    <row r="9621" spans="12:13" s="459" customFormat="1">
      <c r="L9621" s="17"/>
      <c r="M9621" s="17"/>
    </row>
    <row r="9622" spans="12:13" s="459" customFormat="1">
      <c r="L9622" s="17"/>
      <c r="M9622" s="17"/>
    </row>
    <row r="9623" spans="12:13" s="459" customFormat="1">
      <c r="L9623" s="17"/>
      <c r="M9623" s="17"/>
    </row>
    <row r="9624" spans="12:13" s="459" customFormat="1">
      <c r="L9624" s="17"/>
      <c r="M9624" s="17"/>
    </row>
    <row r="9625" spans="12:13" s="459" customFormat="1">
      <c r="L9625" s="17"/>
      <c r="M9625" s="17"/>
    </row>
    <row r="9626" spans="12:13" s="459" customFormat="1">
      <c r="L9626" s="17"/>
      <c r="M9626" s="17"/>
    </row>
    <row r="9627" spans="12:13" s="459" customFormat="1">
      <c r="L9627" s="17"/>
      <c r="M9627" s="17"/>
    </row>
    <row r="9628" spans="12:13" s="459" customFormat="1">
      <c r="L9628" s="17"/>
      <c r="M9628" s="17"/>
    </row>
    <row r="9629" spans="12:13" s="459" customFormat="1">
      <c r="L9629" s="17"/>
      <c r="M9629" s="17"/>
    </row>
    <row r="9630" spans="12:13" s="459" customFormat="1">
      <c r="L9630" s="17"/>
      <c r="M9630" s="17"/>
    </row>
    <row r="9631" spans="12:13" s="459" customFormat="1">
      <c r="L9631" s="17"/>
      <c r="M9631" s="17"/>
    </row>
    <row r="9632" spans="12:13" s="459" customFormat="1">
      <c r="L9632" s="17"/>
      <c r="M9632" s="17"/>
    </row>
    <row r="9633" spans="12:13" s="459" customFormat="1">
      <c r="L9633" s="17"/>
      <c r="M9633" s="17"/>
    </row>
    <row r="9634" spans="12:13" s="459" customFormat="1">
      <c r="L9634" s="17"/>
      <c r="M9634" s="17"/>
    </row>
    <row r="9635" spans="12:13" s="459" customFormat="1">
      <c r="L9635" s="17"/>
      <c r="M9635" s="17"/>
    </row>
    <row r="9636" spans="12:13" s="459" customFormat="1">
      <c r="L9636" s="17"/>
      <c r="M9636" s="17"/>
    </row>
    <row r="9637" spans="12:13" s="459" customFormat="1">
      <c r="L9637" s="17"/>
      <c r="M9637" s="17"/>
    </row>
    <row r="9638" spans="12:13" s="459" customFormat="1">
      <c r="L9638" s="17"/>
      <c r="M9638" s="17"/>
    </row>
    <row r="9639" spans="12:13" s="459" customFormat="1">
      <c r="L9639" s="17"/>
      <c r="M9639" s="17"/>
    </row>
    <row r="9640" spans="12:13" s="459" customFormat="1">
      <c r="L9640" s="17"/>
      <c r="M9640" s="17"/>
    </row>
    <row r="9641" spans="12:13" s="459" customFormat="1">
      <c r="L9641" s="17"/>
      <c r="M9641" s="17"/>
    </row>
    <row r="9642" spans="12:13" s="459" customFormat="1">
      <c r="L9642" s="17"/>
      <c r="M9642" s="17"/>
    </row>
    <row r="9643" spans="12:13" s="459" customFormat="1">
      <c r="L9643" s="17"/>
      <c r="M9643" s="17"/>
    </row>
    <row r="9644" spans="12:13" s="459" customFormat="1">
      <c r="L9644" s="17"/>
      <c r="M9644" s="17"/>
    </row>
    <row r="9645" spans="12:13" s="459" customFormat="1">
      <c r="L9645" s="17"/>
      <c r="M9645" s="17"/>
    </row>
    <row r="9646" spans="12:13" s="459" customFormat="1">
      <c r="L9646" s="17"/>
      <c r="M9646" s="17"/>
    </row>
    <row r="9647" spans="12:13" s="459" customFormat="1">
      <c r="L9647" s="17"/>
      <c r="M9647" s="17"/>
    </row>
    <row r="9648" spans="12:13" s="459" customFormat="1">
      <c r="L9648" s="17"/>
      <c r="M9648" s="17"/>
    </row>
    <row r="9649" spans="12:13" s="459" customFormat="1">
      <c r="L9649" s="17"/>
      <c r="M9649" s="17"/>
    </row>
    <row r="9650" spans="12:13" s="459" customFormat="1">
      <c r="L9650" s="17"/>
      <c r="M9650" s="17"/>
    </row>
    <row r="9651" spans="12:13" s="459" customFormat="1">
      <c r="L9651" s="17"/>
      <c r="M9651" s="17"/>
    </row>
    <row r="9652" spans="12:13" s="459" customFormat="1">
      <c r="L9652" s="17"/>
      <c r="M9652" s="17"/>
    </row>
    <row r="9653" spans="12:13" s="459" customFormat="1">
      <c r="L9653" s="17"/>
      <c r="M9653" s="17"/>
    </row>
    <row r="9654" spans="12:13" s="459" customFormat="1">
      <c r="L9654" s="17"/>
      <c r="M9654" s="17"/>
    </row>
    <row r="9655" spans="12:13" s="459" customFormat="1">
      <c r="L9655" s="17"/>
      <c r="M9655" s="17"/>
    </row>
    <row r="9656" spans="12:13" s="459" customFormat="1">
      <c r="L9656" s="17"/>
      <c r="M9656" s="17"/>
    </row>
    <row r="9657" spans="12:13" s="459" customFormat="1">
      <c r="L9657" s="17"/>
      <c r="M9657" s="17"/>
    </row>
    <row r="9658" spans="12:13" s="459" customFormat="1">
      <c r="L9658" s="17"/>
      <c r="M9658" s="17"/>
    </row>
    <row r="9659" spans="12:13" s="459" customFormat="1">
      <c r="L9659" s="17"/>
      <c r="M9659" s="17"/>
    </row>
    <row r="9660" spans="12:13" s="459" customFormat="1">
      <c r="L9660" s="17"/>
      <c r="M9660" s="17"/>
    </row>
    <row r="9661" spans="12:13" s="459" customFormat="1">
      <c r="L9661" s="17"/>
      <c r="M9661" s="17"/>
    </row>
    <row r="9662" spans="12:13" s="459" customFormat="1">
      <c r="L9662" s="17"/>
      <c r="M9662" s="17"/>
    </row>
    <row r="9663" spans="12:13" s="459" customFormat="1">
      <c r="L9663" s="17"/>
      <c r="M9663" s="17"/>
    </row>
    <row r="9664" spans="12:13" s="459" customFormat="1">
      <c r="L9664" s="17"/>
      <c r="M9664" s="17"/>
    </row>
    <row r="9665" spans="12:13" s="459" customFormat="1">
      <c r="L9665" s="17"/>
      <c r="M9665" s="17"/>
    </row>
    <row r="9666" spans="12:13" s="459" customFormat="1">
      <c r="L9666" s="17"/>
      <c r="M9666" s="17"/>
    </row>
    <row r="9667" spans="12:13" s="459" customFormat="1">
      <c r="L9667" s="17"/>
      <c r="M9667" s="17"/>
    </row>
    <row r="9668" spans="12:13" s="459" customFormat="1">
      <c r="L9668" s="17"/>
      <c r="M9668" s="17"/>
    </row>
    <row r="9669" spans="12:13" s="459" customFormat="1">
      <c r="L9669" s="17"/>
      <c r="M9669" s="17"/>
    </row>
    <row r="9670" spans="12:13" s="459" customFormat="1">
      <c r="L9670" s="17"/>
      <c r="M9670" s="17"/>
    </row>
    <row r="9671" spans="12:13" s="459" customFormat="1">
      <c r="L9671" s="17"/>
      <c r="M9671" s="17"/>
    </row>
    <row r="9672" spans="12:13" s="459" customFormat="1">
      <c r="L9672" s="17"/>
      <c r="M9672" s="17"/>
    </row>
    <row r="9673" spans="12:13" s="459" customFormat="1">
      <c r="L9673" s="17"/>
      <c r="M9673" s="17"/>
    </row>
    <row r="9674" spans="12:13" s="459" customFormat="1">
      <c r="L9674" s="17"/>
      <c r="M9674" s="17"/>
    </row>
    <row r="9675" spans="12:13" s="459" customFormat="1">
      <c r="L9675" s="17"/>
      <c r="M9675" s="17"/>
    </row>
    <row r="9676" spans="12:13" s="459" customFormat="1">
      <c r="L9676" s="17"/>
      <c r="M9676" s="17"/>
    </row>
    <row r="9677" spans="12:13" s="459" customFormat="1">
      <c r="L9677" s="17"/>
      <c r="M9677" s="17"/>
    </row>
    <row r="9678" spans="12:13" s="459" customFormat="1">
      <c r="L9678" s="17"/>
      <c r="M9678" s="17"/>
    </row>
    <row r="9679" spans="12:13" s="459" customFormat="1">
      <c r="L9679" s="17"/>
      <c r="M9679" s="17"/>
    </row>
    <row r="9680" spans="12:13" s="459" customFormat="1">
      <c r="L9680" s="17"/>
      <c r="M9680" s="17"/>
    </row>
    <row r="9681" spans="12:13" s="459" customFormat="1">
      <c r="L9681" s="17"/>
      <c r="M9681" s="17"/>
    </row>
    <row r="9682" spans="12:13" s="459" customFormat="1">
      <c r="L9682" s="17"/>
      <c r="M9682" s="17"/>
    </row>
    <row r="9683" spans="12:13" s="459" customFormat="1">
      <c r="L9683" s="17"/>
      <c r="M9683" s="17"/>
    </row>
    <row r="9684" spans="12:13" s="459" customFormat="1">
      <c r="L9684" s="17"/>
      <c r="M9684" s="17"/>
    </row>
    <row r="9685" spans="12:13" s="459" customFormat="1">
      <c r="L9685" s="17"/>
      <c r="M9685" s="17"/>
    </row>
    <row r="9686" spans="12:13" s="459" customFormat="1">
      <c r="L9686" s="17"/>
      <c r="M9686" s="17"/>
    </row>
    <row r="9687" spans="12:13" s="459" customFormat="1">
      <c r="L9687" s="17"/>
      <c r="M9687" s="17"/>
    </row>
    <row r="9688" spans="12:13" s="459" customFormat="1">
      <c r="L9688" s="17"/>
      <c r="M9688" s="17"/>
    </row>
    <row r="9689" spans="12:13" s="459" customFormat="1">
      <c r="L9689" s="17"/>
      <c r="M9689" s="17"/>
    </row>
    <row r="9690" spans="12:13" s="459" customFormat="1">
      <c r="L9690" s="17"/>
      <c r="M9690" s="17"/>
    </row>
    <row r="9691" spans="12:13" s="459" customFormat="1">
      <c r="L9691" s="17"/>
      <c r="M9691" s="17"/>
    </row>
    <row r="9692" spans="12:13" s="459" customFormat="1">
      <c r="L9692" s="17"/>
      <c r="M9692" s="17"/>
    </row>
    <row r="9693" spans="12:13" s="459" customFormat="1">
      <c r="L9693" s="17"/>
      <c r="M9693" s="17"/>
    </row>
    <row r="9694" spans="12:13" s="459" customFormat="1">
      <c r="L9694" s="17"/>
      <c r="M9694" s="17"/>
    </row>
    <row r="9695" spans="12:13" s="459" customFormat="1">
      <c r="L9695" s="17"/>
      <c r="M9695" s="17"/>
    </row>
    <row r="9696" spans="12:13" s="459" customFormat="1">
      <c r="L9696" s="17"/>
      <c r="M9696" s="17"/>
    </row>
    <row r="9697" spans="12:13" s="459" customFormat="1">
      <c r="L9697" s="17"/>
      <c r="M9697" s="17"/>
    </row>
    <row r="9698" spans="12:13" s="459" customFormat="1">
      <c r="L9698" s="17"/>
      <c r="M9698" s="17"/>
    </row>
    <row r="9699" spans="12:13" s="459" customFormat="1">
      <c r="L9699" s="17"/>
      <c r="M9699" s="17"/>
    </row>
    <row r="9700" spans="12:13" s="459" customFormat="1">
      <c r="L9700" s="17"/>
      <c r="M9700" s="17"/>
    </row>
    <row r="9701" spans="12:13" s="459" customFormat="1">
      <c r="L9701" s="17"/>
      <c r="M9701" s="17"/>
    </row>
    <row r="9702" spans="12:13" s="459" customFormat="1">
      <c r="L9702" s="17"/>
      <c r="M9702" s="17"/>
    </row>
    <row r="9703" spans="12:13" s="459" customFormat="1">
      <c r="L9703" s="17"/>
      <c r="M9703" s="17"/>
    </row>
    <row r="9704" spans="12:13" s="459" customFormat="1">
      <c r="L9704" s="17"/>
      <c r="M9704" s="17"/>
    </row>
    <row r="9705" spans="12:13" s="459" customFormat="1">
      <c r="L9705" s="17"/>
      <c r="M9705" s="17"/>
    </row>
    <row r="9706" spans="12:13" s="459" customFormat="1">
      <c r="L9706" s="17"/>
      <c r="M9706" s="17"/>
    </row>
    <row r="9707" spans="12:13" s="459" customFormat="1">
      <c r="L9707" s="17"/>
      <c r="M9707" s="17"/>
    </row>
    <row r="9708" spans="12:13" s="459" customFormat="1">
      <c r="L9708" s="17"/>
      <c r="M9708" s="17"/>
    </row>
    <row r="9709" spans="12:13" s="459" customFormat="1">
      <c r="L9709" s="17"/>
      <c r="M9709" s="17"/>
    </row>
    <row r="9710" spans="12:13" s="459" customFormat="1">
      <c r="L9710" s="17"/>
      <c r="M9710" s="17"/>
    </row>
    <row r="9711" spans="12:13" s="459" customFormat="1">
      <c r="L9711" s="17"/>
      <c r="M9711" s="17"/>
    </row>
    <row r="9712" spans="12:13" s="459" customFormat="1">
      <c r="L9712" s="17"/>
      <c r="M9712" s="17"/>
    </row>
    <row r="9713" spans="12:13" s="459" customFormat="1">
      <c r="L9713" s="17"/>
      <c r="M9713" s="17"/>
    </row>
    <row r="9714" spans="12:13" s="459" customFormat="1">
      <c r="L9714" s="17"/>
      <c r="M9714" s="17"/>
    </row>
    <row r="9715" spans="12:13" s="459" customFormat="1">
      <c r="L9715" s="17"/>
      <c r="M9715" s="17"/>
    </row>
    <row r="9716" spans="12:13" s="459" customFormat="1">
      <c r="L9716" s="17"/>
      <c r="M9716" s="17"/>
    </row>
    <row r="9717" spans="12:13" s="459" customFormat="1">
      <c r="L9717" s="17"/>
      <c r="M9717" s="17"/>
    </row>
    <row r="9718" spans="12:13" s="459" customFormat="1">
      <c r="L9718" s="17"/>
      <c r="M9718" s="17"/>
    </row>
    <row r="9719" spans="12:13" s="459" customFormat="1">
      <c r="L9719" s="17"/>
      <c r="M9719" s="17"/>
    </row>
    <row r="9720" spans="12:13" s="459" customFormat="1">
      <c r="L9720" s="17"/>
      <c r="M9720" s="17"/>
    </row>
    <row r="9721" spans="12:13" s="459" customFormat="1">
      <c r="L9721" s="17"/>
      <c r="M9721" s="17"/>
    </row>
    <row r="9722" spans="12:13" s="459" customFormat="1">
      <c r="L9722" s="17"/>
      <c r="M9722" s="17"/>
    </row>
    <row r="9723" spans="12:13" s="459" customFormat="1">
      <c r="L9723" s="17"/>
      <c r="M9723" s="17"/>
    </row>
    <row r="9724" spans="12:13" s="459" customFormat="1">
      <c r="L9724" s="17"/>
      <c r="M9724" s="17"/>
    </row>
    <row r="9725" spans="12:13" s="459" customFormat="1">
      <c r="L9725" s="17"/>
      <c r="M9725" s="17"/>
    </row>
    <row r="9726" spans="12:13" s="459" customFormat="1">
      <c r="L9726" s="17"/>
      <c r="M9726" s="17"/>
    </row>
    <row r="9727" spans="12:13" s="459" customFormat="1">
      <c r="L9727" s="17"/>
      <c r="M9727" s="17"/>
    </row>
    <row r="9728" spans="12:13" s="459" customFormat="1">
      <c r="L9728" s="17"/>
      <c r="M9728" s="17"/>
    </row>
    <row r="9729" spans="12:13" s="459" customFormat="1">
      <c r="L9729" s="17"/>
      <c r="M9729" s="17"/>
    </row>
    <row r="9730" spans="12:13" s="459" customFormat="1">
      <c r="L9730" s="17"/>
      <c r="M9730" s="17"/>
    </row>
    <row r="9731" spans="12:13" s="459" customFormat="1">
      <c r="L9731" s="17"/>
      <c r="M9731" s="17"/>
    </row>
    <row r="9732" spans="12:13" s="459" customFormat="1">
      <c r="L9732" s="17"/>
      <c r="M9732" s="17"/>
    </row>
    <row r="9733" spans="12:13" s="459" customFormat="1">
      <c r="L9733" s="17"/>
      <c r="M9733" s="17"/>
    </row>
    <row r="9734" spans="12:13" s="459" customFormat="1">
      <c r="L9734" s="17"/>
      <c r="M9734" s="17"/>
    </row>
    <row r="9735" spans="12:13" s="459" customFormat="1">
      <c r="L9735" s="17"/>
      <c r="M9735" s="17"/>
    </row>
    <row r="9736" spans="12:13" s="459" customFormat="1">
      <c r="L9736" s="17"/>
      <c r="M9736" s="17"/>
    </row>
    <row r="9737" spans="12:13" s="459" customFormat="1">
      <c r="L9737" s="17"/>
      <c r="M9737" s="17"/>
    </row>
    <row r="9738" spans="12:13" s="459" customFormat="1">
      <c r="L9738" s="17"/>
      <c r="M9738" s="17"/>
    </row>
    <row r="9739" spans="12:13" s="459" customFormat="1">
      <c r="L9739" s="17"/>
      <c r="M9739" s="17"/>
    </row>
    <row r="9740" spans="12:13" s="459" customFormat="1">
      <c r="L9740" s="17"/>
      <c r="M9740" s="17"/>
    </row>
    <row r="9741" spans="12:13" s="459" customFormat="1">
      <c r="L9741" s="17"/>
      <c r="M9741" s="17"/>
    </row>
    <row r="9742" spans="12:13" s="459" customFormat="1">
      <c r="L9742" s="17"/>
      <c r="M9742" s="17"/>
    </row>
    <row r="9743" spans="12:13" s="459" customFormat="1">
      <c r="L9743" s="17"/>
      <c r="M9743" s="17"/>
    </row>
    <row r="9744" spans="12:13" s="459" customFormat="1">
      <c r="L9744" s="17"/>
      <c r="M9744" s="17"/>
    </row>
    <row r="9745" spans="12:13" s="459" customFormat="1">
      <c r="L9745" s="17"/>
      <c r="M9745" s="17"/>
    </row>
    <row r="9746" spans="12:13" s="459" customFormat="1">
      <c r="L9746" s="17"/>
      <c r="M9746" s="17"/>
    </row>
    <row r="9747" spans="12:13" s="459" customFormat="1">
      <c r="L9747" s="17"/>
      <c r="M9747" s="17"/>
    </row>
  </sheetData>
  <phoneticPr fontId="6"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21"/>
  <dimension ref="A1:Q10000"/>
  <sheetViews>
    <sheetView showGridLines="0" workbookViewId="0">
      <pane ySplit="1" topLeftCell="A863" activePane="bottomLeft" state="frozen"/>
      <selection pane="bottomLeft" activeCell="J875" sqref="J875"/>
    </sheetView>
  </sheetViews>
  <sheetFormatPr defaultColWidth="9.88671875" defaultRowHeight="13.2"/>
  <cols>
    <col min="1" max="1" width="12.44140625" style="165" customWidth="1"/>
    <col min="2" max="2" width="5.44140625" style="165" customWidth="1"/>
    <col min="3" max="3" width="15.88671875" style="165" customWidth="1"/>
    <col min="4" max="5" width="3.88671875" style="165" customWidth="1"/>
    <col min="6" max="6" width="5.44140625" style="165" customWidth="1"/>
    <col min="7" max="7" width="5.88671875" style="165" customWidth="1"/>
    <col min="8" max="8" width="14.109375" style="165" customWidth="1"/>
    <col min="9" max="9" width="7.6640625" style="165" customWidth="1"/>
    <col min="10" max="10" width="7.88671875" style="165" customWidth="1"/>
    <col min="11" max="11" width="8.109375" style="165" customWidth="1"/>
    <col min="12" max="12" width="9.88671875" style="531" customWidth="1"/>
    <col min="13" max="13" width="22.88671875" style="531" customWidth="1"/>
    <col min="14" max="16384" width="9.88671875" style="531"/>
  </cols>
  <sheetData>
    <row r="1" spans="1:11" ht="27" thickBot="1">
      <c r="A1" s="532" t="s">
        <v>1018</v>
      </c>
      <c r="B1" s="532" t="s">
        <v>1276</v>
      </c>
      <c r="C1" s="532" t="s">
        <v>1277</v>
      </c>
      <c r="D1" s="532" t="s">
        <v>1278</v>
      </c>
      <c r="E1" s="532" t="s">
        <v>1279</v>
      </c>
      <c r="F1" s="532" t="s">
        <v>1280</v>
      </c>
      <c r="G1" s="532" t="s">
        <v>1195</v>
      </c>
      <c r="H1" s="533" t="s">
        <v>1196</v>
      </c>
      <c r="I1" s="533" t="s">
        <v>1197</v>
      </c>
      <c r="J1" s="533" t="s">
        <v>1198</v>
      </c>
      <c r="K1" s="533" t="s">
        <v>1269</v>
      </c>
    </row>
    <row r="2" spans="1:11" s="338" customFormat="1" ht="14.4" thickTop="1">
      <c r="A2" s="162" t="s">
        <v>377</v>
      </c>
      <c r="B2"/>
      <c r="C2"/>
      <c r="D2"/>
      <c r="E2"/>
      <c r="F2"/>
      <c r="G2"/>
      <c r="H2"/>
      <c r="I2"/>
      <c r="J2"/>
      <c r="K2"/>
    </row>
    <row r="3" spans="1:11" s="338" customFormat="1">
      <c r="A3" t="s">
        <v>778</v>
      </c>
      <c r="B3">
        <v>1</v>
      </c>
      <c r="C3" t="s">
        <v>378</v>
      </c>
      <c r="D3">
        <v>52</v>
      </c>
      <c r="E3">
        <v>192</v>
      </c>
      <c r="F3">
        <v>244</v>
      </c>
      <c r="G3">
        <v>16</v>
      </c>
      <c r="H3" t="s">
        <v>1569</v>
      </c>
      <c r="I3">
        <v>9</v>
      </c>
      <c r="J3" t="b">
        <v>0</v>
      </c>
      <c r="K3" t="b">
        <v>0</v>
      </c>
    </row>
    <row r="4" spans="1:11" s="338" customFormat="1">
      <c r="A4" t="s">
        <v>779</v>
      </c>
      <c r="B4">
        <v>48</v>
      </c>
      <c r="C4" t="s">
        <v>92</v>
      </c>
      <c r="D4">
        <v>360</v>
      </c>
      <c r="E4">
        <v>90</v>
      </c>
      <c r="F4">
        <v>66</v>
      </c>
      <c r="G4">
        <v>30</v>
      </c>
      <c r="H4"/>
      <c r="I4"/>
      <c r="J4"/>
      <c r="K4"/>
    </row>
    <row r="5" spans="1:11" s="338" customFormat="1">
      <c r="A5"/>
      <c r="B5"/>
      <c r="C5" t="s">
        <v>969</v>
      </c>
      <c r="D5">
        <v>360</v>
      </c>
      <c r="E5">
        <v>134</v>
      </c>
      <c r="F5">
        <v>66</v>
      </c>
      <c r="G5">
        <v>30</v>
      </c>
      <c r="H5"/>
      <c r="I5"/>
      <c r="J5"/>
      <c r="K5"/>
    </row>
    <row r="6" spans="1:11" s="338" customFormat="1">
      <c r="A6"/>
      <c r="B6"/>
      <c r="C6" t="s">
        <v>2118</v>
      </c>
      <c r="D6">
        <v>360</v>
      </c>
      <c r="E6">
        <v>173</v>
      </c>
      <c r="F6">
        <v>66</v>
      </c>
      <c r="G6">
        <v>30</v>
      </c>
      <c r="H6"/>
      <c r="I6"/>
      <c r="J6"/>
      <c r="K6"/>
    </row>
    <row r="7" spans="1:11" s="338" customFormat="1">
      <c r="A7"/>
      <c r="B7"/>
      <c r="C7" t="s">
        <v>362</v>
      </c>
      <c r="D7">
        <v>360</v>
      </c>
      <c r="E7">
        <v>48</v>
      </c>
      <c r="F7">
        <v>66</v>
      </c>
      <c r="G7">
        <v>30</v>
      </c>
      <c r="H7"/>
      <c r="I7"/>
      <c r="J7"/>
      <c r="K7"/>
    </row>
    <row r="8" spans="1:11" s="338" customFormat="1">
      <c r="A8"/>
      <c r="B8"/>
      <c r="C8" t="s">
        <v>1296</v>
      </c>
      <c r="D8">
        <v>251</v>
      </c>
      <c r="E8">
        <v>211</v>
      </c>
      <c r="F8">
        <v>185</v>
      </c>
      <c r="G8">
        <v>17</v>
      </c>
      <c r="H8"/>
      <c r="I8"/>
      <c r="J8"/>
      <c r="K8"/>
    </row>
    <row r="9" spans="1:11" s="338" customFormat="1">
      <c r="A9"/>
      <c r="B9"/>
      <c r="C9" t="s">
        <v>1253</v>
      </c>
      <c r="D9">
        <v>64</v>
      </c>
      <c r="E9">
        <v>481</v>
      </c>
      <c r="F9">
        <v>248</v>
      </c>
      <c r="G9">
        <v>17</v>
      </c>
      <c r="H9"/>
      <c r="I9"/>
      <c r="J9"/>
      <c r="K9"/>
    </row>
    <row r="10" spans="1:11" s="338" customFormat="1">
      <c r="A10"/>
      <c r="B10"/>
      <c r="C10" t="s">
        <v>310</v>
      </c>
      <c r="D10">
        <v>61</v>
      </c>
      <c r="E10">
        <v>419</v>
      </c>
      <c r="F10">
        <v>245</v>
      </c>
      <c r="G10">
        <v>17</v>
      </c>
      <c r="H10"/>
      <c r="I10"/>
      <c r="J10"/>
      <c r="K10"/>
    </row>
    <row r="11" spans="1:11" s="338" customFormat="1">
      <c r="A11"/>
      <c r="B11"/>
      <c r="C11" t="s">
        <v>1299</v>
      </c>
      <c r="D11">
        <v>61</v>
      </c>
      <c r="E11">
        <v>399</v>
      </c>
      <c r="F11">
        <v>235</v>
      </c>
      <c r="G11">
        <v>17</v>
      </c>
      <c r="H11"/>
      <c r="I11"/>
      <c r="J11"/>
      <c r="K11"/>
    </row>
    <row r="12" spans="1:11" s="338" customFormat="1">
      <c r="A12"/>
      <c r="B12"/>
      <c r="C12" t="s">
        <v>2149</v>
      </c>
      <c r="D12">
        <v>47</v>
      </c>
      <c r="E12">
        <v>211</v>
      </c>
      <c r="F12">
        <v>150</v>
      </c>
      <c r="G12">
        <v>17</v>
      </c>
      <c r="H12"/>
      <c r="I12"/>
      <c r="J12"/>
      <c r="K12"/>
    </row>
    <row r="13" spans="1:11" s="338" customFormat="1">
      <c r="A13"/>
      <c r="B13"/>
      <c r="C13" t="s">
        <v>2148</v>
      </c>
      <c r="D13">
        <v>74</v>
      </c>
      <c r="E13">
        <v>250</v>
      </c>
      <c r="F13">
        <v>260</v>
      </c>
      <c r="G13">
        <v>17</v>
      </c>
      <c r="H13"/>
      <c r="I13"/>
      <c r="J13"/>
      <c r="K13"/>
    </row>
    <row r="14" spans="1:11" s="338" customFormat="1">
      <c r="A14"/>
      <c r="B14"/>
      <c r="C14" t="s">
        <v>1249</v>
      </c>
      <c r="D14">
        <v>61</v>
      </c>
      <c r="E14">
        <v>440</v>
      </c>
      <c r="F14">
        <v>235</v>
      </c>
      <c r="G14">
        <v>17</v>
      </c>
      <c r="H14"/>
      <c r="I14"/>
      <c r="J14"/>
      <c r="K14"/>
    </row>
    <row r="15" spans="1:11" s="338" customFormat="1">
      <c r="A15"/>
      <c r="B15"/>
      <c r="C15" t="s">
        <v>780</v>
      </c>
      <c r="D15">
        <v>42</v>
      </c>
      <c r="E15">
        <v>6</v>
      </c>
      <c r="F15">
        <v>402</v>
      </c>
      <c r="G15">
        <v>587</v>
      </c>
      <c r="H15"/>
      <c r="I15"/>
      <c r="J15"/>
      <c r="K15"/>
    </row>
    <row r="16" spans="1:11" s="338" customFormat="1">
      <c r="A16"/>
      <c r="B16"/>
      <c r="C16" t="s">
        <v>1254</v>
      </c>
      <c r="D16">
        <v>358</v>
      </c>
      <c r="E16">
        <v>481</v>
      </c>
      <c r="F16">
        <v>30</v>
      </c>
      <c r="G16">
        <v>20</v>
      </c>
      <c r="H16"/>
      <c r="I16"/>
      <c r="J16"/>
      <c r="K16"/>
    </row>
    <row r="17" spans="1:11" s="338" customFormat="1">
      <c r="A17"/>
      <c r="B17"/>
      <c r="C17" t="s">
        <v>1029</v>
      </c>
      <c r="D17">
        <v>354</v>
      </c>
      <c r="E17">
        <v>405</v>
      </c>
      <c r="F17">
        <v>49</v>
      </c>
      <c r="G17">
        <v>18</v>
      </c>
      <c r="H17"/>
      <c r="I17"/>
      <c r="J17"/>
      <c r="K17"/>
    </row>
    <row r="18" spans="1:11" s="338" customFormat="1">
      <c r="A18"/>
      <c r="B18"/>
      <c r="C18" t="s">
        <v>1128</v>
      </c>
      <c r="D18">
        <v>66</v>
      </c>
      <c r="E18">
        <v>313</v>
      </c>
      <c r="F18">
        <v>336</v>
      </c>
      <c r="G18">
        <v>66</v>
      </c>
      <c r="H18"/>
      <c r="I18"/>
      <c r="J18"/>
      <c r="K18"/>
    </row>
    <row r="19" spans="1:11" s="338" customFormat="1">
      <c r="A19"/>
      <c r="B19"/>
      <c r="C19" t="s">
        <v>1297</v>
      </c>
      <c r="D19">
        <v>60</v>
      </c>
      <c r="E19">
        <v>475</v>
      </c>
      <c r="F19">
        <v>353</v>
      </c>
      <c r="G19">
        <v>101</v>
      </c>
      <c r="H19"/>
      <c r="I19"/>
      <c r="J19"/>
      <c r="K19"/>
    </row>
    <row r="20" spans="1:11" s="338" customFormat="1">
      <c r="A20"/>
      <c r="B20"/>
      <c r="C20" t="s">
        <v>1381</v>
      </c>
      <c r="D20">
        <v>64</v>
      </c>
      <c r="E20">
        <v>246</v>
      </c>
      <c r="F20">
        <v>336</v>
      </c>
      <c r="G20">
        <v>54</v>
      </c>
      <c r="H20"/>
      <c r="I20"/>
      <c r="J20"/>
      <c r="K20"/>
    </row>
    <row r="21" spans="1:11" s="338" customFormat="1">
      <c r="A21"/>
      <c r="B21"/>
      <c r="C21" t="s">
        <v>2135</v>
      </c>
      <c r="D21">
        <v>52.5</v>
      </c>
      <c r="E21">
        <v>81</v>
      </c>
      <c r="F21">
        <v>284.25</v>
      </c>
      <c r="G21">
        <v>29.25</v>
      </c>
      <c r="H21"/>
      <c r="I21"/>
      <c r="J21"/>
      <c r="K21"/>
    </row>
    <row r="22" spans="1:11" s="338" customFormat="1">
      <c r="A22"/>
      <c r="B22"/>
      <c r="C22" t="s">
        <v>1298</v>
      </c>
      <c r="D22">
        <v>48</v>
      </c>
      <c r="E22">
        <v>396</v>
      </c>
      <c r="F22">
        <v>377</v>
      </c>
      <c r="G22">
        <v>186</v>
      </c>
      <c r="H22"/>
      <c r="I22"/>
      <c r="J22"/>
      <c r="K22"/>
    </row>
    <row r="23" spans="1:11" s="338" customFormat="1">
      <c r="A23"/>
      <c r="B23"/>
      <c r="C23" t="s">
        <v>2131</v>
      </c>
      <c r="D23">
        <v>80</v>
      </c>
      <c r="E23">
        <v>134</v>
      </c>
      <c r="F23">
        <v>168</v>
      </c>
      <c r="G23">
        <v>57</v>
      </c>
      <c r="H23"/>
      <c r="I23"/>
      <c r="J23"/>
      <c r="K23"/>
    </row>
    <row r="24" spans="1:11" s="338" customFormat="1">
      <c r="A24"/>
      <c r="B24"/>
      <c r="C24" t="s">
        <v>831</v>
      </c>
      <c r="D24">
        <v>234</v>
      </c>
      <c r="E24">
        <v>512</v>
      </c>
      <c r="F24">
        <v>164</v>
      </c>
      <c r="G24">
        <v>58</v>
      </c>
      <c r="H24"/>
      <c r="I24"/>
      <c r="J24"/>
      <c r="K24"/>
    </row>
    <row r="25" spans="1:11" s="338" customFormat="1">
      <c r="A25"/>
      <c r="B25"/>
      <c r="C25" t="s">
        <v>2134</v>
      </c>
      <c r="D25">
        <v>52.5</v>
      </c>
      <c r="E25">
        <v>53</v>
      </c>
      <c r="F25">
        <v>284.25</v>
      </c>
      <c r="G25">
        <v>29.25</v>
      </c>
      <c r="H25"/>
      <c r="I25"/>
      <c r="J25"/>
      <c r="K25"/>
    </row>
    <row r="26" spans="1:11" s="338" customFormat="1">
      <c r="A26"/>
      <c r="B26"/>
      <c r="C26" t="s">
        <v>1688</v>
      </c>
      <c r="D26">
        <v>74</v>
      </c>
      <c r="E26">
        <v>514</v>
      </c>
      <c r="F26">
        <v>143</v>
      </c>
      <c r="G26">
        <v>56</v>
      </c>
      <c r="H26"/>
      <c r="I26"/>
      <c r="J26"/>
      <c r="K26"/>
    </row>
    <row r="27" spans="1:11" s="338" customFormat="1">
      <c r="A27"/>
      <c r="B27"/>
      <c r="C27" t="s">
        <v>1015</v>
      </c>
      <c r="D27">
        <v>62</v>
      </c>
      <c r="E27">
        <v>58</v>
      </c>
      <c r="F27">
        <v>112</v>
      </c>
      <c r="G27">
        <v>18</v>
      </c>
      <c r="H27"/>
      <c r="I27"/>
      <c r="J27"/>
      <c r="K27"/>
    </row>
    <row r="28" spans="1:11" s="338" customFormat="1">
      <c r="A28"/>
      <c r="B28"/>
      <c r="C28" t="s">
        <v>1928</v>
      </c>
      <c r="D28">
        <v>178</v>
      </c>
      <c r="E28">
        <v>60</v>
      </c>
      <c r="F28">
        <v>154</v>
      </c>
      <c r="G28">
        <v>17</v>
      </c>
      <c r="H28"/>
      <c r="I28"/>
      <c r="J28"/>
      <c r="K28"/>
    </row>
    <row r="29" spans="1:11" s="338" customFormat="1">
      <c r="A29"/>
      <c r="B29"/>
      <c r="C29" t="s">
        <v>1926</v>
      </c>
      <c r="D29">
        <v>62</v>
      </c>
      <c r="E29">
        <v>89</v>
      </c>
      <c r="F29">
        <v>115</v>
      </c>
      <c r="G29">
        <v>18</v>
      </c>
      <c r="H29"/>
      <c r="I29"/>
      <c r="J29"/>
      <c r="K29"/>
    </row>
    <row r="30" spans="1:11" s="338" customFormat="1">
      <c r="A30"/>
      <c r="B30"/>
      <c r="C30" t="s">
        <v>1927</v>
      </c>
      <c r="D30">
        <v>178</v>
      </c>
      <c r="E30">
        <v>89</v>
      </c>
      <c r="F30">
        <v>154</v>
      </c>
      <c r="G30">
        <v>18</v>
      </c>
      <c r="H30"/>
      <c r="I30"/>
      <c r="J30"/>
      <c r="K30"/>
    </row>
    <row r="31" spans="1:11" s="338" customFormat="1">
      <c r="A31"/>
      <c r="B31"/>
      <c r="C31" t="s">
        <v>1602</v>
      </c>
      <c r="D31">
        <v>141</v>
      </c>
      <c r="E31">
        <v>153</v>
      </c>
      <c r="F31">
        <v>42</v>
      </c>
      <c r="G31">
        <v>18</v>
      </c>
      <c r="H31"/>
      <c r="I31"/>
      <c r="J31"/>
      <c r="K31"/>
    </row>
    <row r="32" spans="1:11" s="338" customFormat="1">
      <c r="A32"/>
      <c r="B32"/>
      <c r="C32" t="s">
        <v>1561</v>
      </c>
      <c r="D32">
        <v>187</v>
      </c>
      <c r="E32">
        <v>153</v>
      </c>
      <c r="F32">
        <v>60</v>
      </c>
      <c r="G32">
        <v>18</v>
      </c>
      <c r="H32"/>
      <c r="I32"/>
      <c r="J32"/>
      <c r="K32"/>
    </row>
    <row r="33" spans="1:11" s="338" customFormat="1">
      <c r="A33"/>
      <c r="B33"/>
      <c r="C33" t="s">
        <v>922</v>
      </c>
      <c r="D33">
        <v>318</v>
      </c>
      <c r="E33">
        <v>481</v>
      </c>
      <c r="F33">
        <v>42</v>
      </c>
      <c r="G33">
        <v>20</v>
      </c>
      <c r="H33"/>
      <c r="I33"/>
      <c r="J33"/>
      <c r="K33"/>
    </row>
    <row r="34" spans="1:11" s="338" customFormat="1">
      <c r="A34"/>
      <c r="B34"/>
      <c r="C34" t="s">
        <v>1447</v>
      </c>
      <c r="D34">
        <v>132</v>
      </c>
      <c r="E34">
        <v>137</v>
      </c>
      <c r="F34">
        <v>48</v>
      </c>
      <c r="G34">
        <v>18</v>
      </c>
      <c r="H34"/>
      <c r="I34"/>
      <c r="J34"/>
      <c r="K34"/>
    </row>
    <row r="35" spans="1:11" s="338" customFormat="1">
      <c r="A35"/>
      <c r="B35"/>
      <c r="C35" t="s">
        <v>1448</v>
      </c>
      <c r="D35">
        <v>187</v>
      </c>
      <c r="E35">
        <v>137</v>
      </c>
      <c r="F35">
        <v>54</v>
      </c>
      <c r="G35">
        <v>18</v>
      </c>
      <c r="H35"/>
      <c r="I35"/>
      <c r="J35"/>
      <c r="K35"/>
    </row>
    <row r="36" spans="1:11" s="338" customFormat="1">
      <c r="A36"/>
      <c r="B36"/>
      <c r="C36" t="s">
        <v>1030</v>
      </c>
      <c r="D36">
        <v>306</v>
      </c>
      <c r="E36">
        <v>405</v>
      </c>
      <c r="F36">
        <v>54</v>
      </c>
      <c r="G36">
        <v>18</v>
      </c>
      <c r="H36"/>
      <c r="I36"/>
      <c r="J36"/>
      <c r="K36"/>
    </row>
    <row r="37" spans="1:11" s="338" customFormat="1">
      <c r="A37"/>
      <c r="B37"/>
      <c r="C37" t="s">
        <v>2147</v>
      </c>
      <c r="D37">
        <v>54</v>
      </c>
      <c r="E37">
        <v>193</v>
      </c>
      <c r="F37">
        <v>338</v>
      </c>
      <c r="G37">
        <v>23</v>
      </c>
      <c r="H37"/>
      <c r="I37"/>
      <c r="J37"/>
      <c r="K37"/>
    </row>
    <row r="38" spans="1:11" s="338" customFormat="1">
      <c r="A38"/>
      <c r="B38"/>
      <c r="C38" t="s">
        <v>2146</v>
      </c>
      <c r="D38">
        <v>54</v>
      </c>
      <c r="E38">
        <v>113</v>
      </c>
      <c r="F38">
        <v>294</v>
      </c>
      <c r="G38">
        <v>18</v>
      </c>
      <c r="H38"/>
      <c r="I38"/>
      <c r="J38"/>
      <c r="K38"/>
    </row>
    <row r="39" spans="1:11" s="338" customFormat="1">
      <c r="A39"/>
      <c r="B39"/>
      <c r="C39" t="s">
        <v>1043</v>
      </c>
      <c r="D39">
        <v>90</v>
      </c>
      <c r="E39">
        <v>169</v>
      </c>
      <c r="F39">
        <v>90</v>
      </c>
      <c r="G39">
        <v>18</v>
      </c>
      <c r="H39"/>
      <c r="I39"/>
      <c r="J39"/>
      <c r="K39"/>
    </row>
    <row r="40" spans="1:11" s="338" customFormat="1">
      <c r="A40"/>
      <c r="B40"/>
      <c r="C40" t="s">
        <v>1562</v>
      </c>
      <c r="D40">
        <v>187</v>
      </c>
      <c r="E40">
        <v>169</v>
      </c>
      <c r="F40">
        <v>57</v>
      </c>
      <c r="G40">
        <v>16</v>
      </c>
      <c r="H40"/>
      <c r="I40"/>
      <c r="J40"/>
      <c r="K40"/>
    </row>
    <row r="41" spans="1:11" s="338" customFormat="1">
      <c r="A41"/>
      <c r="B41"/>
      <c r="C41" t="s">
        <v>818</v>
      </c>
      <c r="D41">
        <v>60</v>
      </c>
      <c r="E41">
        <v>27</v>
      </c>
      <c r="F41">
        <v>366</v>
      </c>
      <c r="G41">
        <v>21</v>
      </c>
      <c r="H41"/>
      <c r="I41"/>
      <c r="J41"/>
      <c r="K41"/>
    </row>
    <row r="42" spans="1:11" s="338" customFormat="1">
      <c r="A42"/>
      <c r="B42"/>
      <c r="C42" t="s">
        <v>875</v>
      </c>
      <c r="D42">
        <v>74</v>
      </c>
      <c r="E42">
        <v>275</v>
      </c>
      <c r="F42">
        <v>156</v>
      </c>
      <c r="G42">
        <v>17</v>
      </c>
      <c r="H42"/>
      <c r="I42"/>
      <c r="J42"/>
      <c r="K42"/>
    </row>
    <row r="43" spans="1:11" s="338" customFormat="1">
      <c r="A43"/>
      <c r="B43"/>
      <c r="C43" t="s">
        <v>498</v>
      </c>
      <c r="D43">
        <v>76</v>
      </c>
      <c r="E43">
        <v>326</v>
      </c>
      <c r="F43">
        <v>222</v>
      </c>
      <c r="G43">
        <v>17</v>
      </c>
      <c r="H43"/>
      <c r="I43"/>
      <c r="J43"/>
      <c r="K43"/>
    </row>
    <row r="44" spans="1:11" s="338" customFormat="1">
      <c r="A44"/>
      <c r="B44"/>
      <c r="C44" t="s">
        <v>156</v>
      </c>
      <c r="D44">
        <v>242</v>
      </c>
      <c r="E44">
        <v>516</v>
      </c>
      <c r="F44">
        <v>156</v>
      </c>
      <c r="G44">
        <v>17</v>
      </c>
      <c r="H44"/>
      <c r="I44"/>
      <c r="J44"/>
      <c r="K44"/>
    </row>
    <row r="45" spans="1:11" s="338" customFormat="1">
      <c r="A45"/>
      <c r="B45"/>
      <c r="C45" t="s">
        <v>876</v>
      </c>
      <c r="D45">
        <v>218</v>
      </c>
      <c r="E45">
        <v>275</v>
      </c>
      <c r="F45">
        <v>162</v>
      </c>
      <c r="G45">
        <v>17</v>
      </c>
      <c r="H45"/>
      <c r="I45"/>
      <c r="J45"/>
      <c r="K45"/>
    </row>
    <row r="46" spans="1:11" s="338" customFormat="1">
      <c r="A46"/>
      <c r="B46"/>
      <c r="C46" t="s">
        <v>499</v>
      </c>
      <c r="D46">
        <v>76</v>
      </c>
      <c r="E46">
        <v>350</v>
      </c>
      <c r="F46">
        <v>310</v>
      </c>
      <c r="G46">
        <v>17</v>
      </c>
      <c r="H46"/>
      <c r="I46"/>
      <c r="J46"/>
      <c r="K46"/>
    </row>
    <row r="47" spans="1:11" s="338" customFormat="1">
      <c r="A47"/>
      <c r="B47"/>
      <c r="C47" t="s">
        <v>1251</v>
      </c>
      <c r="D47">
        <v>80</v>
      </c>
      <c r="E47">
        <v>518</v>
      </c>
      <c r="F47">
        <v>126</v>
      </c>
      <c r="G47">
        <v>17</v>
      </c>
      <c r="H47"/>
      <c r="I47"/>
      <c r="J47"/>
      <c r="K47"/>
    </row>
    <row r="48" spans="1:11" s="338" customFormat="1">
      <c r="A48"/>
      <c r="B48"/>
      <c r="C48" t="s">
        <v>157</v>
      </c>
      <c r="D48">
        <v>242</v>
      </c>
      <c r="E48">
        <v>540</v>
      </c>
      <c r="F48">
        <v>144</v>
      </c>
      <c r="G48">
        <v>17</v>
      </c>
      <c r="H48"/>
      <c r="I48"/>
      <c r="J48"/>
      <c r="K48"/>
    </row>
    <row r="49" spans="1:11" s="338" customFormat="1">
      <c r="A49"/>
      <c r="B49"/>
      <c r="C49" t="s">
        <v>1252</v>
      </c>
      <c r="D49">
        <v>80</v>
      </c>
      <c r="E49">
        <v>542</v>
      </c>
      <c r="F49">
        <v>132</v>
      </c>
      <c r="G49">
        <v>17</v>
      </c>
      <c r="H49"/>
      <c r="I49"/>
      <c r="J49"/>
      <c r="K49"/>
    </row>
    <row r="50" spans="1:11" s="338" customFormat="1">
      <c r="A50"/>
      <c r="B50"/>
      <c r="C50" t="s">
        <v>565</v>
      </c>
      <c r="D50">
        <v>394</v>
      </c>
      <c r="E50">
        <v>483</v>
      </c>
      <c r="F50">
        <v>10</v>
      </c>
      <c r="G50">
        <v>18</v>
      </c>
      <c r="H50"/>
      <c r="I50"/>
      <c r="J50"/>
      <c r="K50"/>
    </row>
    <row r="51" spans="1:11" s="338" customFormat="1">
      <c r="A51"/>
      <c r="B51"/>
      <c r="C51" t="s">
        <v>50</v>
      </c>
      <c r="D51">
        <v>406</v>
      </c>
      <c r="E51">
        <v>405</v>
      </c>
      <c r="F51">
        <v>10</v>
      </c>
      <c r="G51">
        <v>18</v>
      </c>
      <c r="H51"/>
      <c r="I51"/>
      <c r="J51"/>
      <c r="K51"/>
    </row>
    <row r="52" spans="1:11" s="338" customFormat="1" ht="13.8">
      <c r="A52" s="162" t="s">
        <v>995</v>
      </c>
      <c r="B52"/>
      <c r="C52"/>
      <c r="D52"/>
      <c r="E52"/>
      <c r="F52"/>
      <c r="G52"/>
      <c r="H52"/>
      <c r="I52"/>
      <c r="J52"/>
      <c r="K52"/>
    </row>
    <row r="53" spans="1:11" s="338" customFormat="1">
      <c r="A53" t="s">
        <v>778</v>
      </c>
      <c r="B53">
        <v>2</v>
      </c>
      <c r="C53" t="s">
        <v>2203</v>
      </c>
      <c r="D53">
        <v>165</v>
      </c>
      <c r="E53">
        <v>70</v>
      </c>
      <c r="F53">
        <v>102</v>
      </c>
      <c r="G53">
        <v>23</v>
      </c>
      <c r="H53" t="s">
        <v>1166</v>
      </c>
      <c r="I53">
        <v>14</v>
      </c>
      <c r="J53" t="b">
        <v>1</v>
      </c>
      <c r="K53" t="b">
        <v>1</v>
      </c>
    </row>
    <row r="54" spans="1:11" s="338" customFormat="1">
      <c r="A54"/>
      <c r="B54"/>
      <c r="C54" t="s">
        <v>2204</v>
      </c>
      <c r="D54">
        <v>265</v>
      </c>
      <c r="E54">
        <v>70</v>
      </c>
      <c r="F54">
        <v>102</v>
      </c>
      <c r="G54">
        <v>23</v>
      </c>
      <c r="H54" t="s">
        <v>1166</v>
      </c>
      <c r="I54">
        <v>14</v>
      </c>
      <c r="J54" t="b">
        <v>1</v>
      </c>
      <c r="K54" t="b">
        <v>1</v>
      </c>
    </row>
    <row r="55" spans="1:11" s="338" customFormat="1">
      <c r="A55" t="s">
        <v>779</v>
      </c>
      <c r="B55">
        <v>23</v>
      </c>
      <c r="C55" t="s">
        <v>780</v>
      </c>
      <c r="D55">
        <v>150</v>
      </c>
      <c r="E55">
        <v>40</v>
      </c>
      <c r="F55">
        <v>320</v>
      </c>
      <c r="G55">
        <v>272</v>
      </c>
      <c r="H55"/>
      <c r="I55"/>
      <c r="J55"/>
      <c r="K55"/>
    </row>
    <row r="56" spans="1:11" s="338" customFormat="1">
      <c r="C56" t="s">
        <v>362</v>
      </c>
      <c r="D56">
        <v>397</v>
      </c>
      <c r="E56">
        <v>67</v>
      </c>
      <c r="F56">
        <v>60</v>
      </c>
      <c r="G56">
        <v>24</v>
      </c>
      <c r="H56"/>
      <c r="I56"/>
      <c r="J56"/>
      <c r="K56"/>
    </row>
    <row r="57" spans="1:11" s="338" customFormat="1">
      <c r="A57"/>
      <c r="B57"/>
      <c r="C57" t="s">
        <v>92</v>
      </c>
      <c r="D57">
        <v>397</v>
      </c>
      <c r="E57">
        <v>102</v>
      </c>
      <c r="F57">
        <v>60</v>
      </c>
      <c r="G57">
        <v>24</v>
      </c>
      <c r="H57"/>
      <c r="I57"/>
      <c r="J57"/>
      <c r="K57"/>
    </row>
    <row r="58" spans="1:11" s="338" customFormat="1">
      <c r="A58"/>
      <c r="B58"/>
      <c r="C58" t="s">
        <v>2205</v>
      </c>
      <c r="D58">
        <v>168</v>
      </c>
      <c r="E58">
        <v>102</v>
      </c>
      <c r="F58">
        <v>186</v>
      </c>
      <c r="G58">
        <v>18</v>
      </c>
      <c r="H58"/>
      <c r="I58"/>
      <c r="J58"/>
      <c r="K58"/>
    </row>
    <row r="59" spans="1:11" s="338" customFormat="1">
      <c r="A59"/>
      <c r="B59"/>
      <c r="C59" t="s">
        <v>2206</v>
      </c>
      <c r="D59">
        <v>168</v>
      </c>
      <c r="E59">
        <v>120</v>
      </c>
      <c r="F59">
        <v>186</v>
      </c>
      <c r="G59">
        <v>18</v>
      </c>
      <c r="H59"/>
      <c r="I59"/>
      <c r="J59"/>
      <c r="K59"/>
    </row>
    <row r="60" spans="1:11" s="338" customFormat="1">
      <c r="A60"/>
      <c r="B60"/>
      <c r="C60" t="s">
        <v>2207</v>
      </c>
      <c r="D60">
        <v>168</v>
      </c>
      <c r="E60">
        <v>138</v>
      </c>
      <c r="F60">
        <v>186</v>
      </c>
      <c r="G60">
        <v>18</v>
      </c>
      <c r="H60"/>
      <c r="I60"/>
      <c r="J60"/>
      <c r="K60"/>
    </row>
    <row r="61" spans="1:11" s="338" customFormat="1">
      <c r="A61"/>
      <c r="B61"/>
      <c r="C61" t="s">
        <v>2208</v>
      </c>
      <c r="D61">
        <v>168</v>
      </c>
      <c r="E61">
        <v>156</v>
      </c>
      <c r="F61">
        <v>186</v>
      </c>
      <c r="G61">
        <v>18</v>
      </c>
      <c r="H61"/>
      <c r="I61"/>
      <c r="J61"/>
      <c r="K61"/>
    </row>
    <row r="62" spans="1:11" s="338" customFormat="1">
      <c r="A62"/>
      <c r="B62"/>
      <c r="C62" t="s">
        <v>854</v>
      </c>
      <c r="D62">
        <v>158</v>
      </c>
      <c r="E62">
        <v>96</v>
      </c>
      <c r="F62">
        <v>202</v>
      </c>
      <c r="G62">
        <v>84</v>
      </c>
      <c r="H62"/>
      <c r="I62"/>
      <c r="J62"/>
      <c r="K62"/>
    </row>
    <row r="63" spans="1:11" s="338" customFormat="1">
      <c r="A63"/>
      <c r="B63"/>
      <c r="C63" t="s">
        <v>855</v>
      </c>
      <c r="D63">
        <v>158</v>
      </c>
      <c r="E63">
        <v>198</v>
      </c>
      <c r="F63">
        <v>202</v>
      </c>
      <c r="G63">
        <v>78</v>
      </c>
      <c r="H63"/>
      <c r="I63"/>
      <c r="J63"/>
      <c r="K63"/>
    </row>
    <row r="64" spans="1:11" s="338" customFormat="1">
      <c r="A64"/>
      <c r="B64"/>
      <c r="C64" t="s">
        <v>2209</v>
      </c>
      <c r="D64">
        <v>168</v>
      </c>
      <c r="E64">
        <v>210</v>
      </c>
      <c r="F64">
        <v>84</v>
      </c>
      <c r="G64">
        <v>18</v>
      </c>
      <c r="H64"/>
      <c r="I64"/>
      <c r="J64"/>
      <c r="K64"/>
    </row>
    <row r="65" spans="1:11" s="338" customFormat="1">
      <c r="A65"/>
      <c r="B65"/>
      <c r="C65" t="s">
        <v>2210</v>
      </c>
      <c r="D65">
        <v>168</v>
      </c>
      <c r="E65">
        <v>228</v>
      </c>
      <c r="F65">
        <v>84</v>
      </c>
      <c r="G65">
        <v>18</v>
      </c>
      <c r="H65"/>
      <c r="I65"/>
      <c r="J65"/>
      <c r="K65"/>
    </row>
    <row r="66" spans="1:11" s="338" customFormat="1">
      <c r="A66"/>
      <c r="B66"/>
      <c r="C66" t="s">
        <v>2211</v>
      </c>
      <c r="D66">
        <v>168</v>
      </c>
      <c r="E66">
        <v>246</v>
      </c>
      <c r="F66">
        <v>84</v>
      </c>
      <c r="G66">
        <v>18</v>
      </c>
      <c r="H66"/>
      <c r="I66"/>
      <c r="J66"/>
      <c r="K66"/>
    </row>
    <row r="67" spans="1:11" s="338" customFormat="1">
      <c r="A67"/>
      <c r="B67"/>
      <c r="C67" t="s">
        <v>2212</v>
      </c>
      <c r="D67">
        <v>270</v>
      </c>
      <c r="E67">
        <v>210</v>
      </c>
      <c r="F67">
        <v>84</v>
      </c>
      <c r="G67">
        <v>18</v>
      </c>
      <c r="H67"/>
      <c r="I67"/>
      <c r="J67"/>
      <c r="K67"/>
    </row>
    <row r="68" spans="1:11" s="338" customFormat="1">
      <c r="A68"/>
      <c r="B68"/>
      <c r="C68" t="s">
        <v>2213</v>
      </c>
      <c r="D68">
        <v>270</v>
      </c>
      <c r="E68">
        <v>228</v>
      </c>
      <c r="F68">
        <v>84</v>
      </c>
      <c r="G68">
        <v>18</v>
      </c>
      <c r="H68"/>
      <c r="I68"/>
      <c r="J68"/>
      <c r="K68"/>
    </row>
    <row r="69" spans="1:11" s="338" customFormat="1">
      <c r="A69"/>
      <c r="B69"/>
      <c r="C69" t="s">
        <v>2214</v>
      </c>
      <c r="D69">
        <v>270</v>
      </c>
      <c r="E69">
        <v>246</v>
      </c>
      <c r="F69">
        <v>84</v>
      </c>
      <c r="G69">
        <v>18</v>
      </c>
      <c r="H69"/>
      <c r="I69"/>
      <c r="J69"/>
      <c r="K69"/>
    </row>
    <row r="70" spans="1:11" s="338" customFormat="1">
      <c r="A70"/>
      <c r="B70"/>
      <c r="C70" t="s">
        <v>1506</v>
      </c>
      <c r="D70">
        <v>390</v>
      </c>
      <c r="E70">
        <v>202</v>
      </c>
      <c r="F70">
        <v>45</v>
      </c>
      <c r="G70">
        <v>18</v>
      </c>
      <c r="H70"/>
      <c r="I70"/>
      <c r="J70"/>
      <c r="K70"/>
    </row>
    <row r="71" spans="1:11" s="338" customFormat="1">
      <c r="A71"/>
      <c r="B71"/>
      <c r="C71" t="s">
        <v>1602</v>
      </c>
      <c r="D71">
        <v>392</v>
      </c>
      <c r="E71">
        <v>216</v>
      </c>
      <c r="F71">
        <v>56</v>
      </c>
      <c r="G71">
        <v>18</v>
      </c>
      <c r="H71"/>
      <c r="I71"/>
      <c r="J71"/>
      <c r="K71"/>
    </row>
    <row r="72" spans="1:11" s="338" customFormat="1">
      <c r="A72"/>
      <c r="B72"/>
      <c r="C72" t="s">
        <v>1507</v>
      </c>
      <c r="D72">
        <v>382</v>
      </c>
      <c r="E72">
        <v>240</v>
      </c>
      <c r="F72">
        <v>69</v>
      </c>
      <c r="G72">
        <v>18</v>
      </c>
      <c r="H72"/>
      <c r="I72"/>
      <c r="J72"/>
      <c r="K72"/>
    </row>
    <row r="73" spans="1:11" s="338" customFormat="1">
      <c r="A73"/>
      <c r="B73"/>
      <c r="C73" t="s">
        <v>1043</v>
      </c>
      <c r="D73">
        <v>394</v>
      </c>
      <c r="E73">
        <v>255</v>
      </c>
      <c r="F73">
        <v>56</v>
      </c>
      <c r="G73">
        <v>18</v>
      </c>
      <c r="H73"/>
      <c r="I73"/>
      <c r="J73"/>
      <c r="K73"/>
    </row>
    <row r="74" spans="1:11" s="338" customFormat="1">
      <c r="A74"/>
      <c r="B74"/>
      <c r="C74" t="s">
        <v>1790</v>
      </c>
      <c r="D74">
        <v>370</v>
      </c>
      <c r="E74">
        <v>198</v>
      </c>
      <c r="F74">
        <v>92</v>
      </c>
      <c r="G74">
        <v>79</v>
      </c>
      <c r="H74"/>
      <c r="I74"/>
      <c r="J74"/>
      <c r="K74"/>
    </row>
    <row r="75" spans="1:11" s="338" customFormat="1">
      <c r="A75"/>
      <c r="B75"/>
      <c r="C75" t="s">
        <v>2149</v>
      </c>
      <c r="D75">
        <v>154</v>
      </c>
      <c r="E75">
        <v>287</v>
      </c>
      <c r="F75">
        <v>150</v>
      </c>
      <c r="G75">
        <v>17</v>
      </c>
      <c r="H75"/>
      <c r="I75"/>
      <c r="J75"/>
      <c r="K75"/>
    </row>
    <row r="76" spans="1:11" s="338" customFormat="1">
      <c r="A76"/>
      <c r="B76"/>
      <c r="C76" t="s">
        <v>1296</v>
      </c>
      <c r="D76">
        <v>303</v>
      </c>
      <c r="E76">
        <v>287</v>
      </c>
      <c r="F76">
        <v>163</v>
      </c>
      <c r="G76">
        <v>17</v>
      </c>
      <c r="H76"/>
      <c r="I76"/>
      <c r="J76"/>
      <c r="K76"/>
    </row>
    <row r="77" spans="1:11" s="338" customFormat="1">
      <c r="A77"/>
      <c r="B77"/>
      <c r="C77" t="s">
        <v>1563</v>
      </c>
      <c r="D77">
        <v>366</v>
      </c>
      <c r="E77">
        <v>164</v>
      </c>
      <c r="F77">
        <v>108</v>
      </c>
      <c r="G77">
        <v>18</v>
      </c>
      <c r="H77"/>
      <c r="I77"/>
      <c r="J77"/>
      <c r="K77"/>
    </row>
    <row r="78" spans="1:11" s="338" customFormat="1" ht="13.8">
      <c r="A78" s="162" t="s">
        <v>1101</v>
      </c>
      <c r="B78"/>
      <c r="C78"/>
      <c r="D78"/>
      <c r="E78"/>
      <c r="F78"/>
      <c r="G78"/>
      <c r="H78"/>
      <c r="I78"/>
      <c r="J78"/>
      <c r="K78"/>
    </row>
    <row r="79" spans="1:11" s="338" customFormat="1">
      <c r="A79" t="s">
        <v>778</v>
      </c>
      <c r="B79">
        <v>4</v>
      </c>
      <c r="C79" t="s">
        <v>1596</v>
      </c>
      <c r="D79">
        <v>99</v>
      </c>
      <c r="E79">
        <v>106</v>
      </c>
      <c r="F79">
        <v>21</v>
      </c>
      <c r="G79">
        <v>18</v>
      </c>
      <c r="H79" t="s">
        <v>1569</v>
      </c>
      <c r="I79">
        <v>11</v>
      </c>
      <c r="J79" t="b">
        <v>1</v>
      </c>
      <c r="K79" t="b">
        <v>0</v>
      </c>
    </row>
    <row r="80" spans="1:11" s="338" customFormat="1">
      <c r="A80"/>
      <c r="B80"/>
      <c r="C80" t="s">
        <v>1597</v>
      </c>
      <c r="D80">
        <v>162</v>
      </c>
      <c r="E80">
        <v>106</v>
      </c>
      <c r="F80">
        <v>21</v>
      </c>
      <c r="G80">
        <v>18</v>
      </c>
      <c r="H80" t="s">
        <v>1569</v>
      </c>
      <c r="I80">
        <v>11</v>
      </c>
      <c r="J80" t="b">
        <v>1</v>
      </c>
      <c r="K80" t="b">
        <v>0</v>
      </c>
    </row>
    <row r="81" spans="1:11" s="338" customFormat="1">
      <c r="A81"/>
      <c r="B81"/>
      <c r="C81" t="s">
        <v>1534</v>
      </c>
      <c r="D81">
        <v>229</v>
      </c>
      <c r="E81">
        <v>106</v>
      </c>
      <c r="F81">
        <v>20</v>
      </c>
      <c r="G81">
        <v>18</v>
      </c>
      <c r="H81" t="s">
        <v>1569</v>
      </c>
      <c r="I81">
        <v>11</v>
      </c>
      <c r="J81" t="b">
        <v>1</v>
      </c>
      <c r="K81" t="b">
        <v>0</v>
      </c>
    </row>
    <row r="82" spans="1:11" s="338" customFormat="1">
      <c r="A82"/>
      <c r="B82"/>
      <c r="C82" t="s">
        <v>1535</v>
      </c>
      <c r="D82">
        <v>61</v>
      </c>
      <c r="E82">
        <v>230</v>
      </c>
      <c r="F82">
        <v>137</v>
      </c>
      <c r="G82">
        <v>16</v>
      </c>
      <c r="H82" t="s">
        <v>1569</v>
      </c>
      <c r="I82">
        <v>9</v>
      </c>
      <c r="J82" t="b">
        <v>1</v>
      </c>
      <c r="K82" t="b">
        <v>0</v>
      </c>
    </row>
    <row r="83" spans="1:11" s="338" customFormat="1">
      <c r="A83" t="s">
        <v>779</v>
      </c>
      <c r="B83">
        <v>16</v>
      </c>
      <c r="C83" t="s">
        <v>780</v>
      </c>
      <c r="D83">
        <v>37</v>
      </c>
      <c r="E83">
        <v>63</v>
      </c>
      <c r="F83">
        <v>437</v>
      </c>
      <c r="G83">
        <v>238</v>
      </c>
      <c r="H83"/>
      <c r="I83"/>
      <c r="J83"/>
      <c r="K83"/>
    </row>
    <row r="84" spans="1:11" s="338" customFormat="1">
      <c r="C84" t="s">
        <v>362</v>
      </c>
      <c r="D84">
        <v>397</v>
      </c>
      <c r="E84">
        <v>89</v>
      </c>
      <c r="F84">
        <v>60</v>
      </c>
      <c r="G84">
        <v>21</v>
      </c>
      <c r="H84"/>
      <c r="I84"/>
      <c r="J84"/>
      <c r="K84"/>
    </row>
    <row r="85" spans="1:11" s="338" customFormat="1">
      <c r="A85"/>
      <c r="B85"/>
      <c r="C85" t="s">
        <v>92</v>
      </c>
      <c r="D85">
        <v>397</v>
      </c>
      <c r="E85">
        <v>123</v>
      </c>
      <c r="F85">
        <v>60</v>
      </c>
      <c r="G85">
        <v>21</v>
      </c>
      <c r="H85"/>
      <c r="I85"/>
      <c r="J85"/>
      <c r="K85"/>
    </row>
    <row r="86" spans="1:11" s="338" customFormat="1">
      <c r="A86"/>
      <c r="B86"/>
      <c r="C86" t="s">
        <v>1536</v>
      </c>
      <c r="D86">
        <v>51</v>
      </c>
      <c r="E86">
        <v>132</v>
      </c>
      <c r="F86">
        <v>240</v>
      </c>
      <c r="G86">
        <v>17</v>
      </c>
      <c r="H86"/>
      <c r="I86"/>
      <c r="J86"/>
      <c r="K86"/>
    </row>
    <row r="87" spans="1:11" s="338" customFormat="1">
      <c r="A87"/>
      <c r="B87"/>
      <c r="C87" t="s">
        <v>1537</v>
      </c>
      <c r="D87">
        <v>51</v>
      </c>
      <c r="E87">
        <v>154</v>
      </c>
      <c r="F87">
        <v>240</v>
      </c>
      <c r="G87">
        <v>17</v>
      </c>
      <c r="H87"/>
      <c r="I87"/>
      <c r="J87"/>
      <c r="K87"/>
    </row>
    <row r="88" spans="1:11" s="338" customFormat="1">
      <c r="A88"/>
      <c r="B88"/>
      <c r="C88" t="s">
        <v>1538</v>
      </c>
      <c r="D88">
        <v>51</v>
      </c>
      <c r="E88">
        <v>178</v>
      </c>
      <c r="F88">
        <v>238</v>
      </c>
      <c r="G88">
        <v>17</v>
      </c>
      <c r="H88"/>
      <c r="I88"/>
      <c r="J88"/>
      <c r="K88"/>
    </row>
    <row r="89" spans="1:11" s="338" customFormat="1">
      <c r="A89"/>
      <c r="B89"/>
      <c r="C89" t="s">
        <v>1607</v>
      </c>
      <c r="D89">
        <v>45</v>
      </c>
      <c r="E89">
        <v>84</v>
      </c>
      <c r="F89">
        <v>283</v>
      </c>
      <c r="G89">
        <v>15</v>
      </c>
      <c r="H89"/>
      <c r="I89"/>
      <c r="J89"/>
      <c r="K89"/>
    </row>
    <row r="90" spans="1:11" s="338" customFormat="1">
      <c r="A90"/>
      <c r="B90"/>
      <c r="C90" t="s">
        <v>597</v>
      </c>
      <c r="D90">
        <v>73</v>
      </c>
      <c r="E90">
        <v>124</v>
      </c>
      <c r="F90">
        <v>197</v>
      </c>
      <c r="G90">
        <v>0</v>
      </c>
      <c r="H90"/>
      <c r="I90"/>
      <c r="J90"/>
      <c r="K90"/>
    </row>
    <row r="91" spans="1:11" s="338" customFormat="1">
      <c r="A91"/>
      <c r="B91"/>
      <c r="C91" t="s">
        <v>1851</v>
      </c>
      <c r="D91">
        <v>51</v>
      </c>
      <c r="E91">
        <v>205</v>
      </c>
      <c r="F91">
        <v>239</v>
      </c>
      <c r="G91">
        <v>17</v>
      </c>
      <c r="H91"/>
      <c r="I91"/>
      <c r="J91"/>
      <c r="K91"/>
    </row>
    <row r="92" spans="1:11" s="338" customFormat="1">
      <c r="A92"/>
      <c r="B92"/>
      <c r="C92" t="s">
        <v>1852</v>
      </c>
      <c r="D92">
        <v>312</v>
      </c>
      <c r="E92">
        <v>187</v>
      </c>
      <c r="F92">
        <v>149</v>
      </c>
      <c r="G92">
        <v>17</v>
      </c>
      <c r="H92"/>
      <c r="I92"/>
      <c r="J92"/>
      <c r="K92"/>
    </row>
    <row r="93" spans="1:11" s="338" customFormat="1">
      <c r="A93"/>
      <c r="B93"/>
      <c r="C93" t="s">
        <v>1663</v>
      </c>
      <c r="D93">
        <v>312</v>
      </c>
      <c r="E93">
        <v>210</v>
      </c>
      <c r="F93">
        <v>142</v>
      </c>
      <c r="G93">
        <v>17</v>
      </c>
      <c r="H93"/>
      <c r="I93"/>
      <c r="J93"/>
      <c r="K93"/>
    </row>
    <row r="94" spans="1:11" s="338" customFormat="1">
      <c r="A94"/>
      <c r="B94"/>
      <c r="C94" t="s">
        <v>1545</v>
      </c>
      <c r="D94">
        <v>306</v>
      </c>
      <c r="E94">
        <v>174</v>
      </c>
      <c r="F94">
        <v>159</v>
      </c>
      <c r="G94">
        <v>64</v>
      </c>
      <c r="H94"/>
      <c r="I94"/>
      <c r="J94"/>
      <c r="K94"/>
    </row>
    <row r="95" spans="1:11" s="338" customFormat="1">
      <c r="A95"/>
      <c r="B95"/>
      <c r="C95" t="s">
        <v>1330</v>
      </c>
      <c r="D95">
        <v>51</v>
      </c>
      <c r="E95">
        <v>248</v>
      </c>
      <c r="F95">
        <v>202</v>
      </c>
      <c r="G95">
        <v>17</v>
      </c>
      <c r="H95"/>
      <c r="I95"/>
      <c r="J95"/>
      <c r="K95"/>
    </row>
    <row r="96" spans="1:11" s="338" customFormat="1">
      <c r="A96"/>
      <c r="B96"/>
      <c r="C96" t="s">
        <v>1331</v>
      </c>
      <c r="D96">
        <v>51</v>
      </c>
      <c r="E96">
        <v>271</v>
      </c>
      <c r="F96">
        <v>202</v>
      </c>
      <c r="G96">
        <v>17</v>
      </c>
      <c r="H96"/>
      <c r="I96"/>
      <c r="J96"/>
      <c r="K96"/>
    </row>
    <row r="97" spans="1:11" s="338" customFormat="1">
      <c r="A97"/>
      <c r="B97"/>
      <c r="C97" t="s">
        <v>1332</v>
      </c>
      <c r="D97">
        <v>45</v>
      </c>
      <c r="E97">
        <v>238</v>
      </c>
      <c r="F97">
        <v>211</v>
      </c>
      <c r="G97">
        <v>57</v>
      </c>
      <c r="H97"/>
      <c r="I97"/>
      <c r="J97"/>
      <c r="K97"/>
    </row>
    <row r="98" spans="1:11" s="338" customFormat="1">
      <c r="A98"/>
      <c r="B98"/>
      <c r="C98" t="s">
        <v>2118</v>
      </c>
      <c r="D98">
        <v>397</v>
      </c>
      <c r="E98">
        <v>270</v>
      </c>
      <c r="F98">
        <v>60</v>
      </c>
      <c r="G98">
        <v>21</v>
      </c>
      <c r="H98"/>
      <c r="I98"/>
      <c r="J98"/>
      <c r="K98"/>
    </row>
    <row r="99" spans="1:11" s="338" customFormat="1" ht="13.8">
      <c r="A99" s="162" t="s">
        <v>869</v>
      </c>
      <c r="B99"/>
      <c r="C99"/>
      <c r="D99"/>
      <c r="E99"/>
      <c r="F99"/>
      <c r="G99"/>
      <c r="H99"/>
      <c r="I99"/>
      <c r="J99"/>
      <c r="K99"/>
    </row>
    <row r="100" spans="1:11" s="338" customFormat="1">
      <c r="A100" t="s">
        <v>779</v>
      </c>
      <c r="B100">
        <v>5</v>
      </c>
      <c r="C100" t="s">
        <v>780</v>
      </c>
      <c r="D100">
        <v>154</v>
      </c>
      <c r="E100">
        <v>54</v>
      </c>
      <c r="F100">
        <v>309</v>
      </c>
      <c r="G100">
        <v>130</v>
      </c>
      <c r="H100"/>
      <c r="I100"/>
      <c r="J100"/>
      <c r="K100"/>
    </row>
    <row r="101" spans="1:11" s="338" customFormat="1">
      <c r="C101" t="s">
        <v>1610</v>
      </c>
      <c r="D101">
        <v>171</v>
      </c>
      <c r="E101">
        <v>86</v>
      </c>
      <c r="F101">
        <v>81</v>
      </c>
      <c r="G101">
        <v>24</v>
      </c>
      <c r="H101"/>
      <c r="I101"/>
      <c r="J101"/>
      <c r="K101"/>
    </row>
    <row r="102" spans="1:11" s="338" customFormat="1">
      <c r="A102"/>
      <c r="B102"/>
      <c r="C102" t="s">
        <v>92</v>
      </c>
      <c r="D102">
        <v>171</v>
      </c>
      <c r="E102">
        <v>138</v>
      </c>
      <c r="F102">
        <v>81</v>
      </c>
      <c r="G102">
        <v>24</v>
      </c>
      <c r="H102"/>
      <c r="I102"/>
      <c r="J102"/>
      <c r="K102"/>
    </row>
    <row r="103" spans="1:11" s="338" customFormat="1">
      <c r="A103"/>
      <c r="B103"/>
      <c r="C103" t="s">
        <v>1611</v>
      </c>
      <c r="D103">
        <v>264</v>
      </c>
      <c r="E103">
        <v>84</v>
      </c>
      <c r="F103">
        <v>192</v>
      </c>
      <c r="G103">
        <v>31</v>
      </c>
      <c r="H103"/>
      <c r="I103"/>
      <c r="J103"/>
      <c r="K103"/>
    </row>
    <row r="104" spans="1:11" s="338" customFormat="1">
      <c r="A104"/>
      <c r="B104"/>
      <c r="C104" t="s">
        <v>1612</v>
      </c>
      <c r="D104">
        <v>264</v>
      </c>
      <c r="E104">
        <v>132</v>
      </c>
      <c r="F104">
        <v>186</v>
      </c>
      <c r="G104">
        <v>52</v>
      </c>
      <c r="H104"/>
      <c r="I104"/>
      <c r="J104"/>
      <c r="K104"/>
    </row>
    <row r="105" spans="1:11" s="338" customFormat="1" ht="13.8">
      <c r="A105" s="162" t="s">
        <v>1403</v>
      </c>
      <c r="B105"/>
      <c r="C105"/>
      <c r="D105"/>
      <c r="E105"/>
      <c r="F105"/>
      <c r="G105"/>
      <c r="H105"/>
      <c r="I105"/>
      <c r="J105"/>
      <c r="K105"/>
    </row>
    <row r="106" spans="1:11" s="338" customFormat="1">
      <c r="A106" t="s">
        <v>779</v>
      </c>
      <c r="B106">
        <v>15</v>
      </c>
      <c r="C106" t="s">
        <v>484</v>
      </c>
      <c r="D106">
        <v>378</v>
      </c>
      <c r="E106">
        <v>108</v>
      </c>
      <c r="F106">
        <v>264</v>
      </c>
      <c r="G106">
        <v>270</v>
      </c>
      <c r="H106"/>
      <c r="I106"/>
      <c r="J106"/>
      <c r="K106"/>
    </row>
    <row r="107" spans="1:11" s="338" customFormat="1">
      <c r="C107" t="s">
        <v>92</v>
      </c>
      <c r="D107">
        <v>568</v>
      </c>
      <c r="E107">
        <v>162</v>
      </c>
      <c r="F107">
        <v>64</v>
      </c>
      <c r="G107">
        <v>19</v>
      </c>
      <c r="H107"/>
      <c r="I107"/>
      <c r="J107"/>
      <c r="K107"/>
    </row>
    <row r="108" spans="1:11" s="338" customFormat="1">
      <c r="A108"/>
      <c r="B108"/>
      <c r="C108" t="s">
        <v>362</v>
      </c>
      <c r="D108">
        <v>568</v>
      </c>
      <c r="E108">
        <v>132</v>
      </c>
      <c r="F108">
        <v>64</v>
      </c>
      <c r="G108">
        <v>19</v>
      </c>
      <c r="H108"/>
      <c r="I108"/>
      <c r="J108"/>
      <c r="K108"/>
    </row>
    <row r="109" spans="1:11" s="338" customFormat="1">
      <c r="A109"/>
      <c r="B109"/>
      <c r="C109" t="s">
        <v>1015</v>
      </c>
      <c r="D109">
        <v>461</v>
      </c>
      <c r="E109">
        <v>234</v>
      </c>
      <c r="F109">
        <v>138</v>
      </c>
      <c r="G109">
        <v>18</v>
      </c>
      <c r="H109"/>
      <c r="I109"/>
      <c r="J109"/>
      <c r="K109"/>
    </row>
    <row r="110" spans="1:11" s="338" customFormat="1">
      <c r="A110"/>
      <c r="B110"/>
      <c r="C110" t="s">
        <v>1404</v>
      </c>
      <c r="D110">
        <v>396</v>
      </c>
      <c r="E110">
        <v>234</v>
      </c>
      <c r="F110">
        <v>60</v>
      </c>
      <c r="G110">
        <v>16</v>
      </c>
      <c r="H110"/>
      <c r="I110"/>
      <c r="J110"/>
      <c r="K110"/>
    </row>
    <row r="111" spans="1:11" s="338" customFormat="1">
      <c r="A111"/>
      <c r="B111"/>
      <c r="C111" t="s">
        <v>1481</v>
      </c>
      <c r="D111">
        <v>461</v>
      </c>
      <c r="E111">
        <v>258</v>
      </c>
      <c r="F111">
        <v>120</v>
      </c>
      <c r="G111">
        <v>18</v>
      </c>
      <c r="H111"/>
      <c r="I111"/>
      <c r="J111"/>
      <c r="K111"/>
    </row>
    <row r="112" spans="1:11" s="338" customFormat="1">
      <c r="A112"/>
      <c r="B112"/>
      <c r="C112" t="s">
        <v>51</v>
      </c>
      <c r="D112">
        <v>396</v>
      </c>
      <c r="E112">
        <v>258</v>
      </c>
      <c r="F112">
        <v>60</v>
      </c>
      <c r="G112">
        <v>16</v>
      </c>
      <c r="H112"/>
      <c r="I112"/>
      <c r="J112"/>
      <c r="K112"/>
    </row>
    <row r="113" spans="1:11" s="338" customFormat="1">
      <c r="A113"/>
      <c r="B113"/>
      <c r="C113" t="s">
        <v>815</v>
      </c>
      <c r="D113">
        <v>395</v>
      </c>
      <c r="E113">
        <v>138</v>
      </c>
      <c r="F113">
        <v>133</v>
      </c>
      <c r="G113">
        <v>84</v>
      </c>
      <c r="H113"/>
      <c r="I113"/>
      <c r="J113"/>
      <c r="K113"/>
    </row>
    <row r="114" spans="1:11" s="338" customFormat="1">
      <c r="A114"/>
      <c r="B114"/>
      <c r="C114" t="s">
        <v>816</v>
      </c>
      <c r="D114">
        <v>401</v>
      </c>
      <c r="E114">
        <v>150</v>
      </c>
      <c r="F114">
        <v>113</v>
      </c>
      <c r="G114">
        <v>17</v>
      </c>
      <c r="H114"/>
      <c r="I114"/>
      <c r="J114"/>
      <c r="K114"/>
    </row>
    <row r="115" spans="1:11" s="338" customFormat="1">
      <c r="A115"/>
      <c r="B115"/>
      <c r="C115" t="s">
        <v>817</v>
      </c>
      <c r="D115">
        <v>401</v>
      </c>
      <c r="E115">
        <v>171</v>
      </c>
      <c r="F115">
        <v>121</v>
      </c>
      <c r="G115">
        <v>17</v>
      </c>
      <c r="H115"/>
      <c r="I115"/>
      <c r="J115"/>
      <c r="K115"/>
    </row>
    <row r="116" spans="1:11" s="338" customFormat="1">
      <c r="A116"/>
      <c r="B116"/>
      <c r="C116" t="s">
        <v>1510</v>
      </c>
      <c r="D116">
        <v>401</v>
      </c>
      <c r="E116">
        <v>196</v>
      </c>
      <c r="F116">
        <v>124</v>
      </c>
      <c r="G116">
        <v>17</v>
      </c>
      <c r="H116"/>
      <c r="I116"/>
      <c r="J116"/>
      <c r="K116"/>
    </row>
    <row r="117" spans="1:11" s="338" customFormat="1">
      <c r="A117"/>
      <c r="B117"/>
      <c r="C117" t="s">
        <v>1511</v>
      </c>
      <c r="D117">
        <v>400</v>
      </c>
      <c r="E117">
        <v>315</v>
      </c>
      <c r="F117">
        <v>212</v>
      </c>
      <c r="G117">
        <v>17</v>
      </c>
      <c r="H117"/>
      <c r="I117"/>
      <c r="J117"/>
      <c r="K117"/>
    </row>
    <row r="118" spans="1:11" s="338" customFormat="1">
      <c r="A118"/>
      <c r="B118"/>
      <c r="C118" t="s">
        <v>1512</v>
      </c>
      <c r="D118">
        <v>400</v>
      </c>
      <c r="E118">
        <v>340</v>
      </c>
      <c r="F118">
        <v>206</v>
      </c>
      <c r="G118">
        <v>17</v>
      </c>
      <c r="H118"/>
      <c r="I118"/>
      <c r="J118"/>
      <c r="K118"/>
    </row>
    <row r="119" spans="1:11" s="338" customFormat="1">
      <c r="A119"/>
      <c r="B119"/>
      <c r="C119" t="s">
        <v>1513</v>
      </c>
      <c r="D119">
        <v>389</v>
      </c>
      <c r="E119">
        <v>298</v>
      </c>
      <c r="F119">
        <v>236</v>
      </c>
      <c r="G119">
        <v>69</v>
      </c>
      <c r="H119"/>
      <c r="I119"/>
      <c r="J119"/>
      <c r="K119"/>
    </row>
    <row r="120" spans="1:11" s="338" customFormat="1">
      <c r="A120"/>
      <c r="B120"/>
      <c r="C120" t="s">
        <v>2118</v>
      </c>
      <c r="D120">
        <v>568</v>
      </c>
      <c r="E120">
        <v>192</v>
      </c>
      <c r="F120">
        <v>64</v>
      </c>
      <c r="G120">
        <v>19</v>
      </c>
      <c r="H120"/>
      <c r="I120"/>
      <c r="J120"/>
      <c r="K120"/>
    </row>
    <row r="121" spans="1:11" s="338" customFormat="1" ht="13.8">
      <c r="A121" s="162" t="s">
        <v>1036</v>
      </c>
      <c r="B121"/>
      <c r="C121"/>
      <c r="D121"/>
      <c r="E121"/>
      <c r="F121"/>
      <c r="G121"/>
      <c r="H121"/>
      <c r="I121"/>
      <c r="J121"/>
      <c r="K121"/>
    </row>
    <row r="122" spans="1:11" s="338" customFormat="1">
      <c r="A122" t="s">
        <v>779</v>
      </c>
      <c r="B122">
        <v>26</v>
      </c>
      <c r="C122" t="s">
        <v>780</v>
      </c>
      <c r="D122">
        <v>210</v>
      </c>
      <c r="E122">
        <v>58</v>
      </c>
      <c r="F122">
        <v>480</v>
      </c>
      <c r="G122">
        <v>356</v>
      </c>
      <c r="H122"/>
      <c r="I122"/>
      <c r="J122"/>
      <c r="K122"/>
    </row>
    <row r="123" spans="1:11" s="338" customFormat="1">
      <c r="C123" t="s">
        <v>362</v>
      </c>
      <c r="D123">
        <v>620</v>
      </c>
      <c r="E123">
        <v>88</v>
      </c>
      <c r="F123">
        <v>60</v>
      </c>
      <c r="G123">
        <v>20</v>
      </c>
      <c r="H123"/>
      <c r="I123"/>
      <c r="J123"/>
      <c r="K123"/>
    </row>
    <row r="124" spans="1:11" s="338" customFormat="1">
      <c r="A124"/>
      <c r="B124"/>
      <c r="C124" t="s">
        <v>92</v>
      </c>
      <c r="D124">
        <v>620</v>
      </c>
      <c r="E124">
        <v>124</v>
      </c>
      <c r="F124">
        <v>60</v>
      </c>
      <c r="G124">
        <v>20</v>
      </c>
      <c r="H124"/>
      <c r="I124"/>
      <c r="J124"/>
      <c r="K124"/>
    </row>
    <row r="125" spans="1:11" s="338" customFormat="1">
      <c r="A125"/>
      <c r="B125"/>
      <c r="C125" t="s">
        <v>1370</v>
      </c>
      <c r="D125">
        <v>222</v>
      </c>
      <c r="E125">
        <v>208</v>
      </c>
      <c r="F125">
        <v>348</v>
      </c>
      <c r="G125">
        <v>98</v>
      </c>
      <c r="H125"/>
      <c r="I125"/>
      <c r="J125"/>
      <c r="K125"/>
    </row>
    <row r="126" spans="1:11" s="338" customFormat="1">
      <c r="A126"/>
      <c r="B126"/>
      <c r="C126" t="s">
        <v>951</v>
      </c>
      <c r="D126">
        <v>230</v>
      </c>
      <c r="E126">
        <v>222</v>
      </c>
      <c r="F126">
        <v>329</v>
      </c>
      <c r="G126">
        <v>18</v>
      </c>
      <c r="H126"/>
      <c r="I126"/>
      <c r="J126"/>
      <c r="K126"/>
    </row>
    <row r="127" spans="1:11" s="338" customFormat="1">
      <c r="A127"/>
      <c r="B127"/>
      <c r="C127" t="s">
        <v>660</v>
      </c>
      <c r="D127">
        <v>230</v>
      </c>
      <c r="E127">
        <v>283</v>
      </c>
      <c r="F127">
        <v>270</v>
      </c>
      <c r="G127">
        <v>17</v>
      </c>
      <c r="H127"/>
      <c r="I127"/>
      <c r="J127"/>
      <c r="K127"/>
    </row>
    <row r="128" spans="1:11" s="338" customFormat="1">
      <c r="A128"/>
      <c r="B128"/>
      <c r="C128" t="s">
        <v>1014</v>
      </c>
      <c r="D128">
        <v>230</v>
      </c>
      <c r="E128">
        <v>243</v>
      </c>
      <c r="F128">
        <v>274</v>
      </c>
      <c r="G128">
        <v>16</v>
      </c>
      <c r="H128"/>
      <c r="I128"/>
      <c r="J128"/>
      <c r="K128"/>
    </row>
    <row r="129" spans="1:11" s="338" customFormat="1">
      <c r="A129"/>
      <c r="B129"/>
      <c r="C129" t="s">
        <v>1015</v>
      </c>
      <c r="D129">
        <v>231</v>
      </c>
      <c r="E129">
        <v>104</v>
      </c>
      <c r="F129">
        <v>340</v>
      </c>
      <c r="G129">
        <v>16</v>
      </c>
      <c r="H129"/>
      <c r="I129"/>
      <c r="J129"/>
      <c r="K129"/>
    </row>
    <row r="130" spans="1:11" s="338" customFormat="1">
      <c r="A130"/>
      <c r="B130"/>
      <c r="C130" t="s">
        <v>1602</v>
      </c>
      <c r="D130">
        <v>231</v>
      </c>
      <c r="E130">
        <v>124</v>
      </c>
      <c r="F130">
        <v>306</v>
      </c>
      <c r="G130">
        <v>18</v>
      </c>
      <c r="H130"/>
      <c r="I130"/>
      <c r="J130"/>
      <c r="K130"/>
    </row>
    <row r="131" spans="1:11" s="338" customFormat="1">
      <c r="A131"/>
      <c r="B131"/>
      <c r="C131" t="s">
        <v>1439</v>
      </c>
      <c r="D131">
        <v>231</v>
      </c>
      <c r="E131">
        <v>164</v>
      </c>
      <c r="F131">
        <v>322</v>
      </c>
      <c r="G131">
        <v>18</v>
      </c>
      <c r="H131"/>
      <c r="I131"/>
      <c r="J131"/>
      <c r="K131"/>
    </row>
    <row r="132" spans="1:11" s="338" customFormat="1">
      <c r="A132"/>
      <c r="B132"/>
      <c r="C132" t="s">
        <v>1473</v>
      </c>
      <c r="D132">
        <v>231</v>
      </c>
      <c r="E132">
        <v>144</v>
      </c>
      <c r="F132">
        <v>329</v>
      </c>
      <c r="G132">
        <v>18</v>
      </c>
      <c r="H132"/>
      <c r="I132"/>
      <c r="J132"/>
      <c r="K132"/>
    </row>
    <row r="133" spans="1:11" s="338" customFormat="1">
      <c r="A133"/>
      <c r="B133"/>
      <c r="C133" t="s">
        <v>1474</v>
      </c>
      <c r="D133">
        <v>222</v>
      </c>
      <c r="E133">
        <v>90</v>
      </c>
      <c r="F133">
        <v>380</v>
      </c>
      <c r="G133">
        <v>98</v>
      </c>
      <c r="H133"/>
      <c r="I133"/>
      <c r="J133"/>
      <c r="K133"/>
    </row>
    <row r="134" spans="1:11" s="338" customFormat="1">
      <c r="A134"/>
      <c r="B134"/>
      <c r="C134" t="s">
        <v>1549</v>
      </c>
      <c r="D134">
        <v>230</v>
      </c>
      <c r="E134">
        <v>264</v>
      </c>
      <c r="F134">
        <v>277</v>
      </c>
      <c r="G134">
        <v>15</v>
      </c>
      <c r="H134"/>
      <c r="I134"/>
      <c r="J134"/>
      <c r="K134"/>
    </row>
    <row r="135" spans="1:11" s="338" customFormat="1">
      <c r="A135"/>
      <c r="B135"/>
      <c r="C135" t="s">
        <v>1550</v>
      </c>
      <c r="D135">
        <v>576</v>
      </c>
      <c r="E135">
        <v>208</v>
      </c>
      <c r="F135">
        <v>105</v>
      </c>
      <c r="G135">
        <v>98</v>
      </c>
      <c r="H135"/>
      <c r="I135"/>
      <c r="J135"/>
      <c r="K135"/>
    </row>
    <row r="136" spans="1:11" s="338" customFormat="1">
      <c r="A136"/>
      <c r="B136"/>
      <c r="C136" t="s">
        <v>1307</v>
      </c>
      <c r="D136">
        <v>581</v>
      </c>
      <c r="E136">
        <v>231</v>
      </c>
      <c r="F136">
        <v>93</v>
      </c>
      <c r="G136">
        <v>17</v>
      </c>
      <c r="H136"/>
      <c r="I136"/>
      <c r="J136"/>
      <c r="K136"/>
    </row>
    <row r="137" spans="1:11" s="338" customFormat="1">
      <c r="A137"/>
      <c r="B137"/>
      <c r="C137" t="s">
        <v>1006</v>
      </c>
      <c r="D137">
        <v>581</v>
      </c>
      <c r="E137">
        <v>259</v>
      </c>
      <c r="F137">
        <v>90</v>
      </c>
      <c r="G137">
        <v>17</v>
      </c>
      <c r="H137"/>
      <c r="I137"/>
      <c r="J137"/>
      <c r="K137"/>
    </row>
    <row r="138" spans="1:11" s="338" customFormat="1">
      <c r="A138"/>
      <c r="B138"/>
      <c r="C138" t="s">
        <v>2149</v>
      </c>
      <c r="D138">
        <v>219</v>
      </c>
      <c r="E138">
        <v>312</v>
      </c>
      <c r="F138">
        <v>155</v>
      </c>
      <c r="G138">
        <v>17</v>
      </c>
      <c r="H138"/>
      <c r="I138"/>
      <c r="J138"/>
      <c r="K138"/>
    </row>
    <row r="139" spans="1:11" s="338" customFormat="1">
      <c r="A139"/>
      <c r="B139"/>
      <c r="C139" t="s">
        <v>1395</v>
      </c>
      <c r="D139">
        <v>408</v>
      </c>
      <c r="E139">
        <v>312</v>
      </c>
      <c r="F139">
        <v>276</v>
      </c>
      <c r="G139">
        <v>17</v>
      </c>
      <c r="H139"/>
      <c r="I139"/>
      <c r="J139"/>
      <c r="K139"/>
    </row>
    <row r="140" spans="1:11" s="338" customFormat="1">
      <c r="A140"/>
      <c r="B140"/>
      <c r="C140" t="s">
        <v>1007</v>
      </c>
      <c r="D140">
        <v>415</v>
      </c>
      <c r="E140">
        <v>82</v>
      </c>
      <c r="F140">
        <v>170</v>
      </c>
      <c r="G140">
        <v>16</v>
      </c>
      <c r="H140"/>
      <c r="I140"/>
      <c r="J140"/>
      <c r="K140"/>
    </row>
    <row r="141" spans="1:11" s="338" customFormat="1">
      <c r="A141"/>
      <c r="B141"/>
      <c r="C141" t="s">
        <v>1812</v>
      </c>
      <c r="D141">
        <v>418</v>
      </c>
      <c r="E141">
        <v>368</v>
      </c>
      <c r="F141">
        <v>132</v>
      </c>
      <c r="G141">
        <v>17</v>
      </c>
      <c r="H141"/>
      <c r="I141"/>
      <c r="J141"/>
      <c r="K141"/>
    </row>
    <row r="142" spans="1:11" s="338" customFormat="1">
      <c r="A142"/>
      <c r="B142"/>
      <c r="C142" t="s">
        <v>201</v>
      </c>
      <c r="D142">
        <v>226</v>
      </c>
      <c r="E142">
        <v>360</v>
      </c>
      <c r="F142">
        <v>84</v>
      </c>
      <c r="G142">
        <v>17</v>
      </c>
      <c r="H142"/>
      <c r="I142"/>
      <c r="J142"/>
      <c r="K142"/>
    </row>
    <row r="143" spans="1:11" s="338" customFormat="1">
      <c r="A143"/>
      <c r="B143"/>
      <c r="C143" t="s">
        <v>302</v>
      </c>
      <c r="D143">
        <v>226</v>
      </c>
      <c r="E143">
        <v>383</v>
      </c>
      <c r="F143">
        <v>168</v>
      </c>
      <c r="G143">
        <v>17</v>
      </c>
      <c r="H143"/>
      <c r="I143"/>
      <c r="J143"/>
      <c r="K143"/>
    </row>
    <row r="144" spans="1:11" s="338" customFormat="1">
      <c r="A144"/>
      <c r="B144"/>
      <c r="C144" t="s">
        <v>303</v>
      </c>
      <c r="D144">
        <v>222</v>
      </c>
      <c r="E144">
        <v>349</v>
      </c>
      <c r="F144">
        <v>186</v>
      </c>
      <c r="G144">
        <v>59</v>
      </c>
      <c r="H144"/>
      <c r="I144"/>
      <c r="J144"/>
      <c r="K144"/>
    </row>
    <row r="145" spans="1:11" s="338" customFormat="1">
      <c r="A145"/>
      <c r="B145"/>
      <c r="C145" t="s">
        <v>1312</v>
      </c>
      <c r="D145">
        <v>414</v>
      </c>
      <c r="E145">
        <v>349</v>
      </c>
      <c r="F145">
        <v>151</v>
      </c>
      <c r="G145">
        <v>59</v>
      </c>
      <c r="H145"/>
      <c r="I145"/>
      <c r="J145"/>
      <c r="K145"/>
    </row>
    <row r="146" spans="1:11" s="338" customFormat="1">
      <c r="A146"/>
      <c r="B146"/>
      <c r="C146" t="s">
        <v>1609</v>
      </c>
      <c r="D146">
        <v>423</v>
      </c>
      <c r="E146">
        <v>190</v>
      </c>
      <c r="F146">
        <v>156</v>
      </c>
      <c r="G146">
        <v>14</v>
      </c>
      <c r="H146"/>
      <c r="I146"/>
      <c r="J146"/>
      <c r="K146"/>
    </row>
    <row r="147" spans="1:11" s="338" customFormat="1">
      <c r="A147"/>
      <c r="B147"/>
      <c r="C147" t="s">
        <v>2118</v>
      </c>
      <c r="D147">
        <v>620</v>
      </c>
      <c r="E147">
        <v>168</v>
      </c>
      <c r="F147">
        <v>60</v>
      </c>
      <c r="G147">
        <v>24</v>
      </c>
      <c r="H147"/>
      <c r="I147"/>
      <c r="J147"/>
      <c r="K147"/>
    </row>
    <row r="148" spans="1:11" s="338" customFormat="1" ht="13.8">
      <c r="A148" s="162" t="s">
        <v>628</v>
      </c>
      <c r="B148"/>
      <c r="C148"/>
      <c r="D148"/>
      <c r="E148"/>
      <c r="F148"/>
      <c r="G148"/>
      <c r="H148"/>
      <c r="I148"/>
      <c r="J148"/>
      <c r="K148"/>
    </row>
    <row r="149" spans="1:11" s="338" customFormat="1">
      <c r="A149" t="s">
        <v>779</v>
      </c>
      <c r="B149">
        <v>19</v>
      </c>
      <c r="C149" t="s">
        <v>780</v>
      </c>
      <c r="D149">
        <v>138</v>
      </c>
      <c r="E149">
        <v>76</v>
      </c>
      <c r="F149">
        <v>294</v>
      </c>
      <c r="G149">
        <v>159</v>
      </c>
      <c r="H149"/>
      <c r="I149"/>
      <c r="J149"/>
      <c r="K149"/>
    </row>
    <row r="150" spans="1:11" s="338" customFormat="1">
      <c r="C150" t="s">
        <v>1179</v>
      </c>
      <c r="D150">
        <v>150</v>
      </c>
      <c r="E150">
        <v>104</v>
      </c>
      <c r="F150">
        <v>80</v>
      </c>
      <c r="G150">
        <v>18</v>
      </c>
      <c r="H150"/>
      <c r="I150"/>
      <c r="J150"/>
      <c r="K150"/>
    </row>
    <row r="151" spans="1:11" s="338" customFormat="1">
      <c r="A151"/>
      <c r="B151"/>
      <c r="C151" t="s">
        <v>1180</v>
      </c>
      <c r="D151">
        <v>221</v>
      </c>
      <c r="E151">
        <v>103</v>
      </c>
      <c r="F151">
        <v>126</v>
      </c>
      <c r="G151">
        <v>18</v>
      </c>
      <c r="H151"/>
      <c r="I151"/>
      <c r="J151"/>
      <c r="K151"/>
    </row>
    <row r="152" spans="1:11" s="338" customFormat="1">
      <c r="A152"/>
      <c r="B152"/>
      <c r="C152" t="s">
        <v>105</v>
      </c>
      <c r="D152">
        <v>180</v>
      </c>
      <c r="E152">
        <v>134</v>
      </c>
      <c r="F152">
        <v>37</v>
      </c>
      <c r="G152">
        <v>18</v>
      </c>
      <c r="H152"/>
      <c r="I152"/>
      <c r="J152"/>
      <c r="K152"/>
    </row>
    <row r="153" spans="1:11" s="338" customFormat="1">
      <c r="A153"/>
      <c r="B153"/>
      <c r="C153" t="s">
        <v>106</v>
      </c>
      <c r="D153">
        <v>221</v>
      </c>
      <c r="E153">
        <v>133</v>
      </c>
      <c r="F153">
        <v>126</v>
      </c>
      <c r="G153">
        <v>18</v>
      </c>
      <c r="H153"/>
      <c r="I153"/>
      <c r="J153"/>
      <c r="K153"/>
    </row>
    <row r="154" spans="1:11" s="338" customFormat="1">
      <c r="A154"/>
      <c r="B154"/>
      <c r="C154" t="s">
        <v>481</v>
      </c>
      <c r="D154">
        <v>189</v>
      </c>
      <c r="E154">
        <v>162</v>
      </c>
      <c r="F154">
        <v>42</v>
      </c>
      <c r="G154">
        <v>18</v>
      </c>
      <c r="H154"/>
      <c r="I154"/>
      <c r="J154"/>
      <c r="K154"/>
    </row>
    <row r="155" spans="1:11" s="338" customFormat="1">
      <c r="A155"/>
      <c r="B155"/>
      <c r="C155" t="s">
        <v>1079</v>
      </c>
      <c r="D155">
        <v>231</v>
      </c>
      <c r="E155">
        <v>162</v>
      </c>
      <c r="F155">
        <v>126</v>
      </c>
      <c r="G155">
        <v>18</v>
      </c>
      <c r="H155"/>
      <c r="I155"/>
      <c r="J155"/>
      <c r="K155"/>
    </row>
    <row r="156" spans="1:11" s="338" customFormat="1">
      <c r="A156"/>
      <c r="B156"/>
      <c r="C156" t="s">
        <v>1080</v>
      </c>
      <c r="D156">
        <v>234</v>
      </c>
      <c r="E156">
        <v>163</v>
      </c>
      <c r="F156">
        <v>111</v>
      </c>
      <c r="G156">
        <v>18</v>
      </c>
      <c r="H156"/>
      <c r="I156"/>
      <c r="J156"/>
      <c r="K156"/>
    </row>
    <row r="157" spans="1:11" s="338" customFormat="1">
      <c r="A157"/>
      <c r="B157"/>
      <c r="C157" t="s">
        <v>1383</v>
      </c>
      <c r="D157">
        <v>244</v>
      </c>
      <c r="E157">
        <v>182</v>
      </c>
      <c r="F157">
        <v>81</v>
      </c>
      <c r="G157">
        <v>18</v>
      </c>
      <c r="H157"/>
      <c r="I157"/>
      <c r="J157"/>
      <c r="K157"/>
    </row>
    <row r="158" spans="1:11" s="338" customFormat="1">
      <c r="A158"/>
      <c r="B158"/>
      <c r="C158" t="s">
        <v>1384</v>
      </c>
      <c r="D158">
        <v>246</v>
      </c>
      <c r="E158">
        <v>202</v>
      </c>
      <c r="F158">
        <v>70</v>
      </c>
      <c r="G158">
        <v>18</v>
      </c>
      <c r="H158"/>
      <c r="I158"/>
      <c r="J158"/>
      <c r="K158"/>
    </row>
    <row r="159" spans="1:11" s="338" customFormat="1">
      <c r="A159"/>
      <c r="B159"/>
      <c r="C159" t="s">
        <v>1566</v>
      </c>
      <c r="D159">
        <v>150</v>
      </c>
      <c r="E159">
        <v>146</v>
      </c>
      <c r="F159">
        <v>133</v>
      </c>
      <c r="G159">
        <v>17</v>
      </c>
      <c r="H159"/>
      <c r="I159"/>
      <c r="J159"/>
      <c r="K159"/>
    </row>
    <row r="160" spans="1:11" s="338" customFormat="1">
      <c r="A160"/>
      <c r="B160"/>
      <c r="C160" t="s">
        <v>591</v>
      </c>
      <c r="D160">
        <v>150</v>
      </c>
      <c r="E160">
        <v>164</v>
      </c>
      <c r="F160">
        <v>90</v>
      </c>
      <c r="G160">
        <v>17</v>
      </c>
      <c r="H160"/>
      <c r="I160"/>
      <c r="J160"/>
      <c r="K160"/>
    </row>
    <row r="161" spans="1:11" s="338" customFormat="1">
      <c r="A161"/>
      <c r="B161"/>
      <c r="C161" t="s">
        <v>2024</v>
      </c>
      <c r="D161">
        <v>150</v>
      </c>
      <c r="E161">
        <v>183</v>
      </c>
      <c r="F161">
        <v>192</v>
      </c>
      <c r="G161">
        <v>17</v>
      </c>
      <c r="H161"/>
      <c r="I161"/>
      <c r="J161"/>
      <c r="K161"/>
    </row>
    <row r="162" spans="1:11" s="338" customFormat="1">
      <c r="A162"/>
      <c r="B162"/>
      <c r="C162" t="s">
        <v>590</v>
      </c>
      <c r="D162">
        <v>269</v>
      </c>
      <c r="E162">
        <v>206</v>
      </c>
      <c r="F162">
        <v>57</v>
      </c>
      <c r="G162">
        <v>18</v>
      </c>
      <c r="H162"/>
      <c r="I162"/>
      <c r="J162"/>
      <c r="K162"/>
    </row>
    <row r="163" spans="1:11" s="338" customFormat="1">
      <c r="A163"/>
      <c r="B163"/>
      <c r="C163" t="s">
        <v>589</v>
      </c>
      <c r="D163">
        <v>224</v>
      </c>
      <c r="E163">
        <v>206</v>
      </c>
      <c r="F163">
        <v>42</v>
      </c>
      <c r="G163">
        <v>18</v>
      </c>
      <c r="H163"/>
      <c r="I163"/>
      <c r="J163"/>
      <c r="K163"/>
    </row>
    <row r="164" spans="1:11" s="338" customFormat="1">
      <c r="A164"/>
      <c r="B164"/>
      <c r="C164" t="s">
        <v>1217</v>
      </c>
      <c r="D164">
        <v>198</v>
      </c>
      <c r="E164">
        <v>249</v>
      </c>
      <c r="F164">
        <v>121</v>
      </c>
      <c r="G164">
        <v>18</v>
      </c>
      <c r="H164"/>
      <c r="I164"/>
      <c r="J164"/>
      <c r="K164"/>
    </row>
    <row r="165" spans="1:11" s="338" customFormat="1">
      <c r="A165"/>
      <c r="B165"/>
      <c r="C165" t="s">
        <v>588</v>
      </c>
      <c r="D165">
        <v>153</v>
      </c>
      <c r="E165">
        <v>249</v>
      </c>
      <c r="F165">
        <v>42</v>
      </c>
      <c r="G165">
        <v>18</v>
      </c>
      <c r="H165"/>
      <c r="I165"/>
      <c r="J165"/>
      <c r="K165"/>
    </row>
    <row r="166" spans="1:11" s="338" customFormat="1">
      <c r="A166"/>
      <c r="B166"/>
      <c r="C166" t="s">
        <v>362</v>
      </c>
      <c r="D166">
        <v>365</v>
      </c>
      <c r="E166">
        <v>96</v>
      </c>
      <c r="F166">
        <v>61</v>
      </c>
      <c r="G166">
        <v>24</v>
      </c>
      <c r="H166"/>
      <c r="I166"/>
      <c r="J166"/>
      <c r="K166"/>
    </row>
    <row r="167" spans="1:11" s="338" customFormat="1">
      <c r="A167"/>
      <c r="B167"/>
      <c r="C167" t="s">
        <v>92</v>
      </c>
      <c r="D167">
        <v>365</v>
      </c>
      <c r="E167">
        <v>132</v>
      </c>
      <c r="F167">
        <v>61</v>
      </c>
      <c r="G167">
        <v>24</v>
      </c>
      <c r="H167"/>
      <c r="I167"/>
      <c r="J167"/>
      <c r="K167"/>
    </row>
    <row r="168" spans="1:11" s="338" customFormat="1" ht="13.8">
      <c r="A168" s="162" t="s">
        <v>1975</v>
      </c>
      <c r="B168"/>
      <c r="C168"/>
      <c r="D168"/>
      <c r="E168"/>
      <c r="F168"/>
      <c r="G168"/>
      <c r="H168"/>
      <c r="I168"/>
      <c r="J168"/>
      <c r="K168"/>
    </row>
    <row r="169" spans="1:11" s="338" customFormat="1">
      <c r="A169" t="s">
        <v>778</v>
      </c>
      <c r="B169">
        <v>11</v>
      </c>
      <c r="C169" t="s">
        <v>1976</v>
      </c>
      <c r="D169">
        <v>6</v>
      </c>
      <c r="E169">
        <v>22</v>
      </c>
      <c r="F169">
        <v>399</v>
      </c>
      <c r="G169">
        <v>27</v>
      </c>
      <c r="H169" t="s">
        <v>1569</v>
      </c>
      <c r="I169">
        <v>12</v>
      </c>
      <c r="J169" t="b">
        <v>0</v>
      </c>
      <c r="K169" t="b">
        <v>0</v>
      </c>
    </row>
    <row r="170" spans="1:11" s="338" customFormat="1">
      <c r="A170"/>
      <c r="B170"/>
      <c r="C170" t="s">
        <v>1977</v>
      </c>
      <c r="D170">
        <v>13</v>
      </c>
      <c r="E170">
        <v>136</v>
      </c>
      <c r="F170">
        <v>22</v>
      </c>
      <c r="G170">
        <v>162</v>
      </c>
      <c r="H170" t="s">
        <v>1569</v>
      </c>
      <c r="I170">
        <v>9</v>
      </c>
      <c r="J170" t="b">
        <v>0</v>
      </c>
      <c r="K170" t="b">
        <v>0</v>
      </c>
    </row>
    <row r="171" spans="1:11" s="338" customFormat="1">
      <c r="A171"/>
      <c r="B171"/>
      <c r="C171" t="s">
        <v>1978</v>
      </c>
      <c r="D171">
        <v>47</v>
      </c>
      <c r="E171">
        <v>94</v>
      </c>
      <c r="F171">
        <v>43</v>
      </c>
      <c r="G171">
        <v>20</v>
      </c>
      <c r="H171" t="s">
        <v>1569</v>
      </c>
      <c r="I171">
        <v>10</v>
      </c>
      <c r="J171" t="b">
        <v>0</v>
      </c>
      <c r="K171" t="b">
        <v>0</v>
      </c>
    </row>
    <row r="172" spans="1:11" s="338" customFormat="1">
      <c r="A172"/>
      <c r="B172"/>
      <c r="C172" t="s">
        <v>1979</v>
      </c>
      <c r="D172">
        <v>90</v>
      </c>
      <c r="E172">
        <v>93</v>
      </c>
      <c r="F172">
        <v>47</v>
      </c>
      <c r="G172">
        <v>21</v>
      </c>
      <c r="H172" t="s">
        <v>1569</v>
      </c>
      <c r="I172">
        <v>10</v>
      </c>
      <c r="J172" t="b">
        <v>0</v>
      </c>
      <c r="K172" t="b">
        <v>0</v>
      </c>
    </row>
    <row r="173" spans="1:11" s="338" customFormat="1">
      <c r="A173"/>
      <c r="B173"/>
      <c r="C173" t="s">
        <v>1980</v>
      </c>
      <c r="D173">
        <v>142</v>
      </c>
      <c r="E173">
        <v>78</v>
      </c>
      <c r="F173">
        <v>53</v>
      </c>
      <c r="G173">
        <v>36</v>
      </c>
      <c r="H173" t="s">
        <v>1569</v>
      </c>
      <c r="I173">
        <v>10</v>
      </c>
      <c r="J173" t="b">
        <v>0</v>
      </c>
      <c r="K173" t="b">
        <v>0</v>
      </c>
    </row>
    <row r="174" spans="1:11" s="338" customFormat="1">
      <c r="A174"/>
      <c r="B174"/>
      <c r="C174" t="s">
        <v>1981</v>
      </c>
      <c r="D174">
        <v>210</v>
      </c>
      <c r="E174">
        <v>78</v>
      </c>
      <c r="F174">
        <v>78</v>
      </c>
      <c r="G174">
        <v>36</v>
      </c>
      <c r="H174" t="s">
        <v>1569</v>
      </c>
      <c r="I174">
        <v>10</v>
      </c>
      <c r="J174" t="b">
        <v>0</v>
      </c>
      <c r="K174" t="b">
        <v>1</v>
      </c>
    </row>
    <row r="175" spans="1:11" s="338" customFormat="1">
      <c r="A175"/>
      <c r="B175"/>
      <c r="C175" t="s">
        <v>2123</v>
      </c>
      <c r="D175">
        <v>290</v>
      </c>
      <c r="E175">
        <v>60</v>
      </c>
      <c r="F175">
        <v>108</v>
      </c>
      <c r="G175">
        <v>54</v>
      </c>
      <c r="H175" t="s">
        <v>1569</v>
      </c>
      <c r="I175">
        <v>10</v>
      </c>
      <c r="J175" t="b">
        <v>0</v>
      </c>
      <c r="K175" t="b">
        <v>0</v>
      </c>
    </row>
    <row r="176" spans="1:11" s="338" customFormat="1">
      <c r="A176"/>
      <c r="B176"/>
      <c r="C176" t="s">
        <v>2124</v>
      </c>
      <c r="D176">
        <v>87</v>
      </c>
      <c r="E176">
        <v>82</v>
      </c>
      <c r="F176">
        <v>54</v>
      </c>
      <c r="G176">
        <v>18</v>
      </c>
      <c r="H176"/>
      <c r="I176">
        <v>10</v>
      </c>
      <c r="J176" t="b">
        <v>0</v>
      </c>
      <c r="K176" t="b">
        <v>0</v>
      </c>
    </row>
    <row r="177" spans="1:11" s="338" customFormat="1">
      <c r="A177"/>
      <c r="B177"/>
      <c r="C177" t="s">
        <v>2037</v>
      </c>
      <c r="D177">
        <v>403</v>
      </c>
      <c r="E177">
        <v>78</v>
      </c>
      <c r="F177">
        <v>77</v>
      </c>
      <c r="G177">
        <v>36</v>
      </c>
      <c r="H177" t="s">
        <v>1569</v>
      </c>
      <c r="I177">
        <v>10</v>
      </c>
      <c r="J177" t="b">
        <v>0</v>
      </c>
      <c r="K177" t="b">
        <v>1</v>
      </c>
    </row>
    <row r="178" spans="1:11" s="338" customFormat="1">
      <c r="A178"/>
      <c r="B178"/>
      <c r="C178" t="s">
        <v>702</v>
      </c>
      <c r="D178">
        <v>49</v>
      </c>
      <c r="E178">
        <v>79</v>
      </c>
      <c r="F178">
        <v>44</v>
      </c>
      <c r="G178">
        <v>20</v>
      </c>
      <c r="H178" t="s">
        <v>1569</v>
      </c>
      <c r="I178">
        <v>10</v>
      </c>
      <c r="J178" t="b">
        <v>0</v>
      </c>
      <c r="K178" t="b">
        <v>0</v>
      </c>
    </row>
    <row r="179" spans="1:11" s="338" customFormat="1">
      <c r="A179"/>
      <c r="B179"/>
      <c r="C179" t="s">
        <v>1825</v>
      </c>
      <c r="D179">
        <v>138</v>
      </c>
      <c r="E179">
        <v>258</v>
      </c>
      <c r="F179">
        <v>176</v>
      </c>
      <c r="G179">
        <v>21</v>
      </c>
      <c r="H179" t="s">
        <v>1569</v>
      </c>
      <c r="I179">
        <v>9</v>
      </c>
      <c r="J179" t="b">
        <v>0</v>
      </c>
      <c r="K179" t="b">
        <v>0</v>
      </c>
    </row>
    <row r="180" spans="1:11" s="338" customFormat="1">
      <c r="A180" t="s">
        <v>779</v>
      </c>
      <c r="B180">
        <v>84</v>
      </c>
      <c r="C180" t="s">
        <v>107</v>
      </c>
      <c r="D180">
        <v>30</v>
      </c>
      <c r="E180">
        <v>120</v>
      </c>
      <c r="F180">
        <v>0</v>
      </c>
      <c r="G180">
        <v>150</v>
      </c>
      <c r="H180"/>
      <c r="I180"/>
      <c r="J180"/>
      <c r="K180"/>
    </row>
    <row r="181" spans="1:11" s="338" customFormat="1">
      <c r="A181"/>
      <c r="B181"/>
      <c r="C181" t="s">
        <v>1136</v>
      </c>
      <c r="D181">
        <v>258</v>
      </c>
      <c r="E181">
        <v>115</v>
      </c>
      <c r="F181">
        <v>42</v>
      </c>
      <c r="G181">
        <v>16</v>
      </c>
      <c r="H181"/>
      <c r="I181"/>
      <c r="J181"/>
      <c r="K181"/>
    </row>
    <row r="182" spans="1:11" s="338" customFormat="1">
      <c r="A182"/>
      <c r="B182"/>
      <c r="C182" t="s">
        <v>229</v>
      </c>
      <c r="D182">
        <v>258</v>
      </c>
      <c r="E182">
        <v>135</v>
      </c>
      <c r="F182">
        <v>42</v>
      </c>
      <c r="G182">
        <v>16</v>
      </c>
      <c r="H182"/>
      <c r="I182"/>
      <c r="J182"/>
      <c r="K182"/>
    </row>
    <row r="183" spans="1:11" s="338" customFormat="1">
      <c r="A183"/>
      <c r="B183"/>
      <c r="C183" t="s">
        <v>824</v>
      </c>
      <c r="D183">
        <v>258</v>
      </c>
      <c r="E183">
        <v>156</v>
      </c>
      <c r="F183">
        <v>42</v>
      </c>
      <c r="G183">
        <v>18</v>
      </c>
      <c r="H183"/>
      <c r="I183"/>
      <c r="J183"/>
      <c r="K183"/>
    </row>
    <row r="184" spans="1:11" s="338" customFormat="1">
      <c r="A184"/>
      <c r="B184"/>
      <c r="C184" t="s">
        <v>234</v>
      </c>
      <c r="D184">
        <v>258</v>
      </c>
      <c r="E184">
        <v>176</v>
      </c>
      <c r="F184">
        <v>42</v>
      </c>
      <c r="G184">
        <v>16</v>
      </c>
      <c r="H184"/>
      <c r="I184"/>
      <c r="J184"/>
      <c r="K184"/>
    </row>
    <row r="185" spans="1:11" s="338" customFormat="1">
      <c r="A185"/>
      <c r="B185"/>
      <c r="C185" t="s">
        <v>1108</v>
      </c>
      <c r="D185">
        <v>258</v>
      </c>
      <c r="E185">
        <v>196</v>
      </c>
      <c r="F185">
        <v>42</v>
      </c>
      <c r="G185">
        <v>17</v>
      </c>
      <c r="H185"/>
      <c r="I185"/>
      <c r="J185"/>
      <c r="K185"/>
    </row>
    <row r="186" spans="1:11" s="338" customFormat="1">
      <c r="A186"/>
      <c r="B186"/>
      <c r="C186" t="s">
        <v>1111</v>
      </c>
      <c r="D186">
        <v>258</v>
      </c>
      <c r="E186">
        <v>217</v>
      </c>
      <c r="F186">
        <v>42</v>
      </c>
      <c r="G186">
        <v>15</v>
      </c>
      <c r="H186"/>
      <c r="I186"/>
      <c r="J186"/>
      <c r="K186"/>
    </row>
    <row r="187" spans="1:11" s="338" customFormat="1">
      <c r="A187"/>
      <c r="B187"/>
      <c r="C187" t="s">
        <v>1165</v>
      </c>
      <c r="D187">
        <v>258</v>
      </c>
      <c r="E187">
        <v>237</v>
      </c>
      <c r="F187">
        <v>42</v>
      </c>
      <c r="G187">
        <v>16</v>
      </c>
      <c r="H187"/>
      <c r="I187"/>
      <c r="J187"/>
      <c r="K187"/>
    </row>
    <row r="188" spans="1:11" s="338" customFormat="1">
      <c r="A188"/>
      <c r="B188"/>
      <c r="C188" t="s">
        <v>1365</v>
      </c>
      <c r="D188">
        <v>258</v>
      </c>
      <c r="E188">
        <v>256</v>
      </c>
      <c r="F188">
        <v>42</v>
      </c>
      <c r="G188">
        <v>16</v>
      </c>
      <c r="H188"/>
      <c r="I188"/>
      <c r="J188"/>
      <c r="K188"/>
    </row>
    <row r="189" spans="1:11" s="338" customFormat="1">
      <c r="A189"/>
      <c r="B189"/>
      <c r="C189" t="s">
        <v>1446</v>
      </c>
      <c r="D189">
        <v>452</v>
      </c>
      <c r="E189">
        <v>366</v>
      </c>
      <c r="F189">
        <v>66</v>
      </c>
      <c r="G189">
        <v>22</v>
      </c>
      <c r="H189"/>
      <c r="I189"/>
      <c r="J189"/>
      <c r="K189"/>
    </row>
    <row r="190" spans="1:11" s="338" customFormat="1">
      <c r="A190"/>
      <c r="B190"/>
      <c r="C190" t="s">
        <v>2099</v>
      </c>
      <c r="D190">
        <v>447</v>
      </c>
      <c r="E190">
        <v>135</v>
      </c>
      <c r="F190">
        <v>42</v>
      </c>
      <c r="G190">
        <v>16</v>
      </c>
      <c r="H190"/>
      <c r="I190"/>
      <c r="J190"/>
      <c r="K190"/>
    </row>
    <row r="191" spans="1:11" s="338" customFormat="1">
      <c r="A191"/>
      <c r="B191"/>
      <c r="C191" t="s">
        <v>2158</v>
      </c>
      <c r="D191">
        <v>447</v>
      </c>
      <c r="E191">
        <v>156</v>
      </c>
      <c r="F191">
        <v>42</v>
      </c>
      <c r="G191">
        <v>16</v>
      </c>
      <c r="H191"/>
      <c r="I191"/>
      <c r="J191"/>
      <c r="K191"/>
    </row>
    <row r="192" spans="1:11" s="338" customFormat="1">
      <c r="A192"/>
      <c r="B192"/>
      <c r="C192" t="s">
        <v>2153</v>
      </c>
      <c r="D192">
        <v>447</v>
      </c>
      <c r="E192">
        <v>176</v>
      </c>
      <c r="F192">
        <v>42</v>
      </c>
      <c r="G192">
        <v>16</v>
      </c>
      <c r="H192"/>
      <c r="I192"/>
      <c r="J192"/>
      <c r="K192"/>
    </row>
    <row r="193" spans="1:11" s="338" customFormat="1">
      <c r="A193"/>
      <c r="B193"/>
      <c r="C193" t="s">
        <v>2155</v>
      </c>
      <c r="D193">
        <v>447</v>
      </c>
      <c r="E193">
        <v>196</v>
      </c>
      <c r="F193">
        <v>42</v>
      </c>
      <c r="G193">
        <v>16</v>
      </c>
      <c r="H193"/>
      <c r="I193"/>
      <c r="J193"/>
      <c r="K193"/>
    </row>
    <row r="194" spans="1:11" s="338" customFormat="1">
      <c r="A194"/>
      <c r="B194"/>
      <c r="C194" t="s">
        <v>2157</v>
      </c>
      <c r="D194">
        <v>447</v>
      </c>
      <c r="E194">
        <v>217</v>
      </c>
      <c r="F194">
        <v>42</v>
      </c>
      <c r="G194">
        <v>16</v>
      </c>
      <c r="H194"/>
      <c r="I194"/>
      <c r="J194"/>
      <c r="K194"/>
    </row>
    <row r="195" spans="1:11" s="338" customFormat="1">
      <c r="A195"/>
      <c r="B195"/>
      <c r="C195" t="s">
        <v>2160</v>
      </c>
      <c r="D195">
        <v>447</v>
      </c>
      <c r="E195">
        <v>237</v>
      </c>
      <c r="F195">
        <v>42</v>
      </c>
      <c r="G195">
        <v>16</v>
      </c>
      <c r="H195"/>
      <c r="I195"/>
      <c r="J195"/>
      <c r="K195"/>
    </row>
    <row r="196" spans="1:11" s="338" customFormat="1">
      <c r="A196"/>
      <c r="B196"/>
      <c r="C196" t="s">
        <v>2162</v>
      </c>
      <c r="D196">
        <v>447</v>
      </c>
      <c r="E196">
        <v>261</v>
      </c>
      <c r="F196">
        <v>42</v>
      </c>
      <c r="G196">
        <v>16</v>
      </c>
      <c r="H196"/>
      <c r="I196"/>
      <c r="J196"/>
      <c r="K196"/>
    </row>
    <row r="197" spans="1:11" s="338" customFormat="1">
      <c r="A197"/>
      <c r="B197"/>
      <c r="C197" t="s">
        <v>2038</v>
      </c>
      <c r="D197">
        <v>455</v>
      </c>
      <c r="E197">
        <v>17</v>
      </c>
      <c r="F197">
        <v>58</v>
      </c>
      <c r="G197">
        <v>27</v>
      </c>
      <c r="H197"/>
      <c r="I197"/>
      <c r="J197"/>
      <c r="K197"/>
    </row>
    <row r="198" spans="1:11" s="338" customFormat="1">
      <c r="A198"/>
      <c r="B198"/>
      <c r="C198" t="s">
        <v>185</v>
      </c>
      <c r="D198">
        <v>455</v>
      </c>
      <c r="E198">
        <v>57</v>
      </c>
      <c r="F198">
        <v>58</v>
      </c>
      <c r="G198">
        <v>21</v>
      </c>
      <c r="H198"/>
      <c r="I198"/>
      <c r="J198"/>
      <c r="K198"/>
    </row>
    <row r="199" spans="1:11" s="338" customFormat="1">
      <c r="A199"/>
      <c r="B199"/>
      <c r="C199" t="s">
        <v>2097</v>
      </c>
      <c r="D199">
        <v>289</v>
      </c>
      <c r="E199">
        <v>310</v>
      </c>
      <c r="F199">
        <v>98</v>
      </c>
      <c r="G199">
        <v>17</v>
      </c>
      <c r="H199"/>
      <c r="I199"/>
      <c r="J199"/>
      <c r="K199"/>
    </row>
    <row r="200" spans="1:11" s="338" customFormat="1">
      <c r="A200"/>
      <c r="B200"/>
      <c r="C200" t="s">
        <v>2149</v>
      </c>
      <c r="D200">
        <v>19</v>
      </c>
      <c r="E200">
        <v>366</v>
      </c>
      <c r="F200">
        <v>250</v>
      </c>
      <c r="G200">
        <v>17</v>
      </c>
      <c r="H200"/>
      <c r="I200"/>
      <c r="J200"/>
      <c r="K200"/>
    </row>
    <row r="201" spans="1:11" s="338" customFormat="1">
      <c r="A201"/>
      <c r="B201"/>
      <c r="C201" t="s">
        <v>858</v>
      </c>
      <c r="D201">
        <v>327</v>
      </c>
      <c r="E201">
        <v>135</v>
      </c>
      <c r="F201">
        <v>42</v>
      </c>
      <c r="G201">
        <v>16</v>
      </c>
      <c r="H201"/>
      <c r="I201"/>
      <c r="J201"/>
      <c r="K201"/>
    </row>
    <row r="202" spans="1:11" s="338" customFormat="1">
      <c r="A202"/>
      <c r="B202"/>
      <c r="C202" t="s">
        <v>859</v>
      </c>
      <c r="D202">
        <v>327</v>
      </c>
      <c r="E202">
        <v>156</v>
      </c>
      <c r="F202">
        <v>42</v>
      </c>
      <c r="G202">
        <v>16</v>
      </c>
      <c r="H202"/>
      <c r="I202"/>
      <c r="J202"/>
      <c r="K202"/>
    </row>
    <row r="203" spans="1:11" s="338" customFormat="1">
      <c r="A203"/>
      <c r="B203"/>
      <c r="C203" t="s">
        <v>860</v>
      </c>
      <c r="D203">
        <v>327</v>
      </c>
      <c r="E203">
        <v>176</v>
      </c>
      <c r="F203">
        <v>42</v>
      </c>
      <c r="G203">
        <v>16</v>
      </c>
      <c r="H203"/>
      <c r="I203"/>
      <c r="J203"/>
      <c r="K203"/>
    </row>
    <row r="204" spans="1:11" s="338" customFormat="1">
      <c r="A204"/>
      <c r="B204"/>
      <c r="C204" t="s">
        <v>861</v>
      </c>
      <c r="D204">
        <v>327</v>
      </c>
      <c r="E204">
        <v>196</v>
      </c>
      <c r="F204">
        <v>42</v>
      </c>
      <c r="G204">
        <v>16</v>
      </c>
      <c r="H204"/>
      <c r="I204"/>
      <c r="J204"/>
      <c r="K204"/>
    </row>
    <row r="205" spans="1:11" s="338" customFormat="1">
      <c r="A205"/>
      <c r="B205"/>
      <c r="C205" t="s">
        <v>862</v>
      </c>
      <c r="D205">
        <v>327</v>
      </c>
      <c r="E205">
        <v>217</v>
      </c>
      <c r="F205">
        <v>42</v>
      </c>
      <c r="G205">
        <v>16</v>
      </c>
      <c r="H205"/>
      <c r="I205"/>
      <c r="J205"/>
      <c r="K205"/>
    </row>
    <row r="206" spans="1:11" s="338" customFormat="1">
      <c r="A206"/>
      <c r="B206"/>
      <c r="C206" t="s">
        <v>1362</v>
      </c>
      <c r="D206">
        <v>327</v>
      </c>
      <c r="E206">
        <v>237</v>
      </c>
      <c r="F206">
        <v>42</v>
      </c>
      <c r="G206">
        <v>16</v>
      </c>
      <c r="H206"/>
      <c r="I206"/>
      <c r="J206"/>
      <c r="K206"/>
    </row>
    <row r="207" spans="1:11" s="338" customFormat="1">
      <c r="A207"/>
      <c r="B207"/>
      <c r="C207" t="s">
        <v>1366</v>
      </c>
      <c r="D207">
        <v>327</v>
      </c>
      <c r="E207">
        <v>261</v>
      </c>
      <c r="F207">
        <v>42</v>
      </c>
      <c r="G207">
        <v>16</v>
      </c>
      <c r="H207"/>
      <c r="I207"/>
      <c r="J207"/>
      <c r="K207"/>
    </row>
    <row r="208" spans="1:11" s="338" customFormat="1">
      <c r="A208"/>
      <c r="B208"/>
      <c r="C208" t="s">
        <v>780</v>
      </c>
      <c r="D208">
        <v>6</v>
      </c>
      <c r="E208">
        <v>0</v>
      </c>
      <c r="F208">
        <v>522</v>
      </c>
      <c r="G208">
        <v>392</v>
      </c>
      <c r="H208"/>
      <c r="I208"/>
      <c r="J208"/>
      <c r="K208"/>
    </row>
    <row r="209" spans="1:11" s="338" customFormat="1">
      <c r="A209"/>
      <c r="B209"/>
      <c r="C209" t="s">
        <v>2042</v>
      </c>
      <c r="D209">
        <v>96</v>
      </c>
      <c r="E209">
        <v>114</v>
      </c>
      <c r="F209">
        <v>42</v>
      </c>
      <c r="G209">
        <v>18</v>
      </c>
      <c r="H209"/>
      <c r="I209"/>
      <c r="J209"/>
      <c r="K209"/>
    </row>
    <row r="210" spans="1:11" s="338" customFormat="1">
      <c r="A210"/>
      <c r="B210"/>
      <c r="C210" t="s">
        <v>2048</v>
      </c>
      <c r="D210">
        <v>96</v>
      </c>
      <c r="E210">
        <v>134</v>
      </c>
      <c r="F210">
        <v>42</v>
      </c>
      <c r="G210">
        <v>18</v>
      </c>
      <c r="H210"/>
      <c r="I210"/>
      <c r="J210"/>
      <c r="K210"/>
    </row>
    <row r="211" spans="1:11" s="338" customFormat="1">
      <c r="A211"/>
      <c r="B211"/>
      <c r="C211" t="s">
        <v>795</v>
      </c>
      <c r="D211">
        <v>96</v>
      </c>
      <c r="E211">
        <v>154</v>
      </c>
      <c r="F211">
        <v>42</v>
      </c>
      <c r="G211">
        <v>18</v>
      </c>
      <c r="H211"/>
      <c r="I211"/>
      <c r="J211"/>
      <c r="K211"/>
    </row>
    <row r="212" spans="1:11" s="338" customFormat="1">
      <c r="A212"/>
      <c r="B212"/>
      <c r="C212" t="s">
        <v>1285</v>
      </c>
      <c r="D212">
        <v>96</v>
      </c>
      <c r="E212">
        <v>175</v>
      </c>
      <c r="F212">
        <v>42</v>
      </c>
      <c r="G212">
        <v>18</v>
      </c>
      <c r="H212"/>
      <c r="I212"/>
      <c r="J212"/>
      <c r="K212"/>
    </row>
    <row r="213" spans="1:11" s="338" customFormat="1">
      <c r="A213"/>
      <c r="B213"/>
      <c r="C213" t="s">
        <v>1287</v>
      </c>
      <c r="D213">
        <v>96</v>
      </c>
      <c r="E213">
        <v>196</v>
      </c>
      <c r="F213">
        <v>42</v>
      </c>
      <c r="G213">
        <v>18</v>
      </c>
      <c r="H213"/>
      <c r="I213"/>
      <c r="J213"/>
      <c r="K213"/>
    </row>
    <row r="214" spans="1:11" s="338" customFormat="1">
      <c r="A214"/>
      <c r="B214"/>
      <c r="C214" t="s">
        <v>1289</v>
      </c>
      <c r="D214">
        <v>96</v>
      </c>
      <c r="E214">
        <v>216</v>
      </c>
      <c r="F214">
        <v>42</v>
      </c>
      <c r="G214">
        <v>18</v>
      </c>
      <c r="H214"/>
      <c r="I214"/>
      <c r="J214"/>
      <c r="K214"/>
    </row>
    <row r="215" spans="1:11" s="338" customFormat="1">
      <c r="A215"/>
      <c r="B215"/>
      <c r="C215" t="s">
        <v>821</v>
      </c>
      <c r="D215">
        <v>96</v>
      </c>
      <c r="E215">
        <v>235</v>
      </c>
      <c r="F215">
        <v>42</v>
      </c>
      <c r="G215">
        <v>18</v>
      </c>
      <c r="H215"/>
      <c r="I215"/>
      <c r="J215"/>
      <c r="K215"/>
    </row>
    <row r="216" spans="1:11" s="338" customFormat="1">
      <c r="A216"/>
      <c r="B216"/>
      <c r="C216" t="s">
        <v>823</v>
      </c>
      <c r="D216">
        <v>96</v>
      </c>
      <c r="E216">
        <v>256</v>
      </c>
      <c r="F216">
        <v>42</v>
      </c>
      <c r="G216">
        <v>18</v>
      </c>
      <c r="H216"/>
      <c r="I216"/>
      <c r="J216"/>
      <c r="K216"/>
    </row>
    <row r="217" spans="1:11" s="338" customFormat="1">
      <c r="A217"/>
      <c r="B217"/>
      <c r="C217" t="s">
        <v>2039</v>
      </c>
      <c r="D217">
        <v>42</v>
      </c>
      <c r="E217">
        <v>114</v>
      </c>
      <c r="F217">
        <v>48</v>
      </c>
      <c r="G217">
        <v>18</v>
      </c>
      <c r="H217"/>
      <c r="I217"/>
      <c r="J217"/>
      <c r="K217"/>
    </row>
    <row r="218" spans="1:11" s="338" customFormat="1">
      <c r="A218"/>
      <c r="B218"/>
      <c r="C218" t="s">
        <v>2047</v>
      </c>
      <c r="D218">
        <v>42</v>
      </c>
      <c r="E218">
        <v>134</v>
      </c>
      <c r="F218">
        <v>48</v>
      </c>
      <c r="G218">
        <v>18</v>
      </c>
      <c r="H218"/>
      <c r="I218"/>
      <c r="J218"/>
      <c r="K218"/>
    </row>
    <row r="219" spans="1:11" s="338" customFormat="1">
      <c r="A219"/>
      <c r="B219"/>
      <c r="C219" t="s">
        <v>794</v>
      </c>
      <c r="D219">
        <v>42</v>
      </c>
      <c r="E219">
        <v>154</v>
      </c>
      <c r="F219">
        <v>48</v>
      </c>
      <c r="G219">
        <v>18</v>
      </c>
      <c r="H219"/>
      <c r="I219"/>
      <c r="J219"/>
      <c r="K219"/>
    </row>
    <row r="220" spans="1:11" s="338" customFormat="1">
      <c r="A220"/>
      <c r="B220"/>
      <c r="C220" t="s">
        <v>990</v>
      </c>
      <c r="D220">
        <v>42</v>
      </c>
      <c r="E220">
        <v>175</v>
      </c>
      <c r="F220">
        <v>48</v>
      </c>
      <c r="G220">
        <v>18</v>
      </c>
      <c r="H220"/>
      <c r="I220"/>
      <c r="J220"/>
      <c r="K220"/>
    </row>
    <row r="221" spans="1:11" s="338" customFormat="1">
      <c r="A221"/>
      <c r="B221"/>
      <c r="C221" t="s">
        <v>1286</v>
      </c>
      <c r="D221">
        <v>42</v>
      </c>
      <c r="E221">
        <v>196</v>
      </c>
      <c r="F221">
        <v>48</v>
      </c>
      <c r="G221">
        <v>18</v>
      </c>
      <c r="H221"/>
      <c r="I221"/>
      <c r="J221"/>
      <c r="K221"/>
    </row>
    <row r="222" spans="1:11" s="338" customFormat="1">
      <c r="A222"/>
      <c r="B222"/>
      <c r="C222" t="s">
        <v>1288</v>
      </c>
      <c r="D222">
        <v>42</v>
      </c>
      <c r="E222">
        <v>216</v>
      </c>
      <c r="F222">
        <v>48</v>
      </c>
      <c r="G222">
        <v>18</v>
      </c>
      <c r="H222"/>
      <c r="I222"/>
      <c r="J222"/>
      <c r="K222"/>
    </row>
    <row r="223" spans="1:11" s="338" customFormat="1">
      <c r="A223"/>
      <c r="B223"/>
      <c r="C223" t="s">
        <v>863</v>
      </c>
      <c r="D223">
        <v>42</v>
      </c>
      <c r="E223">
        <v>235</v>
      </c>
      <c r="F223">
        <v>48</v>
      </c>
      <c r="G223">
        <v>18</v>
      </c>
      <c r="H223"/>
      <c r="I223"/>
      <c r="J223"/>
      <c r="K223"/>
    </row>
    <row r="224" spans="1:11" s="338" customFormat="1">
      <c r="A224"/>
      <c r="B224"/>
      <c r="C224" t="s">
        <v>822</v>
      </c>
      <c r="D224">
        <v>42</v>
      </c>
      <c r="E224">
        <v>256</v>
      </c>
      <c r="F224">
        <v>48</v>
      </c>
      <c r="G224">
        <v>18</v>
      </c>
      <c r="H224"/>
      <c r="I224"/>
      <c r="J224"/>
      <c r="K224"/>
    </row>
    <row r="225" spans="1:11" s="338" customFormat="1">
      <c r="A225"/>
      <c r="B225"/>
      <c r="C225" t="s">
        <v>1008</v>
      </c>
      <c r="D225">
        <v>226</v>
      </c>
      <c r="E225">
        <v>323</v>
      </c>
      <c r="F225">
        <v>26</v>
      </c>
      <c r="G225">
        <v>19</v>
      </c>
      <c r="H225"/>
      <c r="I225"/>
      <c r="J225"/>
      <c r="K225"/>
    </row>
    <row r="226" spans="1:11" s="338" customFormat="1">
      <c r="A226"/>
      <c r="B226"/>
      <c r="C226" t="s">
        <v>994</v>
      </c>
      <c r="D226">
        <v>112</v>
      </c>
      <c r="E226">
        <v>302</v>
      </c>
      <c r="F226">
        <v>86</v>
      </c>
      <c r="G226">
        <v>51</v>
      </c>
      <c r="H226"/>
      <c r="I226"/>
      <c r="J226"/>
      <c r="K226"/>
    </row>
    <row r="227" spans="1:11" s="338" customFormat="1">
      <c r="A227"/>
      <c r="B227"/>
      <c r="C227" t="s">
        <v>1826</v>
      </c>
      <c r="D227">
        <v>12</v>
      </c>
      <c r="E227">
        <v>288</v>
      </c>
      <c r="F227">
        <v>96</v>
      </c>
      <c r="G227">
        <v>65</v>
      </c>
      <c r="H227"/>
      <c r="I227"/>
      <c r="J227"/>
      <c r="K227"/>
    </row>
    <row r="228" spans="1:11" s="338" customFormat="1">
      <c r="A228"/>
      <c r="B228"/>
      <c r="C228" t="s">
        <v>1367</v>
      </c>
      <c r="D228">
        <v>415</v>
      </c>
      <c r="E228">
        <v>296</v>
      </c>
      <c r="F228">
        <v>106</v>
      </c>
      <c r="G228">
        <v>61</v>
      </c>
      <c r="H228"/>
      <c r="I228"/>
      <c r="J228"/>
      <c r="K228"/>
    </row>
    <row r="229" spans="1:11" s="338" customFormat="1">
      <c r="A229"/>
      <c r="B229"/>
      <c r="C229" t="s">
        <v>2163</v>
      </c>
      <c r="D229">
        <v>283</v>
      </c>
      <c r="E229">
        <v>296</v>
      </c>
      <c r="F229">
        <v>126</v>
      </c>
      <c r="G229">
        <v>82</v>
      </c>
      <c r="H229"/>
      <c r="I229"/>
      <c r="J229"/>
      <c r="K229"/>
    </row>
    <row r="230" spans="1:11" s="338" customFormat="1">
      <c r="A230"/>
      <c r="B230"/>
      <c r="C230" t="s">
        <v>1827</v>
      </c>
      <c r="D230">
        <v>322</v>
      </c>
      <c r="E230">
        <v>259</v>
      </c>
      <c r="F230">
        <v>173</v>
      </c>
      <c r="G230">
        <v>23</v>
      </c>
      <c r="H230"/>
      <c r="I230"/>
      <c r="J230"/>
      <c r="K230"/>
    </row>
    <row r="231" spans="1:11" s="338" customFormat="1">
      <c r="A231"/>
      <c r="B231"/>
      <c r="C231" t="s">
        <v>1290</v>
      </c>
      <c r="D231">
        <v>145</v>
      </c>
      <c r="E231">
        <v>115</v>
      </c>
      <c r="F231">
        <v>54</v>
      </c>
      <c r="G231">
        <v>16</v>
      </c>
      <c r="H231"/>
      <c r="I231"/>
      <c r="J231"/>
      <c r="K231"/>
    </row>
    <row r="232" spans="1:11" s="338" customFormat="1">
      <c r="A232"/>
      <c r="B232"/>
      <c r="C232" t="s">
        <v>227</v>
      </c>
      <c r="D232">
        <v>145</v>
      </c>
      <c r="E232">
        <v>135</v>
      </c>
      <c r="F232">
        <v>54</v>
      </c>
      <c r="G232">
        <v>16</v>
      </c>
      <c r="H232"/>
      <c r="I232"/>
      <c r="J232"/>
      <c r="K232"/>
    </row>
    <row r="233" spans="1:11" s="338" customFormat="1">
      <c r="A233"/>
      <c r="B233"/>
      <c r="C233" t="s">
        <v>230</v>
      </c>
      <c r="D233">
        <v>145</v>
      </c>
      <c r="E233">
        <v>156</v>
      </c>
      <c r="F233">
        <v>54</v>
      </c>
      <c r="G233">
        <v>16</v>
      </c>
      <c r="H233"/>
      <c r="I233"/>
      <c r="J233"/>
      <c r="K233"/>
    </row>
    <row r="234" spans="1:11" s="338" customFormat="1">
      <c r="A234"/>
      <c r="B234"/>
      <c r="C234" t="s">
        <v>232</v>
      </c>
      <c r="D234">
        <v>145</v>
      </c>
      <c r="E234">
        <v>176</v>
      </c>
      <c r="F234">
        <v>54</v>
      </c>
      <c r="G234">
        <v>16</v>
      </c>
      <c r="H234"/>
      <c r="I234"/>
      <c r="J234"/>
      <c r="K234"/>
    </row>
    <row r="235" spans="1:11" s="338" customFormat="1">
      <c r="A235"/>
      <c r="B235"/>
      <c r="C235" t="s">
        <v>235</v>
      </c>
      <c r="D235">
        <v>145</v>
      </c>
      <c r="E235">
        <v>196</v>
      </c>
      <c r="F235">
        <v>54</v>
      </c>
      <c r="G235">
        <v>16</v>
      </c>
      <c r="H235"/>
      <c r="I235"/>
      <c r="J235"/>
      <c r="K235"/>
    </row>
    <row r="236" spans="1:11" s="338" customFormat="1">
      <c r="A236"/>
      <c r="B236"/>
      <c r="C236" t="s">
        <v>1109</v>
      </c>
      <c r="D236">
        <v>145</v>
      </c>
      <c r="E236">
        <v>217</v>
      </c>
      <c r="F236">
        <v>54</v>
      </c>
      <c r="G236">
        <v>16</v>
      </c>
      <c r="H236"/>
      <c r="I236"/>
      <c r="J236"/>
      <c r="K236"/>
    </row>
    <row r="237" spans="1:11" s="338" customFormat="1">
      <c r="A237"/>
      <c r="B237"/>
      <c r="C237" t="s">
        <v>1614</v>
      </c>
      <c r="D237">
        <v>145</v>
      </c>
      <c r="E237">
        <v>237</v>
      </c>
      <c r="F237">
        <v>54</v>
      </c>
      <c r="G237">
        <v>16</v>
      </c>
      <c r="H237"/>
      <c r="I237"/>
      <c r="J237"/>
      <c r="K237"/>
    </row>
    <row r="238" spans="1:11" s="338" customFormat="1">
      <c r="A238"/>
      <c r="B238"/>
      <c r="C238" t="s">
        <v>1363</v>
      </c>
      <c r="D238">
        <v>145</v>
      </c>
      <c r="E238">
        <v>256</v>
      </c>
      <c r="F238">
        <v>54</v>
      </c>
      <c r="G238">
        <v>16</v>
      </c>
      <c r="H238"/>
      <c r="I238"/>
      <c r="J238"/>
      <c r="K238"/>
    </row>
    <row r="239" spans="1:11" s="338" customFormat="1">
      <c r="A239"/>
      <c r="B239"/>
      <c r="C239" t="s">
        <v>1009</v>
      </c>
      <c r="D239">
        <v>205</v>
      </c>
      <c r="E239">
        <v>291</v>
      </c>
      <c r="F239">
        <v>67</v>
      </c>
      <c r="G239">
        <v>30</v>
      </c>
      <c r="H239"/>
      <c r="I239"/>
      <c r="J239"/>
      <c r="K239"/>
    </row>
    <row r="240" spans="1:11" s="338" customFormat="1">
      <c r="A240"/>
      <c r="B240"/>
      <c r="C240" t="s">
        <v>1471</v>
      </c>
      <c r="D240">
        <v>21</v>
      </c>
      <c r="E240">
        <v>305</v>
      </c>
      <c r="F240">
        <v>68</v>
      </c>
      <c r="G240">
        <v>17</v>
      </c>
      <c r="H240"/>
      <c r="I240"/>
      <c r="J240"/>
      <c r="K240"/>
    </row>
    <row r="241" spans="1:11" s="338" customFormat="1">
      <c r="A241"/>
      <c r="B241"/>
      <c r="C241" t="s">
        <v>1472</v>
      </c>
      <c r="D241">
        <v>21</v>
      </c>
      <c r="E241">
        <v>328</v>
      </c>
      <c r="F241">
        <v>68</v>
      </c>
      <c r="G241">
        <v>17</v>
      </c>
      <c r="H241"/>
      <c r="I241"/>
      <c r="J241"/>
      <c r="K241"/>
    </row>
    <row r="242" spans="1:11" s="338" customFormat="1">
      <c r="A242"/>
      <c r="B242"/>
      <c r="C242" t="s">
        <v>1369</v>
      </c>
      <c r="D242">
        <v>418</v>
      </c>
      <c r="E242">
        <v>335</v>
      </c>
      <c r="F242">
        <v>76</v>
      </c>
      <c r="G242">
        <v>17</v>
      </c>
      <c r="H242"/>
      <c r="I242"/>
      <c r="J242"/>
      <c r="K242"/>
    </row>
    <row r="243" spans="1:11" s="338" customFormat="1">
      <c r="A243"/>
      <c r="B243"/>
      <c r="C243" t="s">
        <v>1368</v>
      </c>
      <c r="D243">
        <v>418</v>
      </c>
      <c r="E243">
        <v>312</v>
      </c>
      <c r="F243">
        <v>76</v>
      </c>
      <c r="G243">
        <v>17</v>
      </c>
      <c r="H243"/>
      <c r="I243"/>
      <c r="J243"/>
      <c r="K243"/>
    </row>
    <row r="244" spans="1:11" s="338" customFormat="1">
      <c r="A244"/>
      <c r="B244"/>
      <c r="C244" t="s">
        <v>872</v>
      </c>
      <c r="D244">
        <v>112</v>
      </c>
      <c r="E244">
        <v>305</v>
      </c>
      <c r="F244">
        <v>78</v>
      </c>
      <c r="G244">
        <v>17</v>
      </c>
      <c r="H244"/>
      <c r="I244"/>
      <c r="J244"/>
      <c r="K244"/>
    </row>
    <row r="245" spans="1:11" s="338" customFormat="1">
      <c r="A245"/>
      <c r="B245"/>
      <c r="C245" t="s">
        <v>485</v>
      </c>
      <c r="D245">
        <v>289</v>
      </c>
      <c r="E245">
        <v>332</v>
      </c>
      <c r="F245">
        <v>84</v>
      </c>
      <c r="G245">
        <v>17</v>
      </c>
      <c r="H245"/>
      <c r="I245"/>
      <c r="J245"/>
      <c r="K245"/>
    </row>
    <row r="246" spans="1:11" s="338" customFormat="1">
      <c r="A246"/>
      <c r="B246"/>
      <c r="C246" t="s">
        <v>486</v>
      </c>
      <c r="D246">
        <v>289</v>
      </c>
      <c r="E246">
        <v>352</v>
      </c>
      <c r="F246">
        <v>98</v>
      </c>
      <c r="G246">
        <v>17</v>
      </c>
      <c r="H246"/>
      <c r="I246"/>
      <c r="J246"/>
      <c r="K246"/>
    </row>
    <row r="247" spans="1:11" s="338" customFormat="1">
      <c r="A247"/>
      <c r="B247"/>
      <c r="C247" t="s">
        <v>988</v>
      </c>
      <c r="D247">
        <v>112</v>
      </c>
      <c r="E247">
        <v>328</v>
      </c>
      <c r="F247">
        <v>84</v>
      </c>
      <c r="G247">
        <v>17</v>
      </c>
      <c r="H247"/>
      <c r="I247"/>
      <c r="J247"/>
      <c r="K247"/>
    </row>
    <row r="248" spans="1:11" s="338" customFormat="1">
      <c r="A248"/>
      <c r="B248"/>
      <c r="C248" t="s">
        <v>679</v>
      </c>
      <c r="D248">
        <v>256</v>
      </c>
      <c r="E248">
        <v>321</v>
      </c>
      <c r="F248">
        <v>10</v>
      </c>
      <c r="G248">
        <v>24</v>
      </c>
      <c r="H248"/>
      <c r="I248"/>
      <c r="J248"/>
      <c r="K248"/>
    </row>
    <row r="249" spans="1:11" s="338" customFormat="1">
      <c r="A249"/>
      <c r="B249"/>
      <c r="C249" t="s">
        <v>1291</v>
      </c>
      <c r="D249">
        <v>190</v>
      </c>
      <c r="E249">
        <v>115</v>
      </c>
      <c r="F249">
        <v>42</v>
      </c>
      <c r="G249">
        <v>16</v>
      </c>
      <c r="H249"/>
      <c r="I249"/>
      <c r="J249"/>
      <c r="K249"/>
    </row>
    <row r="250" spans="1:11" s="338" customFormat="1">
      <c r="A250"/>
      <c r="B250"/>
      <c r="C250" t="s">
        <v>228</v>
      </c>
      <c r="D250">
        <v>204</v>
      </c>
      <c r="E250">
        <v>135</v>
      </c>
      <c r="F250">
        <v>42</v>
      </c>
      <c r="G250">
        <v>16</v>
      </c>
      <c r="H250"/>
      <c r="I250"/>
      <c r="J250"/>
      <c r="K250"/>
    </row>
    <row r="251" spans="1:11" s="338" customFormat="1">
      <c r="A251"/>
      <c r="B251"/>
      <c r="C251" t="s">
        <v>231</v>
      </c>
      <c r="D251">
        <v>204</v>
      </c>
      <c r="E251">
        <v>156</v>
      </c>
      <c r="F251">
        <v>42</v>
      </c>
      <c r="G251">
        <v>16</v>
      </c>
      <c r="H251"/>
      <c r="I251"/>
      <c r="J251"/>
      <c r="K251"/>
    </row>
    <row r="252" spans="1:11" s="338" customFormat="1">
      <c r="A252"/>
      <c r="B252"/>
      <c r="C252" t="s">
        <v>233</v>
      </c>
      <c r="D252">
        <v>204</v>
      </c>
      <c r="E252">
        <v>176</v>
      </c>
      <c r="F252">
        <v>42</v>
      </c>
      <c r="G252">
        <v>16</v>
      </c>
      <c r="H252"/>
      <c r="I252"/>
      <c r="J252"/>
      <c r="K252"/>
    </row>
    <row r="253" spans="1:11" s="338" customFormat="1">
      <c r="A253"/>
      <c r="B253"/>
      <c r="C253" t="s">
        <v>236</v>
      </c>
      <c r="D253">
        <v>204</v>
      </c>
      <c r="E253">
        <v>196</v>
      </c>
      <c r="F253">
        <v>42</v>
      </c>
      <c r="G253">
        <v>16</v>
      </c>
      <c r="H253"/>
      <c r="I253"/>
      <c r="J253"/>
      <c r="K253"/>
    </row>
    <row r="254" spans="1:11" s="338" customFormat="1">
      <c r="A254"/>
      <c r="B254"/>
      <c r="C254" t="s">
        <v>1110</v>
      </c>
      <c r="D254">
        <v>204</v>
      </c>
      <c r="E254">
        <v>217</v>
      </c>
      <c r="F254">
        <v>42</v>
      </c>
      <c r="G254">
        <v>16</v>
      </c>
      <c r="H254"/>
      <c r="I254"/>
      <c r="J254"/>
      <c r="K254"/>
    </row>
    <row r="255" spans="1:11" s="338" customFormat="1">
      <c r="A255"/>
      <c r="B255"/>
      <c r="C255" t="s">
        <v>1567</v>
      </c>
      <c r="D255">
        <v>204</v>
      </c>
      <c r="E255">
        <v>237</v>
      </c>
      <c r="F255">
        <v>42</v>
      </c>
      <c r="G255">
        <v>16</v>
      </c>
      <c r="H255"/>
      <c r="I255"/>
      <c r="J255"/>
      <c r="K255"/>
    </row>
    <row r="256" spans="1:11" s="338" customFormat="1">
      <c r="A256"/>
      <c r="B256"/>
      <c r="C256" t="s">
        <v>1364</v>
      </c>
      <c r="D256">
        <v>204</v>
      </c>
      <c r="E256">
        <v>256</v>
      </c>
      <c r="F256">
        <v>42</v>
      </c>
      <c r="G256">
        <v>16</v>
      </c>
      <c r="H256"/>
      <c r="I256"/>
      <c r="J256"/>
      <c r="K256"/>
    </row>
    <row r="257" spans="1:11" s="338" customFormat="1">
      <c r="A257"/>
      <c r="B257"/>
      <c r="C257" t="s">
        <v>2098</v>
      </c>
      <c r="D257">
        <v>393</v>
      </c>
      <c r="E257">
        <v>135</v>
      </c>
      <c r="F257">
        <v>42</v>
      </c>
      <c r="G257">
        <v>16</v>
      </c>
      <c r="H257"/>
      <c r="I257"/>
      <c r="J257"/>
      <c r="K257"/>
    </row>
    <row r="258" spans="1:11" s="338" customFormat="1">
      <c r="A258"/>
      <c r="B258"/>
      <c r="C258" t="s">
        <v>2100</v>
      </c>
      <c r="D258">
        <v>393</v>
      </c>
      <c r="E258">
        <v>156</v>
      </c>
      <c r="F258">
        <v>42</v>
      </c>
      <c r="G258">
        <v>16</v>
      </c>
      <c r="H258"/>
      <c r="I258"/>
      <c r="J258"/>
      <c r="K258"/>
    </row>
    <row r="259" spans="1:11" s="338" customFormat="1">
      <c r="A259"/>
      <c r="B259"/>
      <c r="C259" t="s">
        <v>2152</v>
      </c>
      <c r="D259">
        <v>393</v>
      </c>
      <c r="E259">
        <v>176</v>
      </c>
      <c r="F259">
        <v>42</v>
      </c>
      <c r="G259">
        <v>16</v>
      </c>
      <c r="H259"/>
      <c r="I259"/>
      <c r="J259"/>
      <c r="K259"/>
    </row>
    <row r="260" spans="1:11" s="338" customFormat="1">
      <c r="A260"/>
      <c r="B260"/>
      <c r="C260" t="s">
        <v>2154</v>
      </c>
      <c r="D260">
        <v>393</v>
      </c>
      <c r="E260">
        <v>196</v>
      </c>
      <c r="F260">
        <v>42</v>
      </c>
      <c r="G260">
        <v>16</v>
      </c>
      <c r="H260"/>
      <c r="I260"/>
      <c r="J260"/>
      <c r="K260"/>
    </row>
    <row r="261" spans="1:11" s="338" customFormat="1">
      <c r="A261"/>
      <c r="B261"/>
      <c r="C261" t="s">
        <v>2156</v>
      </c>
      <c r="D261">
        <v>393</v>
      </c>
      <c r="E261">
        <v>217</v>
      </c>
      <c r="F261">
        <v>42</v>
      </c>
      <c r="G261">
        <v>16</v>
      </c>
      <c r="H261"/>
      <c r="I261"/>
      <c r="J261"/>
      <c r="K261"/>
    </row>
    <row r="262" spans="1:11" s="338" customFormat="1">
      <c r="A262"/>
      <c r="B262"/>
      <c r="C262" t="s">
        <v>2159</v>
      </c>
      <c r="D262">
        <v>393</v>
      </c>
      <c r="E262">
        <v>237</v>
      </c>
      <c r="F262">
        <v>42</v>
      </c>
      <c r="G262">
        <v>16</v>
      </c>
      <c r="H262"/>
      <c r="I262"/>
      <c r="J262"/>
      <c r="K262"/>
    </row>
    <row r="263" spans="1:11" s="338" customFormat="1">
      <c r="A263"/>
      <c r="B263"/>
      <c r="C263" t="s">
        <v>2161</v>
      </c>
      <c r="D263">
        <v>393</v>
      </c>
      <c r="E263">
        <v>261</v>
      </c>
      <c r="F263">
        <v>42</v>
      </c>
      <c r="G263">
        <v>16</v>
      </c>
      <c r="H263"/>
      <c r="I263"/>
      <c r="J263"/>
      <c r="K263"/>
    </row>
    <row r="264" spans="1:11" s="338" customFormat="1" ht="13.8">
      <c r="A264" s="162" t="s">
        <v>225</v>
      </c>
      <c r="B264"/>
      <c r="C264"/>
      <c r="D264"/>
      <c r="E264"/>
      <c r="F264"/>
      <c r="G264"/>
      <c r="H264"/>
      <c r="I264"/>
      <c r="J264"/>
      <c r="K264"/>
    </row>
    <row r="265" spans="1:11" s="338" customFormat="1">
      <c r="A265" t="s">
        <v>778</v>
      </c>
      <c r="B265">
        <v>5</v>
      </c>
      <c r="C265" t="s">
        <v>324</v>
      </c>
      <c r="D265">
        <v>411</v>
      </c>
      <c r="E265">
        <v>108</v>
      </c>
      <c r="F265">
        <v>78</v>
      </c>
      <c r="G265">
        <v>18</v>
      </c>
      <c r="H265"/>
      <c r="I265">
        <v>11</v>
      </c>
      <c r="J265" t="b">
        <v>0</v>
      </c>
      <c r="K265" t="b">
        <v>0</v>
      </c>
    </row>
    <row r="266" spans="1:11" s="338" customFormat="1">
      <c r="A266"/>
      <c r="B266"/>
      <c r="C266" t="s">
        <v>316</v>
      </c>
      <c r="D266">
        <v>411</v>
      </c>
      <c r="E266">
        <v>126</v>
      </c>
      <c r="F266">
        <v>84</v>
      </c>
      <c r="G266">
        <v>18</v>
      </c>
      <c r="H266"/>
      <c r="I266">
        <v>11</v>
      </c>
      <c r="J266" t="b">
        <v>0</v>
      </c>
      <c r="K266" t="b">
        <v>0</v>
      </c>
    </row>
    <row r="267" spans="1:11" s="338" customFormat="1">
      <c r="A267"/>
      <c r="B267"/>
      <c r="C267" t="s">
        <v>317</v>
      </c>
      <c r="D267">
        <v>411</v>
      </c>
      <c r="E267">
        <v>144</v>
      </c>
      <c r="F267">
        <v>144</v>
      </c>
      <c r="G267">
        <v>18</v>
      </c>
      <c r="H267"/>
      <c r="I267">
        <v>11</v>
      </c>
      <c r="J267" t="b">
        <v>0</v>
      </c>
      <c r="K267" t="b">
        <v>0</v>
      </c>
    </row>
    <row r="268" spans="1:11" s="338" customFormat="1">
      <c r="A268"/>
      <c r="B268"/>
      <c r="C268" t="s">
        <v>226</v>
      </c>
      <c r="D268">
        <v>133</v>
      </c>
      <c r="E268">
        <v>66</v>
      </c>
      <c r="F268">
        <v>108</v>
      </c>
      <c r="G268">
        <v>18</v>
      </c>
      <c r="H268"/>
      <c r="I268">
        <v>11</v>
      </c>
      <c r="J268" t="b">
        <v>1</v>
      </c>
      <c r="K268" t="b">
        <v>0</v>
      </c>
    </row>
    <row r="269" spans="1:11" s="338" customFormat="1">
      <c r="A269"/>
      <c r="B269"/>
      <c r="C269" t="s">
        <v>543</v>
      </c>
      <c r="D269">
        <v>277</v>
      </c>
      <c r="E269">
        <v>66</v>
      </c>
      <c r="F269">
        <v>117</v>
      </c>
      <c r="G269">
        <v>18</v>
      </c>
      <c r="H269"/>
      <c r="I269">
        <v>11</v>
      </c>
      <c r="J269" t="b">
        <v>1</v>
      </c>
      <c r="K269" t="b">
        <v>0</v>
      </c>
    </row>
    <row r="270" spans="1:11" s="338" customFormat="1">
      <c r="A270" t="s">
        <v>779</v>
      </c>
      <c r="B270">
        <v>47</v>
      </c>
      <c r="C270" t="s">
        <v>780</v>
      </c>
      <c r="D270">
        <v>107</v>
      </c>
      <c r="E270">
        <v>42</v>
      </c>
      <c r="F270">
        <v>481</v>
      </c>
      <c r="G270">
        <v>318</v>
      </c>
      <c r="H270"/>
      <c r="I270"/>
      <c r="J270"/>
      <c r="K270"/>
    </row>
    <row r="271" spans="1:11" s="338" customFormat="1">
      <c r="A271"/>
      <c r="B271"/>
      <c r="C271" t="s">
        <v>362</v>
      </c>
      <c r="D271">
        <v>504</v>
      </c>
      <c r="E271">
        <v>62</v>
      </c>
      <c r="F271">
        <v>72</v>
      </c>
      <c r="G271">
        <v>24</v>
      </c>
      <c r="H271"/>
      <c r="I271"/>
      <c r="J271"/>
      <c r="K271"/>
    </row>
    <row r="272" spans="1:11" s="338" customFormat="1">
      <c r="A272"/>
      <c r="B272"/>
      <c r="C272" t="s">
        <v>92</v>
      </c>
      <c r="D272">
        <v>504</v>
      </c>
      <c r="E272">
        <v>95</v>
      </c>
      <c r="F272">
        <v>72</v>
      </c>
      <c r="G272">
        <v>24</v>
      </c>
      <c r="H272"/>
      <c r="I272"/>
      <c r="J272"/>
      <c r="K272"/>
    </row>
    <row r="273" spans="1:11" s="338" customFormat="1">
      <c r="A273"/>
      <c r="B273"/>
      <c r="C273" t="s">
        <v>544</v>
      </c>
      <c r="D273">
        <v>167</v>
      </c>
      <c r="E273">
        <v>85</v>
      </c>
      <c r="F273">
        <v>87</v>
      </c>
      <c r="G273">
        <v>18</v>
      </c>
      <c r="H273"/>
      <c r="I273"/>
      <c r="J273"/>
      <c r="K273"/>
    </row>
    <row r="274" spans="1:11" s="338" customFormat="1">
      <c r="A274"/>
      <c r="B274"/>
      <c r="C274" t="s">
        <v>380</v>
      </c>
      <c r="D274">
        <v>311</v>
      </c>
      <c r="E274">
        <v>87</v>
      </c>
      <c r="F274">
        <v>92</v>
      </c>
      <c r="G274">
        <v>18</v>
      </c>
      <c r="H274"/>
      <c r="I274"/>
      <c r="J274"/>
      <c r="K274"/>
    </row>
    <row r="275" spans="1:11" s="338" customFormat="1">
      <c r="A275"/>
      <c r="B275"/>
      <c r="C275" t="s">
        <v>2215</v>
      </c>
      <c r="D275">
        <v>149</v>
      </c>
      <c r="E275">
        <v>192</v>
      </c>
      <c r="F275">
        <v>55</v>
      </c>
      <c r="G275">
        <v>18</v>
      </c>
      <c r="H275"/>
      <c r="I275"/>
      <c r="J275"/>
      <c r="K275"/>
    </row>
    <row r="276" spans="1:11" s="338" customFormat="1">
      <c r="A276"/>
      <c r="B276"/>
      <c r="C276" t="s">
        <v>2216</v>
      </c>
      <c r="D276">
        <v>131</v>
      </c>
      <c r="E276">
        <v>210</v>
      </c>
      <c r="F276">
        <v>73</v>
      </c>
      <c r="G276">
        <v>24</v>
      </c>
      <c r="H276"/>
      <c r="I276"/>
      <c r="J276"/>
      <c r="K276"/>
    </row>
    <row r="277" spans="1:11" s="338" customFormat="1">
      <c r="A277"/>
      <c r="B277"/>
      <c r="C277" t="s">
        <v>834</v>
      </c>
      <c r="D277">
        <v>313</v>
      </c>
      <c r="E277">
        <v>103</v>
      </c>
      <c r="F277">
        <v>54</v>
      </c>
      <c r="G277">
        <v>18</v>
      </c>
      <c r="H277"/>
      <c r="I277"/>
      <c r="J277"/>
      <c r="K277"/>
    </row>
    <row r="278" spans="1:11" s="338" customFormat="1">
      <c r="A278"/>
      <c r="B278"/>
      <c r="C278" t="s">
        <v>835</v>
      </c>
      <c r="D278">
        <v>167</v>
      </c>
      <c r="E278">
        <v>103</v>
      </c>
      <c r="F278">
        <v>82</v>
      </c>
      <c r="G278">
        <v>12</v>
      </c>
      <c r="H278"/>
      <c r="I278"/>
      <c r="J278"/>
      <c r="K278"/>
    </row>
    <row r="279" spans="1:11" s="338" customFormat="1">
      <c r="A279"/>
      <c r="B279"/>
      <c r="C279" t="s">
        <v>987</v>
      </c>
      <c r="D279">
        <v>313</v>
      </c>
      <c r="E279">
        <v>121</v>
      </c>
      <c r="F279">
        <v>54</v>
      </c>
      <c r="G279">
        <v>18</v>
      </c>
      <c r="H279"/>
      <c r="I279"/>
      <c r="J279"/>
      <c r="K279"/>
    </row>
    <row r="280" spans="1:11" s="338" customFormat="1">
      <c r="A280"/>
      <c r="B280"/>
      <c r="C280" t="s">
        <v>1130</v>
      </c>
      <c r="D280">
        <v>167</v>
      </c>
      <c r="E280">
        <v>121</v>
      </c>
      <c r="F280">
        <v>88</v>
      </c>
      <c r="G280">
        <v>15</v>
      </c>
      <c r="H280"/>
      <c r="I280"/>
      <c r="J280"/>
      <c r="K280"/>
    </row>
    <row r="281" spans="1:11" s="338" customFormat="1">
      <c r="A281"/>
      <c r="B281"/>
      <c r="C281" t="s">
        <v>1436</v>
      </c>
      <c r="D281">
        <v>313</v>
      </c>
      <c r="E281">
        <v>139</v>
      </c>
      <c r="F281">
        <v>54</v>
      </c>
      <c r="G281">
        <v>18</v>
      </c>
      <c r="H281"/>
      <c r="I281"/>
      <c r="J281"/>
      <c r="K281"/>
    </row>
    <row r="282" spans="1:11" s="338" customFormat="1">
      <c r="A282"/>
      <c r="B282"/>
      <c r="C282" t="s">
        <v>1131</v>
      </c>
      <c r="D282">
        <v>167</v>
      </c>
      <c r="E282">
        <v>139</v>
      </c>
      <c r="F282">
        <v>85</v>
      </c>
      <c r="G282">
        <v>15</v>
      </c>
      <c r="H282"/>
      <c r="I282"/>
      <c r="J282"/>
      <c r="K282"/>
    </row>
    <row r="283" spans="1:11" s="338" customFormat="1">
      <c r="A283"/>
      <c r="B283"/>
      <c r="C283" t="s">
        <v>1132</v>
      </c>
      <c r="D283">
        <v>203</v>
      </c>
      <c r="E283">
        <v>192</v>
      </c>
      <c r="F283">
        <v>54</v>
      </c>
      <c r="G283">
        <v>18</v>
      </c>
      <c r="H283"/>
      <c r="I283"/>
      <c r="J283"/>
      <c r="K283"/>
    </row>
    <row r="284" spans="1:11" s="338" customFormat="1">
      <c r="A284"/>
      <c r="B284"/>
      <c r="C284" t="s">
        <v>1440</v>
      </c>
      <c r="D284">
        <v>347</v>
      </c>
      <c r="E284">
        <v>192</v>
      </c>
      <c r="F284">
        <v>53</v>
      </c>
      <c r="G284">
        <v>18</v>
      </c>
      <c r="H284"/>
      <c r="I284"/>
      <c r="J284"/>
      <c r="K284"/>
    </row>
    <row r="285" spans="1:11" s="338" customFormat="1">
      <c r="A285"/>
      <c r="B285"/>
      <c r="C285" t="s">
        <v>1441</v>
      </c>
      <c r="D285">
        <v>203</v>
      </c>
      <c r="E285">
        <v>210</v>
      </c>
      <c r="F285">
        <v>60</v>
      </c>
      <c r="G285">
        <v>18</v>
      </c>
      <c r="H285"/>
      <c r="I285"/>
      <c r="J285"/>
      <c r="K285"/>
    </row>
    <row r="286" spans="1:11" s="338" customFormat="1">
      <c r="A286"/>
      <c r="B286"/>
      <c r="C286" t="s">
        <v>325</v>
      </c>
      <c r="D286">
        <v>347</v>
      </c>
      <c r="E286">
        <v>210</v>
      </c>
      <c r="F286">
        <v>53</v>
      </c>
      <c r="G286">
        <v>18</v>
      </c>
      <c r="H286"/>
      <c r="I286"/>
      <c r="J286"/>
      <c r="K286"/>
    </row>
    <row r="287" spans="1:11" s="338" customFormat="1">
      <c r="A287"/>
      <c r="B287"/>
      <c r="C287" t="s">
        <v>1121</v>
      </c>
      <c r="D287">
        <v>118</v>
      </c>
      <c r="E287">
        <v>60</v>
      </c>
      <c r="F287">
        <v>140</v>
      </c>
      <c r="G287">
        <v>102</v>
      </c>
      <c r="H287"/>
      <c r="I287"/>
      <c r="J287"/>
      <c r="K287"/>
    </row>
    <row r="288" spans="1:11" s="338" customFormat="1">
      <c r="A288"/>
      <c r="B288"/>
      <c r="C288" t="s">
        <v>318</v>
      </c>
      <c r="D288">
        <v>269</v>
      </c>
      <c r="E288">
        <v>60</v>
      </c>
      <c r="F288">
        <v>139</v>
      </c>
      <c r="G288">
        <v>102</v>
      </c>
      <c r="H288"/>
      <c r="I288"/>
      <c r="J288"/>
      <c r="K288"/>
    </row>
    <row r="289" spans="1:11" s="338" customFormat="1">
      <c r="A289"/>
      <c r="B289"/>
      <c r="C289" t="s">
        <v>2217</v>
      </c>
      <c r="D289">
        <v>293</v>
      </c>
      <c r="E289">
        <v>192</v>
      </c>
      <c r="F289">
        <v>55</v>
      </c>
      <c r="G289">
        <v>18</v>
      </c>
      <c r="H289"/>
      <c r="I289"/>
      <c r="J289"/>
      <c r="K289"/>
    </row>
    <row r="290" spans="1:11" s="338" customFormat="1">
      <c r="A290"/>
      <c r="B290"/>
      <c r="C290" t="s">
        <v>2218</v>
      </c>
      <c r="D290">
        <v>275</v>
      </c>
      <c r="E290">
        <v>210</v>
      </c>
      <c r="F290">
        <v>79</v>
      </c>
      <c r="G290">
        <v>18</v>
      </c>
      <c r="H290"/>
      <c r="I290"/>
      <c r="J290"/>
      <c r="K290"/>
    </row>
    <row r="291" spans="1:11" s="338" customFormat="1">
      <c r="A291"/>
      <c r="B291"/>
      <c r="C291" t="s">
        <v>1396</v>
      </c>
      <c r="D291">
        <v>131</v>
      </c>
      <c r="E291">
        <v>87</v>
      </c>
      <c r="F291">
        <v>36</v>
      </c>
      <c r="G291">
        <v>16</v>
      </c>
      <c r="H291"/>
      <c r="I291"/>
      <c r="J291"/>
      <c r="K291"/>
    </row>
    <row r="292" spans="1:11" s="338" customFormat="1">
      <c r="A292"/>
      <c r="B292"/>
      <c r="C292" t="s">
        <v>938</v>
      </c>
      <c r="D292">
        <v>275</v>
      </c>
      <c r="E292">
        <v>87</v>
      </c>
      <c r="F292">
        <v>36</v>
      </c>
      <c r="G292">
        <v>18</v>
      </c>
      <c r="H292"/>
      <c r="I292"/>
      <c r="J292"/>
      <c r="K292"/>
    </row>
    <row r="293" spans="1:11" s="338" customFormat="1">
      <c r="A293"/>
      <c r="B293"/>
      <c r="C293" t="s">
        <v>319</v>
      </c>
      <c r="D293">
        <v>121</v>
      </c>
      <c r="E293">
        <v>174</v>
      </c>
      <c r="F293">
        <v>137</v>
      </c>
      <c r="G293">
        <v>66</v>
      </c>
      <c r="H293"/>
      <c r="I293"/>
      <c r="J293"/>
      <c r="K293"/>
    </row>
    <row r="294" spans="1:11" s="338" customFormat="1">
      <c r="A294"/>
      <c r="B294"/>
      <c r="C294" t="s">
        <v>320</v>
      </c>
      <c r="D294">
        <v>121</v>
      </c>
      <c r="E294">
        <v>265</v>
      </c>
      <c r="F294">
        <v>137</v>
      </c>
      <c r="G294">
        <v>63</v>
      </c>
      <c r="H294"/>
      <c r="I294"/>
      <c r="J294"/>
      <c r="K294"/>
    </row>
    <row r="295" spans="1:11" s="338" customFormat="1">
      <c r="A295"/>
      <c r="B295"/>
      <c r="C295" t="s">
        <v>2219</v>
      </c>
      <c r="D295">
        <v>152</v>
      </c>
      <c r="E295">
        <v>284</v>
      </c>
      <c r="F295">
        <v>55</v>
      </c>
      <c r="G295">
        <v>16</v>
      </c>
      <c r="H295"/>
      <c r="I295"/>
      <c r="J295"/>
      <c r="K295"/>
    </row>
    <row r="296" spans="1:11" s="338" customFormat="1">
      <c r="A296"/>
      <c r="B296"/>
      <c r="C296" t="s">
        <v>402</v>
      </c>
      <c r="D296">
        <v>128</v>
      </c>
      <c r="E296">
        <v>302</v>
      </c>
      <c r="F296">
        <v>77</v>
      </c>
      <c r="G296">
        <v>22</v>
      </c>
      <c r="H296"/>
      <c r="I296"/>
      <c r="J296"/>
      <c r="K296"/>
    </row>
    <row r="297" spans="1:11" s="338" customFormat="1">
      <c r="A297"/>
      <c r="B297"/>
      <c r="C297" t="s">
        <v>102</v>
      </c>
      <c r="D297">
        <v>205</v>
      </c>
      <c r="E297">
        <v>285</v>
      </c>
      <c r="F297">
        <v>54</v>
      </c>
      <c r="G297">
        <v>18</v>
      </c>
      <c r="H297"/>
      <c r="I297"/>
      <c r="J297"/>
      <c r="K297"/>
    </row>
    <row r="298" spans="1:11" s="338" customFormat="1">
      <c r="A298"/>
      <c r="B298"/>
      <c r="C298" t="s">
        <v>103</v>
      </c>
      <c r="D298">
        <v>204</v>
      </c>
      <c r="E298">
        <v>302</v>
      </c>
      <c r="F298">
        <v>54</v>
      </c>
      <c r="G298">
        <v>18</v>
      </c>
      <c r="H298"/>
      <c r="I298"/>
      <c r="J298"/>
      <c r="K298"/>
    </row>
    <row r="299" spans="1:11" s="338" customFormat="1">
      <c r="A299"/>
      <c r="B299"/>
      <c r="C299" t="s">
        <v>361</v>
      </c>
      <c r="D299">
        <v>269</v>
      </c>
      <c r="E299">
        <v>174</v>
      </c>
      <c r="F299">
        <v>139</v>
      </c>
      <c r="G299">
        <v>66</v>
      </c>
      <c r="H299"/>
      <c r="I299"/>
      <c r="J299"/>
      <c r="K299"/>
    </row>
    <row r="300" spans="1:11" s="338" customFormat="1">
      <c r="A300"/>
      <c r="B300"/>
      <c r="C300" t="s">
        <v>172</v>
      </c>
      <c r="D300">
        <v>264</v>
      </c>
      <c r="E300">
        <v>265</v>
      </c>
      <c r="F300">
        <v>143</v>
      </c>
      <c r="G300">
        <v>63</v>
      </c>
      <c r="H300"/>
      <c r="I300"/>
      <c r="J300"/>
      <c r="K300"/>
    </row>
    <row r="301" spans="1:11" s="338" customFormat="1">
      <c r="A301"/>
      <c r="B301"/>
      <c r="C301" t="s">
        <v>403</v>
      </c>
      <c r="D301">
        <v>295</v>
      </c>
      <c r="E301">
        <v>283</v>
      </c>
      <c r="F301">
        <v>48</v>
      </c>
      <c r="G301">
        <v>18</v>
      </c>
      <c r="H301"/>
      <c r="I301"/>
      <c r="J301"/>
      <c r="K301"/>
    </row>
    <row r="302" spans="1:11" s="338" customFormat="1">
      <c r="A302"/>
      <c r="B302"/>
      <c r="C302" t="s">
        <v>127</v>
      </c>
      <c r="D302">
        <v>271</v>
      </c>
      <c r="E302">
        <v>301</v>
      </c>
      <c r="F302">
        <v>76</v>
      </c>
      <c r="G302">
        <v>18</v>
      </c>
      <c r="H302"/>
      <c r="I302"/>
      <c r="J302"/>
      <c r="K302"/>
    </row>
    <row r="303" spans="1:11" s="338" customFormat="1">
      <c r="A303"/>
      <c r="B303"/>
      <c r="C303" t="s">
        <v>649</v>
      </c>
      <c r="D303">
        <v>343</v>
      </c>
      <c r="E303">
        <v>283</v>
      </c>
      <c r="F303">
        <v>60</v>
      </c>
      <c r="G303">
        <v>18</v>
      </c>
      <c r="H303"/>
      <c r="I303"/>
      <c r="J303"/>
      <c r="K303"/>
    </row>
    <row r="304" spans="1:11" s="338" customFormat="1">
      <c r="A304"/>
      <c r="B304"/>
      <c r="C304" t="s">
        <v>1555</v>
      </c>
      <c r="D304">
        <v>343</v>
      </c>
      <c r="E304">
        <v>301</v>
      </c>
      <c r="F304">
        <v>60</v>
      </c>
      <c r="G304">
        <v>18</v>
      </c>
      <c r="H304"/>
      <c r="I304"/>
      <c r="J304"/>
      <c r="K304"/>
    </row>
    <row r="305" spans="1:11" s="338" customFormat="1">
      <c r="A305"/>
      <c r="B305"/>
      <c r="C305" t="s">
        <v>1444</v>
      </c>
      <c r="D305">
        <v>414</v>
      </c>
      <c r="E305">
        <v>174</v>
      </c>
      <c r="F305">
        <v>168</v>
      </c>
      <c r="G305">
        <v>66</v>
      </c>
      <c r="H305"/>
      <c r="I305"/>
      <c r="J305"/>
      <c r="K305"/>
    </row>
    <row r="306" spans="1:11" s="338" customFormat="1">
      <c r="A306"/>
      <c r="B306"/>
      <c r="C306" t="s">
        <v>1556</v>
      </c>
      <c r="D306">
        <v>420</v>
      </c>
      <c r="E306">
        <v>190</v>
      </c>
      <c r="F306">
        <v>139</v>
      </c>
      <c r="G306">
        <v>17</v>
      </c>
      <c r="H306"/>
      <c r="I306"/>
      <c r="J306"/>
      <c r="K306"/>
    </row>
    <row r="307" spans="1:11" s="338" customFormat="1">
      <c r="A307"/>
      <c r="B307"/>
      <c r="C307" t="s">
        <v>1557</v>
      </c>
      <c r="D307">
        <v>420</v>
      </c>
      <c r="E307">
        <v>214</v>
      </c>
      <c r="F307">
        <v>140</v>
      </c>
      <c r="G307">
        <v>17</v>
      </c>
      <c r="H307"/>
      <c r="I307"/>
      <c r="J307"/>
      <c r="K307"/>
    </row>
    <row r="308" spans="1:11" s="338" customFormat="1">
      <c r="A308"/>
      <c r="B308"/>
      <c r="C308" t="s">
        <v>1445</v>
      </c>
      <c r="D308">
        <v>414</v>
      </c>
      <c r="E308">
        <v>253</v>
      </c>
      <c r="F308">
        <v>149</v>
      </c>
      <c r="G308">
        <v>77</v>
      </c>
      <c r="H308"/>
      <c r="I308"/>
      <c r="J308"/>
      <c r="K308"/>
    </row>
    <row r="309" spans="1:11" s="338" customFormat="1">
      <c r="A309"/>
      <c r="B309"/>
      <c r="C309" t="s">
        <v>1471</v>
      </c>
      <c r="D309">
        <v>420</v>
      </c>
      <c r="E309">
        <v>256</v>
      </c>
      <c r="F309">
        <v>120</v>
      </c>
      <c r="G309">
        <v>17</v>
      </c>
      <c r="H309"/>
      <c r="I309"/>
      <c r="J309"/>
      <c r="K309"/>
    </row>
    <row r="310" spans="1:11" s="338" customFormat="1">
      <c r="A310"/>
      <c r="B310"/>
      <c r="C310" t="s">
        <v>1472</v>
      </c>
      <c r="D310">
        <v>420</v>
      </c>
      <c r="E310">
        <v>280</v>
      </c>
      <c r="F310">
        <v>120</v>
      </c>
      <c r="G310">
        <v>17</v>
      </c>
      <c r="H310"/>
      <c r="I310"/>
      <c r="J310"/>
      <c r="K310"/>
    </row>
    <row r="311" spans="1:11" s="338" customFormat="1">
      <c r="A311"/>
      <c r="B311"/>
      <c r="C311" t="s">
        <v>1558</v>
      </c>
      <c r="D311">
        <v>420</v>
      </c>
      <c r="E311">
        <v>303</v>
      </c>
      <c r="F311">
        <v>120</v>
      </c>
      <c r="G311">
        <v>17</v>
      </c>
      <c r="H311"/>
      <c r="I311"/>
      <c r="J311"/>
      <c r="K311"/>
    </row>
    <row r="312" spans="1:11" s="338" customFormat="1">
      <c r="A312"/>
      <c r="B312"/>
      <c r="C312" t="s">
        <v>2149</v>
      </c>
      <c r="D312">
        <v>111</v>
      </c>
      <c r="E312">
        <v>337</v>
      </c>
      <c r="F312">
        <v>150</v>
      </c>
      <c r="G312">
        <v>17</v>
      </c>
      <c r="H312"/>
      <c r="I312"/>
      <c r="J312"/>
      <c r="K312"/>
    </row>
    <row r="313" spans="1:11" s="338" customFormat="1">
      <c r="A313"/>
      <c r="B313"/>
      <c r="C313" t="s">
        <v>1559</v>
      </c>
      <c r="D313">
        <v>267</v>
      </c>
      <c r="E313">
        <v>306</v>
      </c>
      <c r="F313">
        <v>294</v>
      </c>
      <c r="G313">
        <v>30</v>
      </c>
      <c r="H313"/>
      <c r="I313"/>
      <c r="J313"/>
      <c r="K313"/>
    </row>
    <row r="314" spans="1:11" s="338" customFormat="1">
      <c r="A314"/>
      <c r="B314"/>
      <c r="C314" t="s">
        <v>875</v>
      </c>
      <c r="D314">
        <v>279</v>
      </c>
      <c r="E314">
        <v>312</v>
      </c>
      <c r="F314">
        <v>138</v>
      </c>
      <c r="G314">
        <v>17</v>
      </c>
      <c r="H314"/>
      <c r="I314"/>
      <c r="J314"/>
      <c r="K314"/>
    </row>
    <row r="315" spans="1:11" s="338" customFormat="1">
      <c r="A315"/>
      <c r="B315"/>
      <c r="C315" t="s">
        <v>876</v>
      </c>
      <c r="D315">
        <v>411</v>
      </c>
      <c r="E315">
        <v>312</v>
      </c>
      <c r="F315">
        <v>138</v>
      </c>
      <c r="G315">
        <v>17</v>
      </c>
      <c r="H315"/>
      <c r="I315"/>
      <c r="J315"/>
      <c r="K315"/>
    </row>
    <row r="316" spans="1:11" s="338" customFormat="1">
      <c r="A316"/>
      <c r="B316"/>
      <c r="C316" t="s">
        <v>1446</v>
      </c>
      <c r="D316">
        <v>504</v>
      </c>
      <c r="E316">
        <v>134</v>
      </c>
      <c r="F316">
        <v>72</v>
      </c>
      <c r="G316">
        <v>24</v>
      </c>
      <c r="H316"/>
      <c r="I316"/>
      <c r="J316"/>
      <c r="K316"/>
    </row>
    <row r="317" spans="1:11" s="338" customFormat="1" ht="13.8">
      <c r="A317" s="162" t="s">
        <v>1337</v>
      </c>
      <c r="B317"/>
      <c r="C317"/>
      <c r="D317"/>
      <c r="E317"/>
      <c r="F317"/>
      <c r="G317"/>
      <c r="H317"/>
      <c r="I317"/>
      <c r="J317"/>
      <c r="K317"/>
    </row>
    <row r="318" spans="1:11" s="338" customFormat="1">
      <c r="A318" t="s">
        <v>778</v>
      </c>
      <c r="B318">
        <v>2</v>
      </c>
      <c r="C318" t="s">
        <v>1155</v>
      </c>
      <c r="D318">
        <v>95</v>
      </c>
      <c r="E318">
        <v>103</v>
      </c>
      <c r="F318">
        <v>215</v>
      </c>
      <c r="G318">
        <v>18</v>
      </c>
      <c r="H318" t="s">
        <v>1569</v>
      </c>
      <c r="I318">
        <v>13</v>
      </c>
      <c r="J318" t="b">
        <v>0</v>
      </c>
      <c r="K318" t="b">
        <v>0</v>
      </c>
    </row>
    <row r="319" spans="1:11" s="338" customFormat="1">
      <c r="A319"/>
      <c r="B319"/>
      <c r="C319" t="s">
        <v>1156</v>
      </c>
      <c r="D319">
        <v>162</v>
      </c>
      <c r="E319">
        <v>46</v>
      </c>
      <c r="F319">
        <v>198</v>
      </c>
      <c r="G319">
        <v>21</v>
      </c>
      <c r="H319" t="s">
        <v>1569</v>
      </c>
      <c r="I319">
        <v>11</v>
      </c>
      <c r="J319" t="b">
        <v>0</v>
      </c>
      <c r="K319" t="b">
        <v>1</v>
      </c>
    </row>
    <row r="320" spans="1:11" s="338" customFormat="1">
      <c r="A320" t="s">
        <v>779</v>
      </c>
      <c r="B320">
        <v>20</v>
      </c>
      <c r="C320" t="s">
        <v>780</v>
      </c>
      <c r="D320">
        <v>50</v>
      </c>
      <c r="E320">
        <v>31</v>
      </c>
      <c r="F320">
        <v>403</v>
      </c>
      <c r="G320">
        <v>287</v>
      </c>
      <c r="H320"/>
      <c r="I320"/>
      <c r="J320"/>
      <c r="K320"/>
    </row>
    <row r="321" spans="1:11" s="338" customFormat="1">
      <c r="A321"/>
      <c r="B321"/>
      <c r="C321" t="s">
        <v>362</v>
      </c>
      <c r="D321">
        <v>378</v>
      </c>
      <c r="E321">
        <v>55</v>
      </c>
      <c r="F321">
        <v>66</v>
      </c>
      <c r="G321">
        <v>24</v>
      </c>
      <c r="H321"/>
      <c r="I321"/>
      <c r="J321"/>
      <c r="K321"/>
    </row>
    <row r="322" spans="1:11" s="338" customFormat="1">
      <c r="A322"/>
      <c r="B322"/>
      <c r="C322" t="s">
        <v>92</v>
      </c>
      <c r="D322">
        <v>378</v>
      </c>
      <c r="E322">
        <v>90</v>
      </c>
      <c r="F322">
        <v>66</v>
      </c>
      <c r="G322">
        <v>24</v>
      </c>
      <c r="H322"/>
      <c r="I322"/>
      <c r="J322"/>
      <c r="K322"/>
    </row>
    <row r="323" spans="1:11" s="338" customFormat="1">
      <c r="A323"/>
      <c r="B323"/>
      <c r="C323" t="s">
        <v>1426</v>
      </c>
      <c r="D323">
        <v>71</v>
      </c>
      <c r="E323">
        <v>90</v>
      </c>
      <c r="F323">
        <v>242</v>
      </c>
      <c r="G323">
        <v>16</v>
      </c>
      <c r="H323"/>
      <c r="I323"/>
      <c r="J323"/>
      <c r="K323"/>
    </row>
    <row r="324" spans="1:11" s="338" customFormat="1">
      <c r="A324"/>
      <c r="B324"/>
      <c r="C324" t="s">
        <v>1442</v>
      </c>
      <c r="D324">
        <v>65</v>
      </c>
      <c r="E324">
        <v>108</v>
      </c>
      <c r="F324">
        <v>248</v>
      </c>
      <c r="G324">
        <v>16</v>
      </c>
      <c r="H324"/>
      <c r="I324"/>
      <c r="J324"/>
      <c r="K324"/>
    </row>
    <row r="325" spans="1:11" s="338" customFormat="1">
      <c r="A325"/>
      <c r="B325"/>
      <c r="C325" t="s">
        <v>1343</v>
      </c>
      <c r="D325">
        <v>74</v>
      </c>
      <c r="E325">
        <v>124</v>
      </c>
      <c r="F325">
        <v>192</v>
      </c>
      <c r="G325">
        <v>18</v>
      </c>
      <c r="H325"/>
      <c r="I325"/>
      <c r="J325"/>
      <c r="K325"/>
    </row>
    <row r="326" spans="1:11" s="338" customFormat="1">
      <c r="A326"/>
      <c r="B326"/>
      <c r="C326" t="s">
        <v>197</v>
      </c>
      <c r="D326">
        <v>71</v>
      </c>
      <c r="E326">
        <v>180</v>
      </c>
      <c r="F326">
        <v>240</v>
      </c>
      <c r="G326">
        <v>16</v>
      </c>
      <c r="H326"/>
      <c r="I326"/>
      <c r="J326"/>
      <c r="K326"/>
    </row>
    <row r="327" spans="1:11" s="338" customFormat="1">
      <c r="A327"/>
      <c r="B327"/>
      <c r="C327" t="s">
        <v>1608</v>
      </c>
      <c r="D327">
        <v>57</v>
      </c>
      <c r="E327">
        <v>76</v>
      </c>
      <c r="F327">
        <v>259</v>
      </c>
      <c r="G327">
        <v>69</v>
      </c>
      <c r="H327"/>
      <c r="I327"/>
      <c r="J327"/>
      <c r="K327"/>
    </row>
    <row r="328" spans="1:11" s="338" customFormat="1">
      <c r="A328"/>
      <c r="B328"/>
      <c r="C328" t="s">
        <v>213</v>
      </c>
      <c r="D328">
        <v>59</v>
      </c>
      <c r="E328">
        <v>163</v>
      </c>
      <c r="F328">
        <v>258</v>
      </c>
      <c r="G328">
        <v>113</v>
      </c>
      <c r="H328"/>
      <c r="I328"/>
      <c r="J328"/>
      <c r="K328"/>
    </row>
    <row r="329" spans="1:11" s="338" customFormat="1">
      <c r="A329"/>
      <c r="B329"/>
      <c r="C329" t="s">
        <v>790</v>
      </c>
      <c r="D329">
        <v>71</v>
      </c>
      <c r="E329">
        <v>198</v>
      </c>
      <c r="F329">
        <v>242</v>
      </c>
      <c r="G329">
        <v>16</v>
      </c>
      <c r="H329"/>
      <c r="I329"/>
      <c r="J329"/>
      <c r="K329"/>
    </row>
    <row r="330" spans="1:11" s="338" customFormat="1">
      <c r="A330"/>
      <c r="B330"/>
      <c r="C330" t="s">
        <v>404</v>
      </c>
      <c r="D330">
        <v>82</v>
      </c>
      <c r="E330">
        <v>214</v>
      </c>
      <c r="F330">
        <v>208</v>
      </c>
      <c r="G330">
        <v>18</v>
      </c>
      <c r="H330"/>
      <c r="I330"/>
      <c r="J330"/>
      <c r="K330"/>
    </row>
    <row r="331" spans="1:11" s="338" customFormat="1">
      <c r="A331"/>
      <c r="B331"/>
      <c r="C331" t="s">
        <v>1270</v>
      </c>
      <c r="D331">
        <v>359</v>
      </c>
      <c r="E331">
        <v>187</v>
      </c>
      <c r="F331">
        <v>48</v>
      </c>
      <c r="G331">
        <v>18</v>
      </c>
      <c r="H331"/>
      <c r="I331"/>
      <c r="J331"/>
      <c r="K331"/>
    </row>
    <row r="332" spans="1:11" s="338" customFormat="1">
      <c r="A332"/>
      <c r="B332"/>
      <c r="C332" t="s">
        <v>1602</v>
      </c>
      <c r="D332">
        <v>363</v>
      </c>
      <c r="E332">
        <v>200</v>
      </c>
      <c r="F332">
        <v>61</v>
      </c>
      <c r="G332">
        <v>18</v>
      </c>
      <c r="H332"/>
      <c r="I332"/>
      <c r="J332"/>
      <c r="K332"/>
    </row>
    <row r="333" spans="1:11" s="338" customFormat="1">
      <c r="A333"/>
      <c r="B333"/>
      <c r="C333" t="s">
        <v>856</v>
      </c>
      <c r="D333">
        <v>335</v>
      </c>
      <c r="E333">
        <v>223</v>
      </c>
      <c r="F333">
        <v>95</v>
      </c>
      <c r="G333">
        <v>18</v>
      </c>
      <c r="H333"/>
      <c r="I333"/>
      <c r="J333"/>
      <c r="K333"/>
    </row>
    <row r="334" spans="1:11" s="338" customFormat="1">
      <c r="A334"/>
      <c r="B334"/>
      <c r="C334" t="s">
        <v>1043</v>
      </c>
      <c r="D334">
        <v>364</v>
      </c>
      <c r="E334">
        <v>237</v>
      </c>
      <c r="F334">
        <v>63</v>
      </c>
      <c r="G334">
        <v>18</v>
      </c>
      <c r="H334"/>
      <c r="I334"/>
      <c r="J334"/>
      <c r="K334"/>
    </row>
    <row r="335" spans="1:11" s="338" customFormat="1">
      <c r="A335"/>
      <c r="B335"/>
      <c r="C335" t="s">
        <v>1272</v>
      </c>
      <c r="D335">
        <v>326</v>
      </c>
      <c r="E335">
        <v>177</v>
      </c>
      <c r="F335">
        <v>112</v>
      </c>
      <c r="G335">
        <v>99</v>
      </c>
      <c r="H335"/>
      <c r="I335"/>
      <c r="J335"/>
      <c r="K335"/>
    </row>
    <row r="336" spans="1:11" s="338" customFormat="1">
      <c r="A336"/>
      <c r="B336"/>
      <c r="C336" t="s">
        <v>771</v>
      </c>
      <c r="D336">
        <v>68</v>
      </c>
      <c r="E336">
        <v>232</v>
      </c>
      <c r="F336">
        <v>216</v>
      </c>
      <c r="G336">
        <v>18</v>
      </c>
      <c r="H336"/>
      <c r="I336"/>
      <c r="J336"/>
      <c r="K336"/>
    </row>
    <row r="337" spans="1:11" s="338" customFormat="1">
      <c r="A337"/>
      <c r="B337"/>
      <c r="C337" t="s">
        <v>690</v>
      </c>
      <c r="D337">
        <v>69</v>
      </c>
      <c r="E337">
        <v>250</v>
      </c>
      <c r="F337">
        <v>225</v>
      </c>
      <c r="G337">
        <v>18</v>
      </c>
      <c r="H337"/>
      <c r="I337"/>
      <c r="J337"/>
      <c r="K337"/>
    </row>
    <row r="338" spans="1:11" s="338" customFormat="1">
      <c r="A338"/>
      <c r="B338"/>
      <c r="C338" t="s">
        <v>2149</v>
      </c>
      <c r="D338">
        <v>60</v>
      </c>
      <c r="E338">
        <v>294</v>
      </c>
      <c r="F338">
        <v>150</v>
      </c>
      <c r="G338">
        <v>17</v>
      </c>
      <c r="H338"/>
      <c r="I338"/>
      <c r="J338"/>
      <c r="K338"/>
    </row>
    <row r="339" spans="1:11" s="338" customFormat="1">
      <c r="A339"/>
      <c r="B339"/>
      <c r="C339" t="s">
        <v>1446</v>
      </c>
      <c r="D339">
        <v>378</v>
      </c>
      <c r="E339">
        <v>131</v>
      </c>
      <c r="F339">
        <v>66</v>
      </c>
      <c r="G339">
        <v>24</v>
      </c>
      <c r="H339"/>
      <c r="I339"/>
      <c r="J339"/>
      <c r="K339"/>
    </row>
    <row r="340" spans="1:11" s="338" customFormat="1" ht="13.8">
      <c r="A340" s="162" t="s">
        <v>329</v>
      </c>
      <c r="B340"/>
      <c r="C340"/>
      <c r="D340"/>
      <c r="E340"/>
      <c r="F340"/>
      <c r="G340"/>
      <c r="H340"/>
      <c r="I340"/>
      <c r="J340"/>
      <c r="K340"/>
    </row>
    <row r="341" spans="1:11" s="338" customFormat="1">
      <c r="A341" t="s">
        <v>779</v>
      </c>
      <c r="B341">
        <v>15</v>
      </c>
      <c r="C341" t="s">
        <v>780</v>
      </c>
      <c r="D341">
        <v>132</v>
      </c>
      <c r="E341">
        <v>120</v>
      </c>
      <c r="F341">
        <v>396</v>
      </c>
      <c r="G341">
        <v>240</v>
      </c>
      <c r="H341"/>
      <c r="I341"/>
      <c r="J341"/>
      <c r="K341"/>
    </row>
    <row r="342" spans="1:11" s="338" customFormat="1">
      <c r="A342"/>
      <c r="B342"/>
      <c r="C342" t="s">
        <v>362</v>
      </c>
      <c r="D342">
        <v>462</v>
      </c>
      <c r="E342">
        <v>150</v>
      </c>
      <c r="F342">
        <v>60</v>
      </c>
      <c r="G342">
        <v>19</v>
      </c>
      <c r="H342"/>
      <c r="I342"/>
      <c r="J342"/>
      <c r="K342"/>
    </row>
    <row r="343" spans="1:11" s="338" customFormat="1">
      <c r="A343"/>
      <c r="B343"/>
      <c r="C343" t="s">
        <v>92</v>
      </c>
      <c r="D343">
        <v>462</v>
      </c>
      <c r="E343">
        <v>178</v>
      </c>
      <c r="F343">
        <v>60</v>
      </c>
      <c r="G343">
        <v>20</v>
      </c>
      <c r="H343"/>
      <c r="I343"/>
      <c r="J343"/>
      <c r="K343"/>
    </row>
    <row r="344" spans="1:11" s="338" customFormat="1">
      <c r="A344"/>
      <c r="B344"/>
      <c r="C344" t="s">
        <v>330</v>
      </c>
      <c r="D344">
        <v>142</v>
      </c>
      <c r="E344">
        <v>144</v>
      </c>
      <c r="F344">
        <v>308</v>
      </c>
      <c r="G344">
        <v>156</v>
      </c>
      <c r="H344"/>
      <c r="I344"/>
      <c r="J344"/>
      <c r="K344"/>
    </row>
    <row r="345" spans="1:11" s="338" customFormat="1">
      <c r="A345"/>
      <c r="B345"/>
      <c r="C345" t="s">
        <v>1660</v>
      </c>
      <c r="D345">
        <v>147</v>
      </c>
      <c r="E345">
        <v>150</v>
      </c>
      <c r="F345">
        <v>228</v>
      </c>
      <c r="G345">
        <v>17</v>
      </c>
      <c r="H345"/>
      <c r="I345"/>
      <c r="J345"/>
      <c r="K345"/>
    </row>
    <row r="346" spans="1:11" s="338" customFormat="1">
      <c r="A346"/>
      <c r="B346"/>
      <c r="C346" t="s">
        <v>352</v>
      </c>
      <c r="D346">
        <v>165</v>
      </c>
      <c r="E346">
        <v>165</v>
      </c>
      <c r="F346">
        <v>210</v>
      </c>
      <c r="G346">
        <v>24</v>
      </c>
      <c r="H346"/>
      <c r="I346"/>
      <c r="J346"/>
      <c r="K346"/>
    </row>
    <row r="347" spans="1:11" s="338" customFormat="1">
      <c r="A347"/>
      <c r="B347"/>
      <c r="C347" t="s">
        <v>196</v>
      </c>
      <c r="D347">
        <v>154</v>
      </c>
      <c r="E347">
        <v>196</v>
      </c>
      <c r="F347">
        <v>48</v>
      </c>
      <c r="G347">
        <v>18</v>
      </c>
      <c r="H347"/>
      <c r="I347"/>
      <c r="J347"/>
      <c r="K347"/>
    </row>
    <row r="348" spans="1:11" s="338" customFormat="1">
      <c r="A348"/>
      <c r="B348"/>
      <c r="C348" t="s">
        <v>197</v>
      </c>
      <c r="D348">
        <v>209</v>
      </c>
      <c r="E348">
        <v>198</v>
      </c>
      <c r="F348">
        <v>205</v>
      </c>
      <c r="G348">
        <v>27</v>
      </c>
      <c r="H348"/>
      <c r="I348"/>
      <c r="J348"/>
      <c r="K348"/>
    </row>
    <row r="349" spans="1:11" s="338" customFormat="1">
      <c r="A349"/>
      <c r="B349"/>
      <c r="C349" t="s">
        <v>789</v>
      </c>
      <c r="D349">
        <v>154</v>
      </c>
      <c r="E349">
        <v>223</v>
      </c>
      <c r="F349">
        <v>48</v>
      </c>
      <c r="G349">
        <v>18</v>
      </c>
      <c r="H349"/>
      <c r="I349"/>
      <c r="J349"/>
      <c r="K349"/>
    </row>
    <row r="350" spans="1:11" s="338" customFormat="1">
      <c r="A350"/>
      <c r="B350"/>
      <c r="C350" t="s">
        <v>790</v>
      </c>
      <c r="D350">
        <v>209</v>
      </c>
      <c r="E350">
        <v>224</v>
      </c>
      <c r="F350">
        <v>205</v>
      </c>
      <c r="G350">
        <v>28</v>
      </c>
      <c r="H350"/>
      <c r="I350"/>
      <c r="J350"/>
      <c r="K350"/>
    </row>
    <row r="351" spans="1:11" s="338" customFormat="1">
      <c r="A351"/>
      <c r="B351"/>
      <c r="C351" t="s">
        <v>791</v>
      </c>
      <c r="D351">
        <v>147</v>
      </c>
      <c r="E351">
        <v>259</v>
      </c>
      <c r="F351">
        <v>126</v>
      </c>
      <c r="G351">
        <v>17</v>
      </c>
      <c r="H351"/>
      <c r="I351"/>
      <c r="J351"/>
      <c r="K351"/>
    </row>
    <row r="352" spans="1:11" s="338" customFormat="1">
      <c r="A352"/>
      <c r="B352"/>
      <c r="C352" t="s">
        <v>986</v>
      </c>
      <c r="D352">
        <v>163</v>
      </c>
      <c r="E352">
        <v>275</v>
      </c>
      <c r="F352">
        <v>284</v>
      </c>
      <c r="G352">
        <v>22</v>
      </c>
      <c r="H352"/>
      <c r="I352"/>
      <c r="J352"/>
      <c r="K352"/>
    </row>
    <row r="353" spans="1:11" s="338" customFormat="1">
      <c r="A353"/>
      <c r="B353"/>
      <c r="C353" t="s">
        <v>792</v>
      </c>
      <c r="D353">
        <v>144</v>
      </c>
      <c r="E353">
        <v>310</v>
      </c>
      <c r="F353">
        <v>300</v>
      </c>
      <c r="G353">
        <v>17</v>
      </c>
      <c r="H353"/>
      <c r="I353"/>
      <c r="J353"/>
      <c r="K353"/>
    </row>
    <row r="354" spans="1:11" s="338" customFormat="1">
      <c r="A354"/>
      <c r="B354"/>
      <c r="C354" t="s">
        <v>1296</v>
      </c>
      <c r="D354">
        <v>144</v>
      </c>
      <c r="E354">
        <v>335</v>
      </c>
      <c r="F354">
        <v>228</v>
      </c>
      <c r="G354">
        <v>17</v>
      </c>
      <c r="H354"/>
      <c r="I354"/>
      <c r="J354"/>
      <c r="K354"/>
    </row>
    <row r="355" spans="1:11" s="338" customFormat="1">
      <c r="A355"/>
      <c r="B355"/>
      <c r="C355" t="s">
        <v>1446</v>
      </c>
      <c r="D355">
        <v>461</v>
      </c>
      <c r="E355">
        <v>312</v>
      </c>
      <c r="F355">
        <v>60</v>
      </c>
      <c r="G355">
        <v>24</v>
      </c>
      <c r="H355"/>
      <c r="I355"/>
      <c r="J355"/>
      <c r="K355"/>
    </row>
    <row r="356" spans="1:11" s="338" customFormat="1" ht="13.8">
      <c r="A356" s="162" t="s">
        <v>1273</v>
      </c>
      <c r="B356"/>
      <c r="C356"/>
      <c r="D356"/>
      <c r="E356"/>
      <c r="F356"/>
      <c r="G356"/>
      <c r="H356"/>
      <c r="I356"/>
      <c r="J356"/>
      <c r="K356"/>
    </row>
    <row r="357" spans="1:11" s="338" customFormat="1">
      <c r="A357" t="s">
        <v>779</v>
      </c>
      <c r="B357">
        <v>19</v>
      </c>
      <c r="C357" t="s">
        <v>780</v>
      </c>
      <c r="D357">
        <v>228</v>
      </c>
      <c r="E357">
        <v>158</v>
      </c>
      <c r="F357">
        <v>342</v>
      </c>
      <c r="G357">
        <v>328</v>
      </c>
      <c r="H357"/>
      <c r="I357"/>
      <c r="J357"/>
      <c r="K357"/>
    </row>
    <row r="358" spans="1:11" s="338" customFormat="1">
      <c r="A358"/>
      <c r="B358"/>
      <c r="C358" t="s">
        <v>802</v>
      </c>
      <c r="D358">
        <v>235</v>
      </c>
      <c r="E358">
        <v>187</v>
      </c>
      <c r="F358">
        <v>152</v>
      </c>
      <c r="G358">
        <v>69</v>
      </c>
      <c r="H358"/>
      <c r="I358"/>
      <c r="J358"/>
      <c r="K358"/>
    </row>
    <row r="359" spans="1:11" s="338" customFormat="1">
      <c r="A359"/>
      <c r="B359"/>
      <c r="C359" t="s">
        <v>1133</v>
      </c>
      <c r="D359">
        <v>241</v>
      </c>
      <c r="E359">
        <v>202</v>
      </c>
      <c r="F359">
        <v>78</v>
      </c>
      <c r="G359">
        <v>18</v>
      </c>
      <c r="H359"/>
      <c r="I359"/>
      <c r="J359"/>
      <c r="K359"/>
    </row>
    <row r="360" spans="1:11" s="338" customFormat="1">
      <c r="A360"/>
      <c r="B360"/>
      <c r="C360" t="s">
        <v>1134</v>
      </c>
      <c r="D360">
        <v>322</v>
      </c>
      <c r="E360">
        <v>202</v>
      </c>
      <c r="F360">
        <v>54</v>
      </c>
      <c r="G360">
        <v>18</v>
      </c>
      <c r="H360"/>
      <c r="I360"/>
      <c r="J360"/>
      <c r="K360"/>
    </row>
    <row r="361" spans="1:11" s="338" customFormat="1">
      <c r="A361"/>
      <c r="B361"/>
      <c r="C361" t="s">
        <v>1135</v>
      </c>
      <c r="D361">
        <v>242</v>
      </c>
      <c r="E361">
        <v>228</v>
      </c>
      <c r="F361">
        <v>77</v>
      </c>
      <c r="G361">
        <v>18</v>
      </c>
      <c r="H361"/>
      <c r="I361"/>
      <c r="J361"/>
      <c r="K361"/>
    </row>
    <row r="362" spans="1:11" s="338" customFormat="1">
      <c r="A362"/>
      <c r="B362"/>
      <c r="C362" t="s">
        <v>964</v>
      </c>
      <c r="D362">
        <v>322</v>
      </c>
      <c r="E362">
        <v>228</v>
      </c>
      <c r="F362">
        <v>54</v>
      </c>
      <c r="G362">
        <v>18</v>
      </c>
      <c r="H362"/>
      <c r="I362"/>
      <c r="J362"/>
      <c r="K362"/>
    </row>
    <row r="363" spans="1:11" s="338" customFormat="1">
      <c r="A363"/>
      <c r="B363"/>
      <c r="C363" t="s">
        <v>598</v>
      </c>
      <c r="D363">
        <v>401</v>
      </c>
      <c r="E363">
        <v>216</v>
      </c>
      <c r="F363">
        <v>60</v>
      </c>
      <c r="G363">
        <v>20</v>
      </c>
      <c r="H363"/>
      <c r="I363"/>
      <c r="J363"/>
      <c r="K363"/>
    </row>
    <row r="364" spans="1:11" s="338" customFormat="1">
      <c r="A364"/>
      <c r="B364"/>
      <c r="C364" t="s">
        <v>362</v>
      </c>
      <c r="D364">
        <v>497</v>
      </c>
      <c r="E364">
        <v>180</v>
      </c>
      <c r="F364">
        <v>63</v>
      </c>
      <c r="G364">
        <v>24</v>
      </c>
      <c r="H364"/>
      <c r="I364"/>
      <c r="J364"/>
      <c r="K364"/>
    </row>
    <row r="365" spans="1:11" s="338" customFormat="1">
      <c r="A365"/>
      <c r="B365"/>
      <c r="C365" t="s">
        <v>92</v>
      </c>
      <c r="D365">
        <v>497</v>
      </c>
      <c r="E365">
        <v>213</v>
      </c>
      <c r="F365">
        <v>63</v>
      </c>
      <c r="G365">
        <v>24</v>
      </c>
      <c r="H365"/>
      <c r="I365"/>
      <c r="J365"/>
      <c r="K365"/>
    </row>
    <row r="366" spans="1:11" s="338" customFormat="1">
      <c r="A366"/>
      <c r="B366"/>
      <c r="C366" t="s">
        <v>2148</v>
      </c>
      <c r="D366">
        <v>243</v>
      </c>
      <c r="E366">
        <v>295</v>
      </c>
      <c r="F366">
        <v>180</v>
      </c>
      <c r="G366">
        <v>17</v>
      </c>
      <c r="H366"/>
      <c r="I366"/>
      <c r="J366"/>
      <c r="K366"/>
    </row>
    <row r="367" spans="1:11" s="338" customFormat="1">
      <c r="A367"/>
      <c r="B367"/>
      <c r="C367" t="s">
        <v>599</v>
      </c>
      <c r="D367">
        <v>411</v>
      </c>
      <c r="E367">
        <v>197</v>
      </c>
      <c r="F367">
        <v>50</v>
      </c>
      <c r="G367">
        <v>14</v>
      </c>
      <c r="H367"/>
      <c r="I367"/>
      <c r="J367"/>
      <c r="K367"/>
    </row>
    <row r="368" spans="1:11" s="338" customFormat="1">
      <c r="A368"/>
      <c r="B368"/>
      <c r="C368" t="s">
        <v>600</v>
      </c>
      <c r="D368">
        <v>416</v>
      </c>
      <c r="E368">
        <v>237</v>
      </c>
      <c r="F368">
        <v>40</v>
      </c>
      <c r="G368">
        <v>14</v>
      </c>
      <c r="H368"/>
      <c r="I368"/>
      <c r="J368"/>
      <c r="K368"/>
    </row>
    <row r="369" spans="1:11" s="338" customFormat="1">
      <c r="A369"/>
      <c r="B369"/>
      <c r="C369" t="s">
        <v>875</v>
      </c>
      <c r="D369">
        <v>257</v>
      </c>
      <c r="E369">
        <v>316</v>
      </c>
      <c r="F369">
        <v>216</v>
      </c>
      <c r="G369">
        <v>17</v>
      </c>
      <c r="H369"/>
      <c r="I369"/>
      <c r="J369"/>
      <c r="K369"/>
    </row>
    <row r="370" spans="1:11" s="338" customFormat="1">
      <c r="A370"/>
      <c r="B370"/>
      <c r="C370" t="s">
        <v>876</v>
      </c>
      <c r="D370">
        <v>256</v>
      </c>
      <c r="E370">
        <v>334</v>
      </c>
      <c r="F370">
        <v>228</v>
      </c>
      <c r="G370">
        <v>17</v>
      </c>
      <c r="H370"/>
      <c r="I370"/>
      <c r="J370"/>
      <c r="K370"/>
    </row>
    <row r="371" spans="1:11" s="338" customFormat="1">
      <c r="A371"/>
      <c r="B371"/>
      <c r="C371" t="s">
        <v>1121</v>
      </c>
      <c r="D371">
        <v>234</v>
      </c>
      <c r="E371">
        <v>282</v>
      </c>
      <c r="F371">
        <v>324</v>
      </c>
      <c r="G371">
        <v>168</v>
      </c>
      <c r="H371"/>
      <c r="I371"/>
      <c r="J371"/>
      <c r="K371"/>
    </row>
    <row r="372" spans="1:11" s="338" customFormat="1">
      <c r="A372"/>
      <c r="B372"/>
      <c r="C372" t="s">
        <v>328</v>
      </c>
      <c r="D372">
        <v>478</v>
      </c>
      <c r="E372">
        <v>459</v>
      </c>
      <c r="F372">
        <v>84</v>
      </c>
      <c r="G372">
        <v>24</v>
      </c>
      <c r="H372"/>
      <c r="I372"/>
      <c r="J372"/>
      <c r="K372"/>
    </row>
    <row r="373" spans="1:11" s="338" customFormat="1">
      <c r="A373"/>
      <c r="B373"/>
      <c r="C373" t="s">
        <v>1128</v>
      </c>
      <c r="D373">
        <v>242</v>
      </c>
      <c r="E373">
        <v>378</v>
      </c>
      <c r="F373">
        <v>304</v>
      </c>
      <c r="G373">
        <v>60</v>
      </c>
      <c r="H373"/>
      <c r="I373"/>
      <c r="J373"/>
      <c r="K373"/>
    </row>
    <row r="374" spans="1:11" s="338" customFormat="1">
      <c r="A374"/>
      <c r="B374"/>
      <c r="C374" t="s">
        <v>498</v>
      </c>
      <c r="D374">
        <v>247</v>
      </c>
      <c r="E374">
        <v>394</v>
      </c>
      <c r="F374">
        <v>222</v>
      </c>
      <c r="G374">
        <v>17</v>
      </c>
      <c r="H374"/>
      <c r="I374"/>
      <c r="J374"/>
      <c r="K374"/>
    </row>
    <row r="375" spans="1:11" s="338" customFormat="1">
      <c r="A375"/>
      <c r="B375"/>
      <c r="C375" t="s">
        <v>499</v>
      </c>
      <c r="D375">
        <v>247</v>
      </c>
      <c r="E375">
        <v>416</v>
      </c>
      <c r="F375">
        <v>293</v>
      </c>
      <c r="G375">
        <v>17</v>
      </c>
      <c r="H375"/>
      <c r="I375"/>
      <c r="J375"/>
      <c r="K375"/>
    </row>
    <row r="376" spans="1:11" s="338" customFormat="1" ht="13.8">
      <c r="A376" s="162" t="s">
        <v>1261</v>
      </c>
      <c r="B376"/>
      <c r="C376"/>
      <c r="D376"/>
      <c r="E376"/>
      <c r="F376"/>
      <c r="G376"/>
      <c r="H376"/>
      <c r="I376"/>
      <c r="J376"/>
      <c r="K376"/>
    </row>
    <row r="377" spans="1:11" s="338" customFormat="1">
      <c r="A377" t="s">
        <v>779</v>
      </c>
      <c r="B377">
        <v>31</v>
      </c>
      <c r="C377" t="s">
        <v>780</v>
      </c>
      <c r="D377">
        <v>180</v>
      </c>
      <c r="E377">
        <v>102</v>
      </c>
      <c r="F377">
        <v>474</v>
      </c>
      <c r="G377">
        <v>366</v>
      </c>
      <c r="H377"/>
      <c r="I377"/>
      <c r="J377"/>
      <c r="K377"/>
    </row>
    <row r="378" spans="1:11" s="338" customFormat="1">
      <c r="A378"/>
      <c r="B378"/>
      <c r="C378" t="s">
        <v>362</v>
      </c>
      <c r="D378">
        <v>576</v>
      </c>
      <c r="E378">
        <v>122</v>
      </c>
      <c r="F378">
        <v>66</v>
      </c>
      <c r="G378">
        <v>24</v>
      </c>
      <c r="H378"/>
      <c r="I378"/>
      <c r="J378"/>
      <c r="K378"/>
    </row>
    <row r="379" spans="1:11" s="338" customFormat="1">
      <c r="A379"/>
      <c r="B379"/>
      <c r="C379" t="s">
        <v>92</v>
      </c>
      <c r="D379">
        <v>576</v>
      </c>
      <c r="E379">
        <v>156</v>
      </c>
      <c r="F379">
        <v>66</v>
      </c>
      <c r="G379">
        <v>24</v>
      </c>
      <c r="H379"/>
      <c r="I379"/>
      <c r="J379"/>
      <c r="K379"/>
    </row>
    <row r="380" spans="1:11" s="338" customFormat="1">
      <c r="A380"/>
      <c r="B380"/>
      <c r="C380" t="s">
        <v>1671</v>
      </c>
      <c r="D380">
        <v>192</v>
      </c>
      <c r="E380">
        <v>125</v>
      </c>
      <c r="F380">
        <v>348</v>
      </c>
      <c r="G380">
        <v>78</v>
      </c>
      <c r="H380"/>
      <c r="I380"/>
      <c r="J380"/>
      <c r="K380"/>
    </row>
    <row r="381" spans="1:11" s="338" customFormat="1">
      <c r="A381"/>
      <c r="B381"/>
      <c r="C381" t="s">
        <v>1672</v>
      </c>
      <c r="D381">
        <v>218</v>
      </c>
      <c r="E381">
        <v>149</v>
      </c>
      <c r="F381">
        <v>222</v>
      </c>
      <c r="G381">
        <v>18</v>
      </c>
      <c r="H381"/>
      <c r="I381"/>
      <c r="J381"/>
      <c r="K381"/>
    </row>
    <row r="382" spans="1:11" s="338" customFormat="1">
      <c r="A382"/>
      <c r="B382"/>
      <c r="C382" t="s">
        <v>1867</v>
      </c>
      <c r="D382">
        <v>199</v>
      </c>
      <c r="E382">
        <v>132</v>
      </c>
      <c r="F382">
        <v>119</v>
      </c>
      <c r="G382">
        <v>17</v>
      </c>
      <c r="H382"/>
      <c r="I382"/>
      <c r="J382"/>
      <c r="K382"/>
    </row>
    <row r="383" spans="1:11" s="338" customFormat="1">
      <c r="A383"/>
      <c r="B383"/>
      <c r="C383" t="s">
        <v>1868</v>
      </c>
      <c r="D383">
        <v>219</v>
      </c>
      <c r="E383">
        <v>179</v>
      </c>
      <c r="F383">
        <v>316</v>
      </c>
      <c r="G383">
        <v>22</v>
      </c>
      <c r="H383"/>
      <c r="I383"/>
      <c r="J383"/>
      <c r="K383"/>
    </row>
    <row r="384" spans="1:11" s="338" customFormat="1">
      <c r="A384"/>
      <c r="B384"/>
      <c r="C384" t="s">
        <v>1701</v>
      </c>
      <c r="D384">
        <v>199</v>
      </c>
      <c r="E384">
        <v>164</v>
      </c>
      <c r="F384">
        <v>107</v>
      </c>
      <c r="G384">
        <v>17</v>
      </c>
      <c r="H384"/>
      <c r="I384"/>
      <c r="J384"/>
      <c r="K384"/>
    </row>
    <row r="385" spans="1:11" s="338" customFormat="1">
      <c r="A385"/>
      <c r="B385"/>
      <c r="C385" t="s">
        <v>1702</v>
      </c>
      <c r="D385">
        <v>192</v>
      </c>
      <c r="E385">
        <v>219</v>
      </c>
      <c r="F385">
        <v>318</v>
      </c>
      <c r="G385">
        <v>152</v>
      </c>
      <c r="H385"/>
      <c r="I385"/>
      <c r="J385"/>
      <c r="K385"/>
    </row>
    <row r="386" spans="1:11" s="338" customFormat="1">
      <c r="A386"/>
      <c r="B386"/>
      <c r="C386" t="s">
        <v>2020</v>
      </c>
      <c r="D386">
        <v>196</v>
      </c>
      <c r="E386">
        <v>231</v>
      </c>
      <c r="F386">
        <v>306</v>
      </c>
      <c r="G386">
        <v>21</v>
      </c>
      <c r="H386"/>
      <c r="I386"/>
      <c r="J386"/>
      <c r="K386"/>
    </row>
    <row r="387" spans="1:11" s="338" customFormat="1">
      <c r="A387"/>
      <c r="B387"/>
      <c r="C387" t="s">
        <v>2021</v>
      </c>
      <c r="D387">
        <v>203</v>
      </c>
      <c r="E387">
        <v>249</v>
      </c>
      <c r="F387">
        <v>287</v>
      </c>
      <c r="G387">
        <v>21</v>
      </c>
      <c r="H387"/>
      <c r="I387"/>
      <c r="J387"/>
      <c r="K387"/>
    </row>
    <row r="388" spans="1:11" s="338" customFormat="1">
      <c r="A388"/>
      <c r="B388"/>
      <c r="C388" t="s">
        <v>1313</v>
      </c>
      <c r="D388">
        <v>204</v>
      </c>
      <c r="E388">
        <v>271</v>
      </c>
      <c r="F388">
        <v>222</v>
      </c>
      <c r="G388">
        <v>15</v>
      </c>
      <c r="H388"/>
      <c r="I388"/>
      <c r="J388"/>
      <c r="K388"/>
    </row>
    <row r="389" spans="1:11" s="338" customFormat="1">
      <c r="A389"/>
      <c r="B389"/>
      <c r="C389" t="s">
        <v>1314</v>
      </c>
      <c r="D389">
        <v>196</v>
      </c>
      <c r="E389">
        <v>302</v>
      </c>
      <c r="F389">
        <v>300</v>
      </c>
      <c r="G389">
        <v>15</v>
      </c>
      <c r="H389"/>
      <c r="I389"/>
      <c r="J389"/>
      <c r="K389"/>
    </row>
    <row r="390" spans="1:11" s="338" customFormat="1">
      <c r="A390"/>
      <c r="B390"/>
      <c r="C390" t="s">
        <v>1315</v>
      </c>
      <c r="D390">
        <v>204</v>
      </c>
      <c r="E390">
        <v>320</v>
      </c>
      <c r="F390">
        <v>288</v>
      </c>
      <c r="G390">
        <v>21</v>
      </c>
      <c r="H390"/>
      <c r="I390"/>
      <c r="J390"/>
      <c r="K390"/>
    </row>
    <row r="391" spans="1:11" s="338" customFormat="1">
      <c r="A391"/>
      <c r="B391"/>
      <c r="C391" t="s">
        <v>1316</v>
      </c>
      <c r="D391">
        <v>206</v>
      </c>
      <c r="E391">
        <v>341</v>
      </c>
      <c r="F391">
        <v>240</v>
      </c>
      <c r="G391">
        <v>18</v>
      </c>
      <c r="H391"/>
      <c r="I391"/>
      <c r="J391"/>
      <c r="K391"/>
    </row>
    <row r="392" spans="1:11" s="338" customFormat="1">
      <c r="A392"/>
      <c r="B392"/>
      <c r="C392" t="s">
        <v>1317</v>
      </c>
      <c r="D392">
        <v>192</v>
      </c>
      <c r="E392">
        <v>392</v>
      </c>
      <c r="F392">
        <v>240</v>
      </c>
      <c r="G392">
        <v>66</v>
      </c>
      <c r="H392"/>
      <c r="I392"/>
      <c r="J392"/>
      <c r="K392"/>
    </row>
    <row r="393" spans="1:11" s="338" customFormat="1">
      <c r="A393"/>
      <c r="B393"/>
      <c r="C393" t="s">
        <v>1805</v>
      </c>
      <c r="D393">
        <v>302</v>
      </c>
      <c r="E393">
        <v>407</v>
      </c>
      <c r="F393">
        <v>64</v>
      </c>
      <c r="G393">
        <v>14</v>
      </c>
      <c r="H393"/>
      <c r="I393"/>
      <c r="J393"/>
      <c r="K393"/>
    </row>
    <row r="394" spans="1:11" s="338" customFormat="1">
      <c r="A394"/>
      <c r="B394"/>
      <c r="C394" t="s">
        <v>1806</v>
      </c>
      <c r="D394">
        <v>204</v>
      </c>
      <c r="E394">
        <v>404</v>
      </c>
      <c r="F394">
        <v>90</v>
      </c>
      <c r="G394">
        <v>18</v>
      </c>
      <c r="H394"/>
      <c r="I394"/>
      <c r="J394"/>
      <c r="K394"/>
    </row>
    <row r="395" spans="1:11" s="338" customFormat="1">
      <c r="A395"/>
      <c r="B395"/>
      <c r="C395" t="s">
        <v>1807</v>
      </c>
      <c r="D395">
        <v>302</v>
      </c>
      <c r="E395">
        <v>434</v>
      </c>
      <c r="F395">
        <v>64</v>
      </c>
      <c r="G395">
        <v>18</v>
      </c>
      <c r="H395"/>
      <c r="I395"/>
      <c r="J395"/>
      <c r="K395"/>
    </row>
    <row r="396" spans="1:11" s="338" customFormat="1">
      <c r="A396"/>
      <c r="B396"/>
      <c r="C396" t="s">
        <v>1808</v>
      </c>
      <c r="D396">
        <v>204</v>
      </c>
      <c r="E396">
        <v>433</v>
      </c>
      <c r="F396">
        <v>90</v>
      </c>
      <c r="G396">
        <v>18</v>
      </c>
      <c r="H396"/>
      <c r="I396"/>
      <c r="J396"/>
      <c r="K396"/>
    </row>
    <row r="397" spans="1:11" s="338" customFormat="1">
      <c r="A397"/>
      <c r="B397"/>
      <c r="C397" t="s">
        <v>2126</v>
      </c>
      <c r="D397">
        <v>435</v>
      </c>
      <c r="E397">
        <v>392</v>
      </c>
      <c r="F397">
        <v>216</v>
      </c>
      <c r="G397">
        <v>66</v>
      </c>
      <c r="H397"/>
      <c r="I397"/>
      <c r="J397"/>
      <c r="K397"/>
    </row>
    <row r="398" spans="1:11" s="338" customFormat="1">
      <c r="A398"/>
      <c r="B398"/>
      <c r="C398" t="s">
        <v>1966</v>
      </c>
      <c r="D398">
        <v>548</v>
      </c>
      <c r="E398">
        <v>409</v>
      </c>
      <c r="F398">
        <v>63</v>
      </c>
      <c r="G398">
        <v>19</v>
      </c>
      <c r="H398"/>
      <c r="I398"/>
      <c r="J398"/>
      <c r="K398"/>
    </row>
    <row r="399" spans="1:11" s="338" customFormat="1">
      <c r="A399"/>
      <c r="B399"/>
      <c r="C399" t="s">
        <v>2018</v>
      </c>
      <c r="D399">
        <v>448</v>
      </c>
      <c r="E399">
        <v>407</v>
      </c>
      <c r="F399">
        <v>90</v>
      </c>
      <c r="G399">
        <v>18</v>
      </c>
      <c r="H399"/>
      <c r="I399"/>
      <c r="J399"/>
      <c r="K399"/>
    </row>
    <row r="400" spans="1:11" s="338" customFormat="1">
      <c r="A400"/>
      <c r="B400"/>
      <c r="C400" t="s">
        <v>624</v>
      </c>
      <c r="D400">
        <v>547</v>
      </c>
      <c r="E400">
        <v>434</v>
      </c>
      <c r="F400">
        <v>58</v>
      </c>
      <c r="G400">
        <v>18</v>
      </c>
      <c r="H400"/>
      <c r="I400"/>
      <c r="J400"/>
      <c r="K400"/>
    </row>
    <row r="401" spans="1:11" s="338" customFormat="1">
      <c r="A401"/>
      <c r="B401"/>
      <c r="C401" t="s">
        <v>1419</v>
      </c>
      <c r="D401">
        <v>448</v>
      </c>
      <c r="E401">
        <v>433</v>
      </c>
      <c r="F401">
        <v>90</v>
      </c>
      <c r="G401">
        <v>18</v>
      </c>
      <c r="H401"/>
      <c r="I401"/>
      <c r="J401"/>
      <c r="K401"/>
    </row>
    <row r="402" spans="1:11" s="338" customFormat="1">
      <c r="A402"/>
      <c r="B402"/>
      <c r="C402" t="s">
        <v>1969</v>
      </c>
      <c r="D402">
        <v>520</v>
      </c>
      <c r="E402">
        <v>282</v>
      </c>
      <c r="F402">
        <v>132</v>
      </c>
      <c r="G402">
        <v>90</v>
      </c>
      <c r="H402"/>
      <c r="I402"/>
      <c r="J402"/>
      <c r="K402"/>
    </row>
    <row r="403" spans="1:11" s="338" customFormat="1">
      <c r="A403"/>
      <c r="B403"/>
      <c r="C403" t="s">
        <v>1970</v>
      </c>
      <c r="D403">
        <v>561</v>
      </c>
      <c r="E403">
        <v>297</v>
      </c>
      <c r="F403">
        <v>46</v>
      </c>
      <c r="G403">
        <v>17</v>
      </c>
      <c r="H403"/>
      <c r="I403"/>
      <c r="J403"/>
      <c r="K403"/>
    </row>
    <row r="404" spans="1:11" s="338" customFormat="1">
      <c r="A404"/>
      <c r="B404"/>
      <c r="C404" t="s">
        <v>1971</v>
      </c>
      <c r="D404">
        <v>526</v>
      </c>
      <c r="E404">
        <v>318</v>
      </c>
      <c r="F404">
        <v>42</v>
      </c>
      <c r="G404">
        <v>17</v>
      </c>
      <c r="H404"/>
      <c r="I404"/>
      <c r="J404"/>
      <c r="K404"/>
    </row>
    <row r="405" spans="1:11" s="338" customFormat="1">
      <c r="A405"/>
      <c r="B405"/>
      <c r="C405" t="s">
        <v>1972</v>
      </c>
      <c r="D405">
        <v>563</v>
      </c>
      <c r="E405">
        <v>340</v>
      </c>
      <c r="F405">
        <v>62</v>
      </c>
      <c r="G405">
        <v>17</v>
      </c>
      <c r="H405"/>
      <c r="I405"/>
      <c r="J405"/>
      <c r="K405"/>
    </row>
    <row r="406" spans="1:11" s="338" customFormat="1">
      <c r="A406"/>
      <c r="B406"/>
      <c r="C406" t="s">
        <v>1973</v>
      </c>
      <c r="D406">
        <v>584</v>
      </c>
      <c r="E406">
        <v>318</v>
      </c>
      <c r="F406">
        <v>51</v>
      </c>
      <c r="G406">
        <v>17</v>
      </c>
      <c r="H406"/>
      <c r="I406"/>
      <c r="J406"/>
      <c r="K406"/>
    </row>
    <row r="407" spans="1:11" s="338" customFormat="1">
      <c r="A407"/>
      <c r="B407"/>
      <c r="C407" t="s">
        <v>1974</v>
      </c>
      <c r="D407">
        <v>569</v>
      </c>
      <c r="E407">
        <v>323</v>
      </c>
      <c r="F407">
        <v>12</v>
      </c>
      <c r="G407">
        <v>12</v>
      </c>
      <c r="H407"/>
      <c r="I407"/>
      <c r="J407"/>
      <c r="K407"/>
    </row>
    <row r="408" spans="1:11" s="338" customFormat="1" ht="13.8">
      <c r="A408" s="162" t="s">
        <v>592</v>
      </c>
      <c r="B408"/>
      <c r="C408"/>
      <c r="D408"/>
      <c r="E408"/>
      <c r="F408"/>
      <c r="G408"/>
      <c r="H408"/>
      <c r="I408"/>
      <c r="J408"/>
      <c r="K408"/>
    </row>
    <row r="409" spans="1:11" s="338" customFormat="1">
      <c r="A409" t="s">
        <v>779</v>
      </c>
      <c r="B409">
        <v>9</v>
      </c>
      <c r="C409" t="s">
        <v>780</v>
      </c>
      <c r="D409">
        <v>86</v>
      </c>
      <c r="E409">
        <v>56</v>
      </c>
      <c r="F409">
        <v>292</v>
      </c>
      <c r="G409">
        <v>137</v>
      </c>
      <c r="H409"/>
      <c r="I409"/>
      <c r="J409"/>
      <c r="K409"/>
    </row>
    <row r="410" spans="1:11" s="338" customFormat="1">
      <c r="A410"/>
      <c r="B410"/>
      <c r="C410" t="s">
        <v>1564</v>
      </c>
      <c r="D410">
        <v>99</v>
      </c>
      <c r="E410">
        <v>90</v>
      </c>
      <c r="F410">
        <v>60</v>
      </c>
      <c r="G410">
        <v>18</v>
      </c>
      <c r="H410"/>
      <c r="I410"/>
      <c r="J410"/>
      <c r="K410"/>
    </row>
    <row r="411" spans="1:11" s="338" customFormat="1">
      <c r="A411"/>
      <c r="B411"/>
      <c r="C411" t="s">
        <v>1565</v>
      </c>
      <c r="D411">
        <v>99</v>
      </c>
      <c r="E411">
        <v>120</v>
      </c>
      <c r="F411">
        <v>60</v>
      </c>
      <c r="G411">
        <v>18</v>
      </c>
      <c r="H411"/>
      <c r="I411"/>
      <c r="J411"/>
      <c r="K411"/>
    </row>
    <row r="412" spans="1:11" s="338" customFormat="1">
      <c r="A412"/>
      <c r="B412"/>
      <c r="C412" t="s">
        <v>1571</v>
      </c>
      <c r="D412">
        <v>99</v>
      </c>
      <c r="E412">
        <v>156</v>
      </c>
      <c r="F412">
        <v>60</v>
      </c>
      <c r="G412">
        <v>18</v>
      </c>
      <c r="H412"/>
      <c r="I412"/>
      <c r="J412"/>
      <c r="K412"/>
    </row>
    <row r="413" spans="1:11" s="338" customFormat="1">
      <c r="A413"/>
      <c r="B413"/>
      <c r="C413" t="s">
        <v>362</v>
      </c>
      <c r="D413">
        <v>306</v>
      </c>
      <c r="E413">
        <v>76</v>
      </c>
      <c r="F413">
        <v>60</v>
      </c>
      <c r="G413">
        <v>24</v>
      </c>
      <c r="H413"/>
      <c r="I413"/>
      <c r="J413"/>
      <c r="K413"/>
    </row>
    <row r="414" spans="1:11" s="338" customFormat="1">
      <c r="A414"/>
      <c r="B414"/>
      <c r="C414" t="s">
        <v>92</v>
      </c>
      <c r="D414">
        <v>306</v>
      </c>
      <c r="E414">
        <v>114</v>
      </c>
      <c r="F414">
        <v>60</v>
      </c>
      <c r="G414">
        <v>24</v>
      </c>
      <c r="H414"/>
      <c r="I414"/>
      <c r="J414"/>
      <c r="K414"/>
    </row>
    <row r="415" spans="1:11" s="338" customFormat="1">
      <c r="A415"/>
      <c r="B415"/>
      <c r="C415" t="s">
        <v>1572</v>
      </c>
      <c r="D415">
        <v>162</v>
      </c>
      <c r="E415">
        <v>90</v>
      </c>
      <c r="F415">
        <v>138</v>
      </c>
      <c r="G415">
        <v>18</v>
      </c>
      <c r="H415"/>
      <c r="I415"/>
      <c r="J415"/>
      <c r="K415"/>
    </row>
    <row r="416" spans="1:11" s="338" customFormat="1">
      <c r="A416"/>
      <c r="B416"/>
      <c r="C416" t="s">
        <v>1274</v>
      </c>
      <c r="D416">
        <v>160</v>
      </c>
      <c r="E416">
        <v>120</v>
      </c>
      <c r="F416">
        <v>142</v>
      </c>
      <c r="G416">
        <v>18</v>
      </c>
      <c r="H416"/>
      <c r="I416"/>
      <c r="J416"/>
      <c r="K416"/>
    </row>
    <row r="417" spans="1:11" s="338" customFormat="1">
      <c r="A417"/>
      <c r="B417"/>
      <c r="C417" t="s">
        <v>626</v>
      </c>
      <c r="D417">
        <v>162</v>
      </c>
      <c r="E417">
        <v>156</v>
      </c>
      <c r="F417">
        <v>112</v>
      </c>
      <c r="G417">
        <v>18</v>
      </c>
      <c r="H417"/>
      <c r="I417"/>
      <c r="J417"/>
      <c r="K417"/>
    </row>
    <row r="418" spans="1:11" s="338" customFormat="1" ht="13.8">
      <c r="A418" s="162" t="s">
        <v>1259</v>
      </c>
      <c r="B418"/>
      <c r="C418"/>
      <c r="D418"/>
      <c r="E418"/>
      <c r="F418"/>
      <c r="G418"/>
      <c r="H418"/>
      <c r="I418"/>
      <c r="J418"/>
      <c r="K418"/>
    </row>
    <row r="419" spans="1:11" s="338" customFormat="1">
      <c r="A419" t="s">
        <v>779</v>
      </c>
      <c r="B419">
        <v>6</v>
      </c>
      <c r="C419" t="s">
        <v>780</v>
      </c>
      <c r="D419">
        <v>174</v>
      </c>
      <c r="E419">
        <v>94</v>
      </c>
      <c r="F419">
        <v>372</v>
      </c>
      <c r="G419">
        <v>92</v>
      </c>
      <c r="H419"/>
      <c r="I419"/>
      <c r="J419"/>
      <c r="K419"/>
    </row>
    <row r="420" spans="1:11" s="338" customFormat="1">
      <c r="A420"/>
      <c r="B420"/>
      <c r="C420" t="s">
        <v>362</v>
      </c>
      <c r="D420">
        <v>474</v>
      </c>
      <c r="E420">
        <v>122</v>
      </c>
      <c r="F420">
        <v>60</v>
      </c>
      <c r="G420">
        <v>18</v>
      </c>
      <c r="H420"/>
      <c r="I420"/>
      <c r="J420"/>
      <c r="K420"/>
    </row>
    <row r="421" spans="1:11" s="338" customFormat="1">
      <c r="A421"/>
      <c r="B421"/>
      <c r="C421" t="s">
        <v>92</v>
      </c>
      <c r="D421">
        <v>474</v>
      </c>
      <c r="E421">
        <v>152</v>
      </c>
      <c r="F421">
        <v>60</v>
      </c>
      <c r="G421">
        <v>18</v>
      </c>
      <c r="H421"/>
      <c r="I421"/>
      <c r="J421"/>
      <c r="K421"/>
    </row>
    <row r="422" spans="1:11" s="338" customFormat="1">
      <c r="A422"/>
      <c r="B422"/>
      <c r="C422" t="s">
        <v>1257</v>
      </c>
      <c r="D422">
        <v>187</v>
      </c>
      <c r="E422">
        <v>114</v>
      </c>
      <c r="F422">
        <v>186</v>
      </c>
      <c r="G422">
        <v>18</v>
      </c>
      <c r="H422"/>
      <c r="I422"/>
      <c r="J422"/>
      <c r="K422"/>
    </row>
    <row r="423" spans="1:11" s="338" customFormat="1">
      <c r="A423"/>
      <c r="B423"/>
      <c r="C423" t="s">
        <v>1343</v>
      </c>
      <c r="D423">
        <v>186</v>
      </c>
      <c r="E423">
        <v>121</v>
      </c>
      <c r="F423">
        <v>276</v>
      </c>
      <c r="G423">
        <v>60</v>
      </c>
      <c r="H423"/>
      <c r="I423"/>
      <c r="J423"/>
      <c r="K423"/>
    </row>
    <row r="424" spans="1:11" s="338" customFormat="1">
      <c r="A424"/>
      <c r="B424"/>
      <c r="C424" t="s">
        <v>1260</v>
      </c>
      <c r="D424">
        <v>181</v>
      </c>
      <c r="E424">
        <v>178</v>
      </c>
      <c r="F424">
        <v>150</v>
      </c>
      <c r="G424">
        <v>17</v>
      </c>
      <c r="H424"/>
      <c r="I424"/>
      <c r="J424"/>
      <c r="K424"/>
    </row>
    <row r="425" spans="1:11" s="338" customFormat="1" ht="13.8">
      <c r="A425" s="162" t="s">
        <v>358</v>
      </c>
      <c r="B425"/>
      <c r="C425"/>
      <c r="D425"/>
      <c r="E425"/>
      <c r="F425"/>
      <c r="G425"/>
      <c r="H425"/>
      <c r="I425"/>
      <c r="J425"/>
      <c r="K425"/>
    </row>
    <row r="426" spans="1:11" s="338" customFormat="1">
      <c r="A426" t="s">
        <v>778</v>
      </c>
      <c r="B426">
        <v>2</v>
      </c>
      <c r="C426" t="s">
        <v>1577</v>
      </c>
      <c r="D426">
        <v>443</v>
      </c>
      <c r="E426">
        <v>398</v>
      </c>
      <c r="F426">
        <v>97</v>
      </c>
      <c r="G426">
        <v>13</v>
      </c>
      <c r="H426" t="s">
        <v>1569</v>
      </c>
      <c r="I426">
        <v>10</v>
      </c>
      <c r="J426" t="b">
        <v>0</v>
      </c>
      <c r="K426" t="b">
        <v>0</v>
      </c>
    </row>
    <row r="427" spans="1:11" s="338" customFormat="1">
      <c r="A427"/>
      <c r="B427"/>
      <c r="C427" t="s">
        <v>1576</v>
      </c>
      <c r="D427">
        <v>100</v>
      </c>
      <c r="E427">
        <v>398</v>
      </c>
      <c r="F427">
        <v>307</v>
      </c>
      <c r="G427">
        <v>13</v>
      </c>
      <c r="H427" t="s">
        <v>1569</v>
      </c>
      <c r="I427">
        <v>10</v>
      </c>
      <c r="J427" t="b">
        <v>0</v>
      </c>
      <c r="K427" t="b">
        <v>0</v>
      </c>
    </row>
    <row r="428" spans="1:11" s="338" customFormat="1">
      <c r="A428" t="s">
        <v>779</v>
      </c>
      <c r="B428">
        <v>43</v>
      </c>
      <c r="C428" t="s">
        <v>780</v>
      </c>
      <c r="D428">
        <v>96</v>
      </c>
      <c r="E428">
        <v>90</v>
      </c>
      <c r="F428">
        <v>492</v>
      </c>
      <c r="G428">
        <v>325</v>
      </c>
      <c r="H428"/>
      <c r="I428"/>
      <c r="J428"/>
      <c r="K428"/>
    </row>
    <row r="429" spans="1:11" s="338" customFormat="1">
      <c r="A429"/>
      <c r="B429"/>
      <c r="C429" t="s">
        <v>92</v>
      </c>
      <c r="D429">
        <v>508</v>
      </c>
      <c r="E429">
        <v>143</v>
      </c>
      <c r="F429">
        <v>66</v>
      </c>
      <c r="G429">
        <v>22</v>
      </c>
      <c r="H429"/>
      <c r="I429"/>
      <c r="J429"/>
      <c r="K429"/>
    </row>
    <row r="430" spans="1:11" s="338" customFormat="1">
      <c r="A430"/>
      <c r="B430"/>
      <c r="C430" t="s">
        <v>1470</v>
      </c>
      <c r="D430">
        <v>480</v>
      </c>
      <c r="E430">
        <v>233</v>
      </c>
      <c r="F430">
        <v>82</v>
      </c>
      <c r="G430">
        <v>23</v>
      </c>
      <c r="H430"/>
      <c r="I430"/>
      <c r="J430"/>
      <c r="K430"/>
    </row>
    <row r="431" spans="1:11" s="338" customFormat="1">
      <c r="A431"/>
      <c r="B431"/>
      <c r="C431" t="s">
        <v>1859</v>
      </c>
      <c r="D431">
        <v>480</v>
      </c>
      <c r="E431">
        <v>266</v>
      </c>
      <c r="F431">
        <v>82</v>
      </c>
      <c r="G431">
        <v>22</v>
      </c>
      <c r="H431"/>
      <c r="I431"/>
      <c r="J431"/>
      <c r="K431"/>
    </row>
    <row r="432" spans="1:11" s="338" customFormat="1">
      <c r="A432"/>
      <c r="B432"/>
      <c r="C432" t="s">
        <v>362</v>
      </c>
      <c r="D432">
        <v>508</v>
      </c>
      <c r="E432">
        <v>111</v>
      </c>
      <c r="F432">
        <v>66</v>
      </c>
      <c r="G432">
        <v>22</v>
      </c>
      <c r="H432"/>
      <c r="I432"/>
      <c r="J432"/>
      <c r="K432"/>
    </row>
    <row r="433" spans="1:11" s="338" customFormat="1">
      <c r="A433"/>
      <c r="B433"/>
      <c r="C433" t="s">
        <v>967</v>
      </c>
      <c r="D433">
        <v>194</v>
      </c>
      <c r="E433">
        <v>365</v>
      </c>
      <c r="F433">
        <v>80</v>
      </c>
      <c r="G433">
        <v>17</v>
      </c>
      <c r="H433"/>
      <c r="I433"/>
      <c r="J433"/>
      <c r="K433"/>
    </row>
    <row r="434" spans="1:11" s="338" customFormat="1">
      <c r="A434"/>
      <c r="B434"/>
      <c r="C434" t="s">
        <v>966</v>
      </c>
      <c r="D434">
        <v>194</v>
      </c>
      <c r="E434">
        <v>345</v>
      </c>
      <c r="F434">
        <v>75</v>
      </c>
      <c r="G434">
        <v>17</v>
      </c>
      <c r="H434"/>
      <c r="I434"/>
      <c r="J434"/>
      <c r="K434"/>
    </row>
    <row r="435" spans="1:11" s="338" customFormat="1">
      <c r="A435"/>
      <c r="B435"/>
      <c r="C435" t="s">
        <v>209</v>
      </c>
      <c r="D435">
        <v>102</v>
      </c>
      <c r="E435">
        <v>344</v>
      </c>
      <c r="F435">
        <v>73</v>
      </c>
      <c r="G435">
        <v>17</v>
      </c>
      <c r="H435"/>
      <c r="I435"/>
      <c r="J435"/>
      <c r="K435"/>
    </row>
    <row r="436" spans="1:11" s="338" customFormat="1">
      <c r="A436"/>
      <c r="B436"/>
      <c r="C436" t="s">
        <v>963</v>
      </c>
      <c r="D436">
        <v>194</v>
      </c>
      <c r="E436">
        <v>324</v>
      </c>
      <c r="F436">
        <v>69</v>
      </c>
      <c r="G436">
        <v>17</v>
      </c>
      <c r="H436"/>
      <c r="I436"/>
      <c r="J436"/>
      <c r="K436"/>
    </row>
    <row r="437" spans="1:11" s="338" customFormat="1">
      <c r="A437"/>
      <c r="B437"/>
      <c r="C437" t="s">
        <v>514</v>
      </c>
      <c r="D437">
        <v>250</v>
      </c>
      <c r="E437">
        <v>125</v>
      </c>
      <c r="F437">
        <v>80</v>
      </c>
      <c r="G437">
        <v>17</v>
      </c>
      <c r="H437"/>
      <c r="I437"/>
      <c r="J437"/>
      <c r="K437"/>
    </row>
    <row r="438" spans="1:11" s="338" customFormat="1">
      <c r="A438"/>
      <c r="B438"/>
      <c r="C438" t="s">
        <v>992</v>
      </c>
      <c r="D438">
        <v>102</v>
      </c>
      <c r="E438">
        <v>323</v>
      </c>
      <c r="F438">
        <v>73</v>
      </c>
      <c r="G438">
        <v>17</v>
      </c>
      <c r="H438"/>
      <c r="I438"/>
      <c r="J438"/>
      <c r="K438"/>
    </row>
    <row r="439" spans="1:11" s="338" customFormat="1">
      <c r="A439"/>
      <c r="B439"/>
      <c r="C439" t="s">
        <v>516</v>
      </c>
      <c r="D439">
        <v>102</v>
      </c>
      <c r="E439">
        <v>365</v>
      </c>
      <c r="F439">
        <v>88</v>
      </c>
      <c r="G439">
        <v>17</v>
      </c>
      <c r="H439"/>
      <c r="I439"/>
      <c r="J439"/>
      <c r="K439"/>
    </row>
    <row r="440" spans="1:11" s="338" customFormat="1">
      <c r="A440"/>
      <c r="B440"/>
      <c r="C440" t="s">
        <v>515</v>
      </c>
      <c r="D440">
        <v>289</v>
      </c>
      <c r="E440">
        <v>279</v>
      </c>
      <c r="F440">
        <v>54</v>
      </c>
      <c r="G440">
        <v>17</v>
      </c>
      <c r="H440"/>
      <c r="I440"/>
      <c r="J440"/>
      <c r="K440"/>
    </row>
    <row r="441" spans="1:11" s="338" customFormat="1">
      <c r="A441"/>
      <c r="B441"/>
      <c r="C441" t="s">
        <v>503</v>
      </c>
      <c r="D441">
        <v>108</v>
      </c>
      <c r="E441">
        <v>147</v>
      </c>
      <c r="F441">
        <v>135</v>
      </c>
      <c r="G441">
        <v>19</v>
      </c>
      <c r="H441"/>
      <c r="I441"/>
      <c r="J441"/>
      <c r="K441"/>
    </row>
    <row r="442" spans="1:11" s="338" customFormat="1">
      <c r="A442"/>
      <c r="B442"/>
      <c r="C442" t="s">
        <v>207</v>
      </c>
      <c r="D442">
        <v>290</v>
      </c>
      <c r="E442">
        <v>256</v>
      </c>
      <c r="F442">
        <v>106</v>
      </c>
      <c r="G442">
        <v>19</v>
      </c>
      <c r="H442"/>
      <c r="I442"/>
      <c r="J442"/>
      <c r="K442"/>
    </row>
    <row r="443" spans="1:11" s="338" customFormat="1">
      <c r="A443"/>
      <c r="B443"/>
      <c r="C443" t="s">
        <v>1190</v>
      </c>
      <c r="D443">
        <v>290</v>
      </c>
      <c r="E443">
        <v>232</v>
      </c>
      <c r="F443">
        <v>105</v>
      </c>
      <c r="G443">
        <v>19</v>
      </c>
      <c r="H443"/>
      <c r="I443"/>
      <c r="J443"/>
      <c r="K443"/>
    </row>
    <row r="444" spans="1:11" s="338" customFormat="1">
      <c r="A444"/>
      <c r="B444"/>
      <c r="C444" t="s">
        <v>321</v>
      </c>
      <c r="D444">
        <v>287</v>
      </c>
      <c r="E444">
        <v>344</v>
      </c>
      <c r="F444">
        <v>96</v>
      </c>
      <c r="G444">
        <v>19</v>
      </c>
      <c r="H444"/>
      <c r="I444"/>
      <c r="J444"/>
      <c r="K444"/>
    </row>
    <row r="445" spans="1:11" s="338" customFormat="1">
      <c r="A445"/>
      <c r="B445"/>
      <c r="C445" t="s">
        <v>994</v>
      </c>
      <c r="D445">
        <v>194</v>
      </c>
      <c r="E445">
        <v>237</v>
      </c>
      <c r="F445">
        <v>78</v>
      </c>
      <c r="G445">
        <v>50</v>
      </c>
      <c r="H445"/>
      <c r="I445"/>
      <c r="J445"/>
      <c r="K445"/>
    </row>
    <row r="446" spans="1:11" s="338" customFormat="1">
      <c r="A446"/>
      <c r="B446"/>
      <c r="C446" t="s">
        <v>208</v>
      </c>
      <c r="D446">
        <v>100</v>
      </c>
      <c r="E446">
        <v>309</v>
      </c>
      <c r="F446">
        <v>91</v>
      </c>
      <c r="G446">
        <v>81</v>
      </c>
      <c r="H446"/>
      <c r="I446"/>
      <c r="J446"/>
      <c r="K446"/>
    </row>
    <row r="447" spans="1:11" s="338" customFormat="1">
      <c r="A447"/>
      <c r="B447"/>
      <c r="C447" t="s">
        <v>606</v>
      </c>
      <c r="D447">
        <v>102</v>
      </c>
      <c r="E447">
        <v>217</v>
      </c>
      <c r="F447">
        <v>177</v>
      </c>
      <c r="G447">
        <v>83</v>
      </c>
      <c r="H447"/>
      <c r="I447"/>
      <c r="J447"/>
      <c r="K447"/>
    </row>
    <row r="448" spans="1:11" s="338" customFormat="1">
      <c r="A448"/>
      <c r="B448"/>
      <c r="C448" t="s">
        <v>603</v>
      </c>
      <c r="D448">
        <v>339</v>
      </c>
      <c r="E448">
        <v>128</v>
      </c>
      <c r="F448">
        <v>62</v>
      </c>
      <c r="G448">
        <v>50</v>
      </c>
      <c r="H448"/>
      <c r="I448"/>
      <c r="J448"/>
      <c r="K448"/>
    </row>
    <row r="449" spans="1:11" s="338" customFormat="1">
      <c r="A449"/>
      <c r="B449"/>
      <c r="C449" t="s">
        <v>1545</v>
      </c>
      <c r="D449">
        <v>462</v>
      </c>
      <c r="E449">
        <v>216</v>
      </c>
      <c r="F449">
        <v>120</v>
      </c>
      <c r="G449">
        <v>83</v>
      </c>
      <c r="H449"/>
      <c r="I449"/>
      <c r="J449"/>
      <c r="K449"/>
    </row>
    <row r="450" spans="1:11" s="338" customFormat="1">
      <c r="A450"/>
      <c r="B450"/>
      <c r="C450" t="s">
        <v>210</v>
      </c>
      <c r="D450">
        <v>191</v>
      </c>
      <c r="E450">
        <v>309</v>
      </c>
      <c r="F450">
        <v>90</v>
      </c>
      <c r="G450">
        <v>81</v>
      </c>
      <c r="H450"/>
      <c r="I450"/>
      <c r="J450"/>
      <c r="K450"/>
    </row>
    <row r="451" spans="1:11" s="338" customFormat="1">
      <c r="A451"/>
      <c r="B451"/>
      <c r="C451" t="s">
        <v>1003</v>
      </c>
      <c r="D451">
        <v>404</v>
      </c>
      <c r="E451">
        <v>128</v>
      </c>
      <c r="F451">
        <v>90</v>
      </c>
      <c r="G451">
        <v>50</v>
      </c>
      <c r="H451"/>
      <c r="I451"/>
      <c r="J451"/>
      <c r="K451"/>
    </row>
    <row r="452" spans="1:11" s="338" customFormat="1">
      <c r="A452"/>
      <c r="B452"/>
      <c r="C452" t="s">
        <v>502</v>
      </c>
      <c r="D452">
        <v>101</v>
      </c>
      <c r="E452">
        <v>114</v>
      </c>
      <c r="F452">
        <v>235</v>
      </c>
      <c r="G452">
        <v>90</v>
      </c>
      <c r="H452"/>
      <c r="I452"/>
      <c r="J452"/>
      <c r="K452"/>
    </row>
    <row r="453" spans="1:11" s="338" customFormat="1">
      <c r="A453"/>
      <c r="B453"/>
      <c r="C453" t="s">
        <v>1318</v>
      </c>
      <c r="D453">
        <v>282</v>
      </c>
      <c r="E453">
        <v>319</v>
      </c>
      <c r="F453">
        <v>300</v>
      </c>
      <c r="G453">
        <v>73</v>
      </c>
      <c r="H453"/>
      <c r="I453"/>
      <c r="J453"/>
      <c r="K453"/>
    </row>
    <row r="454" spans="1:11" s="338" customFormat="1">
      <c r="A454"/>
      <c r="B454"/>
      <c r="C454" t="s">
        <v>561</v>
      </c>
      <c r="D454">
        <v>104</v>
      </c>
      <c r="E454">
        <v>237</v>
      </c>
      <c r="F454">
        <v>85</v>
      </c>
      <c r="G454">
        <v>50</v>
      </c>
      <c r="H454"/>
      <c r="I454"/>
      <c r="J454"/>
      <c r="K454"/>
    </row>
    <row r="455" spans="1:11" s="338" customFormat="1">
      <c r="A455"/>
      <c r="B455"/>
      <c r="C455" t="s">
        <v>1539</v>
      </c>
      <c r="D455">
        <v>282</v>
      </c>
      <c r="E455">
        <v>217</v>
      </c>
      <c r="F455">
        <v>174</v>
      </c>
      <c r="G455">
        <v>83</v>
      </c>
      <c r="H455"/>
      <c r="I455"/>
      <c r="J455"/>
      <c r="K455"/>
    </row>
    <row r="456" spans="1:11" s="338" customFormat="1">
      <c r="A456"/>
      <c r="B456"/>
      <c r="C456" t="s">
        <v>993</v>
      </c>
      <c r="D456">
        <v>100</v>
      </c>
      <c r="E456">
        <v>183</v>
      </c>
      <c r="F456">
        <v>155</v>
      </c>
      <c r="G456">
        <v>17</v>
      </c>
      <c r="H456"/>
      <c r="I456"/>
      <c r="J456"/>
      <c r="K456"/>
    </row>
    <row r="457" spans="1:11" s="338" customFormat="1">
      <c r="A457"/>
      <c r="B457"/>
      <c r="C457" t="s">
        <v>322</v>
      </c>
      <c r="D457">
        <v>297</v>
      </c>
      <c r="E457">
        <v>323</v>
      </c>
      <c r="F457">
        <v>77</v>
      </c>
      <c r="G457">
        <v>18</v>
      </c>
      <c r="H457"/>
      <c r="I457"/>
      <c r="J457"/>
      <c r="K457"/>
    </row>
    <row r="458" spans="1:11" s="338" customFormat="1">
      <c r="A458"/>
      <c r="B458"/>
      <c r="C458" t="s">
        <v>968</v>
      </c>
      <c r="D458">
        <v>385</v>
      </c>
      <c r="E458">
        <v>315</v>
      </c>
      <c r="F458">
        <v>197</v>
      </c>
      <c r="G458">
        <v>74</v>
      </c>
      <c r="H458"/>
      <c r="I458"/>
      <c r="J458"/>
      <c r="K458"/>
    </row>
    <row r="459" spans="1:11" s="338" customFormat="1">
      <c r="A459"/>
      <c r="B459"/>
      <c r="C459" t="s">
        <v>206</v>
      </c>
      <c r="D459">
        <v>402</v>
      </c>
      <c r="E459">
        <v>255</v>
      </c>
      <c r="F459">
        <v>36</v>
      </c>
      <c r="G459">
        <v>14</v>
      </c>
      <c r="H459"/>
      <c r="I459"/>
      <c r="J459"/>
      <c r="K459"/>
    </row>
    <row r="460" spans="1:11" s="338" customFormat="1">
      <c r="A460"/>
      <c r="B460"/>
      <c r="C460" t="s">
        <v>1189</v>
      </c>
      <c r="D460">
        <v>402</v>
      </c>
      <c r="E460">
        <v>233</v>
      </c>
      <c r="F460">
        <v>44</v>
      </c>
      <c r="G460">
        <v>15</v>
      </c>
      <c r="H460"/>
      <c r="I460"/>
      <c r="J460"/>
      <c r="K460"/>
    </row>
    <row r="461" spans="1:11" s="338" customFormat="1">
      <c r="A461"/>
      <c r="B461"/>
      <c r="C461" t="s">
        <v>1471</v>
      </c>
      <c r="D461">
        <v>107</v>
      </c>
      <c r="E461">
        <v>238</v>
      </c>
      <c r="F461">
        <v>77</v>
      </c>
      <c r="G461">
        <v>17</v>
      </c>
      <c r="H461"/>
      <c r="I461"/>
      <c r="J461"/>
      <c r="K461"/>
    </row>
    <row r="462" spans="1:11" s="338" customFormat="1">
      <c r="A462"/>
      <c r="B462"/>
      <c r="C462" t="s">
        <v>604</v>
      </c>
      <c r="D462">
        <v>343</v>
      </c>
      <c r="E462">
        <v>129</v>
      </c>
      <c r="F462">
        <v>47</v>
      </c>
      <c r="G462">
        <v>17</v>
      </c>
      <c r="H462"/>
      <c r="I462"/>
      <c r="J462"/>
      <c r="K462"/>
    </row>
    <row r="463" spans="1:11" s="338" customFormat="1">
      <c r="A463"/>
      <c r="B463"/>
      <c r="C463" t="s">
        <v>1472</v>
      </c>
      <c r="D463">
        <v>107</v>
      </c>
      <c r="E463">
        <v>264</v>
      </c>
      <c r="F463">
        <v>75</v>
      </c>
      <c r="G463">
        <v>17</v>
      </c>
      <c r="H463"/>
      <c r="I463"/>
      <c r="J463"/>
      <c r="K463"/>
    </row>
    <row r="464" spans="1:11" s="338" customFormat="1">
      <c r="A464"/>
      <c r="B464"/>
      <c r="C464" t="s">
        <v>605</v>
      </c>
      <c r="D464">
        <v>343</v>
      </c>
      <c r="E464">
        <v>151</v>
      </c>
      <c r="F464">
        <v>47</v>
      </c>
      <c r="G464">
        <v>17</v>
      </c>
      <c r="H464"/>
      <c r="I464"/>
      <c r="J464"/>
      <c r="K464"/>
    </row>
    <row r="465" spans="1:11" s="338" customFormat="1">
      <c r="A465"/>
      <c r="B465"/>
      <c r="C465" t="s">
        <v>560</v>
      </c>
      <c r="D465">
        <v>200</v>
      </c>
      <c r="E465">
        <v>239</v>
      </c>
      <c r="F465">
        <v>53</v>
      </c>
      <c r="G465">
        <v>17</v>
      </c>
      <c r="H465"/>
      <c r="I465"/>
      <c r="J465"/>
      <c r="K465"/>
    </row>
    <row r="466" spans="1:11" s="338" customFormat="1">
      <c r="A466"/>
      <c r="B466"/>
      <c r="C466" t="s">
        <v>497</v>
      </c>
      <c r="D466">
        <v>250</v>
      </c>
      <c r="E466">
        <v>169</v>
      </c>
      <c r="F466">
        <v>64</v>
      </c>
      <c r="G466">
        <v>17</v>
      </c>
      <c r="H466"/>
      <c r="I466"/>
      <c r="J466"/>
      <c r="K466"/>
    </row>
    <row r="467" spans="1:11" s="338" customFormat="1">
      <c r="A467"/>
      <c r="B467"/>
      <c r="C467" t="s">
        <v>2032</v>
      </c>
      <c r="D467">
        <v>408</v>
      </c>
      <c r="E467">
        <v>129</v>
      </c>
      <c r="F467">
        <v>77</v>
      </c>
      <c r="G467">
        <v>17</v>
      </c>
      <c r="H467"/>
      <c r="I467"/>
      <c r="J467"/>
      <c r="K467"/>
    </row>
    <row r="468" spans="1:11" s="338" customFormat="1">
      <c r="A468"/>
      <c r="B468"/>
      <c r="C468" t="s">
        <v>496</v>
      </c>
      <c r="D468">
        <v>250</v>
      </c>
      <c r="E468">
        <v>146</v>
      </c>
      <c r="F468">
        <v>64</v>
      </c>
      <c r="G468">
        <v>17</v>
      </c>
      <c r="H468"/>
      <c r="I468"/>
      <c r="J468"/>
      <c r="K468"/>
    </row>
    <row r="469" spans="1:11" s="338" customFormat="1">
      <c r="A469"/>
      <c r="B469"/>
      <c r="C469" t="s">
        <v>559</v>
      </c>
      <c r="D469">
        <v>200</v>
      </c>
      <c r="E469">
        <v>264</v>
      </c>
      <c r="F469">
        <v>68</v>
      </c>
      <c r="G469">
        <v>17</v>
      </c>
      <c r="H469"/>
      <c r="I469"/>
      <c r="J469"/>
      <c r="K469"/>
    </row>
    <row r="470" spans="1:11" s="338" customFormat="1">
      <c r="A470"/>
      <c r="B470"/>
      <c r="C470" t="s">
        <v>2033</v>
      </c>
      <c r="D470">
        <v>408</v>
      </c>
      <c r="E470">
        <v>153</v>
      </c>
      <c r="F470">
        <v>77</v>
      </c>
      <c r="G470">
        <v>17</v>
      </c>
      <c r="H470"/>
      <c r="I470"/>
      <c r="J470"/>
      <c r="K470"/>
    </row>
    <row r="471" spans="1:11" s="338" customFormat="1" ht="13.8">
      <c r="A471" s="162" t="s">
        <v>1342</v>
      </c>
      <c r="B471"/>
      <c r="C471"/>
      <c r="D471"/>
      <c r="E471"/>
      <c r="F471"/>
      <c r="G471"/>
      <c r="H471"/>
      <c r="I471"/>
      <c r="J471"/>
      <c r="K471"/>
    </row>
    <row r="472" spans="1:11" s="338" customFormat="1">
      <c r="A472" t="s">
        <v>779</v>
      </c>
      <c r="B472">
        <v>30</v>
      </c>
      <c r="C472" t="s">
        <v>780</v>
      </c>
      <c r="D472">
        <v>38</v>
      </c>
      <c r="E472">
        <v>20</v>
      </c>
      <c r="F472">
        <v>440</v>
      </c>
      <c r="G472">
        <v>310</v>
      </c>
      <c r="H472"/>
      <c r="I472"/>
      <c r="J472"/>
      <c r="K472"/>
    </row>
    <row r="473" spans="1:11" s="338" customFormat="1">
      <c r="A473"/>
      <c r="B473"/>
      <c r="C473" t="s">
        <v>362</v>
      </c>
      <c r="D473">
        <v>409</v>
      </c>
      <c r="E473">
        <v>44</v>
      </c>
      <c r="F473">
        <v>60</v>
      </c>
      <c r="G473">
        <v>22</v>
      </c>
      <c r="H473"/>
      <c r="I473"/>
      <c r="J473"/>
      <c r="K473"/>
    </row>
    <row r="474" spans="1:11" s="338" customFormat="1">
      <c r="A474"/>
      <c r="B474"/>
      <c r="C474" t="s">
        <v>405</v>
      </c>
      <c r="D474">
        <v>47</v>
      </c>
      <c r="E474">
        <v>67</v>
      </c>
      <c r="F474">
        <v>212</v>
      </c>
      <c r="G474">
        <v>18</v>
      </c>
      <c r="H474"/>
      <c r="I474"/>
      <c r="J474"/>
      <c r="K474"/>
    </row>
    <row r="475" spans="1:11" s="338" customFormat="1">
      <c r="A475"/>
      <c r="B475"/>
      <c r="C475" t="s">
        <v>1670</v>
      </c>
      <c r="D475">
        <v>46</v>
      </c>
      <c r="E475">
        <v>40</v>
      </c>
      <c r="F475">
        <v>108</v>
      </c>
      <c r="G475">
        <v>18</v>
      </c>
      <c r="H475"/>
      <c r="I475"/>
      <c r="J475"/>
      <c r="K475"/>
    </row>
    <row r="476" spans="1:11" s="338" customFormat="1">
      <c r="A476"/>
      <c r="B476"/>
      <c r="C476" t="s">
        <v>1424</v>
      </c>
      <c r="D476">
        <v>153</v>
      </c>
      <c r="E476">
        <v>40</v>
      </c>
      <c r="F476">
        <v>108</v>
      </c>
      <c r="G476">
        <v>18</v>
      </c>
      <c r="H476"/>
      <c r="I476"/>
      <c r="J476"/>
      <c r="K476"/>
    </row>
    <row r="477" spans="1:11" s="338" customFormat="1">
      <c r="A477"/>
      <c r="B477"/>
      <c r="C477" t="s">
        <v>1425</v>
      </c>
      <c r="D477">
        <v>261</v>
      </c>
      <c r="E477">
        <v>40</v>
      </c>
      <c r="F477">
        <v>126</v>
      </c>
      <c r="G477">
        <v>18</v>
      </c>
      <c r="H477"/>
      <c r="I477"/>
      <c r="J477"/>
      <c r="K477"/>
    </row>
    <row r="478" spans="1:11" s="338" customFormat="1">
      <c r="A478"/>
      <c r="B478"/>
      <c r="C478" t="s">
        <v>406</v>
      </c>
      <c r="D478">
        <v>54</v>
      </c>
      <c r="E478">
        <v>120</v>
      </c>
      <c r="F478">
        <v>160</v>
      </c>
      <c r="G478">
        <v>18</v>
      </c>
      <c r="H478"/>
      <c r="I478"/>
      <c r="J478"/>
      <c r="K478"/>
    </row>
    <row r="479" spans="1:11" s="338" customFormat="1">
      <c r="A479"/>
      <c r="B479"/>
      <c r="C479" t="s">
        <v>407</v>
      </c>
      <c r="D479">
        <v>53</v>
      </c>
      <c r="E479">
        <v>142</v>
      </c>
      <c r="F479">
        <v>161</v>
      </c>
      <c r="G479">
        <v>18</v>
      </c>
      <c r="H479"/>
      <c r="I479"/>
      <c r="J479"/>
      <c r="K479"/>
    </row>
    <row r="480" spans="1:11" s="338" customFormat="1">
      <c r="A480"/>
      <c r="B480"/>
      <c r="C480" t="s">
        <v>408</v>
      </c>
      <c r="D480">
        <v>54</v>
      </c>
      <c r="E480">
        <v>161</v>
      </c>
      <c r="F480">
        <v>160</v>
      </c>
      <c r="G480">
        <v>18</v>
      </c>
      <c r="H480"/>
      <c r="I480"/>
      <c r="J480"/>
      <c r="K480"/>
    </row>
    <row r="481" spans="1:11" s="338" customFormat="1">
      <c r="A481"/>
      <c r="B481"/>
      <c r="C481" t="s">
        <v>409</v>
      </c>
      <c r="D481">
        <v>57</v>
      </c>
      <c r="E481">
        <v>215</v>
      </c>
      <c r="F481">
        <v>30</v>
      </c>
      <c r="G481">
        <v>18</v>
      </c>
      <c r="H481"/>
      <c r="I481"/>
      <c r="J481"/>
      <c r="K481"/>
    </row>
    <row r="482" spans="1:11" s="338" customFormat="1">
      <c r="A482"/>
      <c r="B482"/>
      <c r="C482" t="s">
        <v>410</v>
      </c>
      <c r="D482">
        <v>57</v>
      </c>
      <c r="E482">
        <v>236</v>
      </c>
      <c r="F482">
        <v>30</v>
      </c>
      <c r="G482">
        <v>18</v>
      </c>
      <c r="H482"/>
      <c r="I482"/>
      <c r="J482"/>
      <c r="K482"/>
    </row>
    <row r="483" spans="1:11" s="338" customFormat="1">
      <c r="A483"/>
      <c r="B483"/>
      <c r="C483" t="s">
        <v>411</v>
      </c>
      <c r="D483">
        <v>57</v>
      </c>
      <c r="E483">
        <v>257</v>
      </c>
      <c r="F483">
        <v>30</v>
      </c>
      <c r="G483">
        <v>18</v>
      </c>
      <c r="H483"/>
      <c r="I483"/>
      <c r="J483"/>
      <c r="K483"/>
    </row>
    <row r="484" spans="1:11" s="338" customFormat="1">
      <c r="A484"/>
      <c r="B484"/>
      <c r="C484" t="s">
        <v>1081</v>
      </c>
      <c r="D484">
        <v>240</v>
      </c>
      <c r="E484">
        <v>120</v>
      </c>
      <c r="F484">
        <v>144</v>
      </c>
      <c r="G484">
        <v>18</v>
      </c>
      <c r="H484"/>
      <c r="I484"/>
      <c r="J484"/>
      <c r="K484"/>
    </row>
    <row r="485" spans="1:11" s="338" customFormat="1">
      <c r="A485"/>
      <c r="B485"/>
      <c r="C485" t="s">
        <v>1082</v>
      </c>
      <c r="D485">
        <v>240</v>
      </c>
      <c r="E485">
        <v>140</v>
      </c>
      <c r="F485">
        <v>144</v>
      </c>
      <c r="G485">
        <v>18</v>
      </c>
      <c r="H485"/>
      <c r="I485"/>
      <c r="J485"/>
      <c r="K485"/>
    </row>
    <row r="486" spans="1:11" s="338" customFormat="1">
      <c r="A486"/>
      <c r="B486"/>
      <c r="C486" t="s">
        <v>1399</v>
      </c>
      <c r="D486">
        <v>240</v>
      </c>
      <c r="E486">
        <v>159</v>
      </c>
      <c r="F486">
        <v>142</v>
      </c>
      <c r="G486">
        <v>18</v>
      </c>
      <c r="H486"/>
      <c r="I486"/>
      <c r="J486"/>
      <c r="K486"/>
    </row>
    <row r="487" spans="1:11" s="338" customFormat="1">
      <c r="A487"/>
      <c r="B487"/>
      <c r="C487" t="s">
        <v>1459</v>
      </c>
      <c r="D487">
        <v>199</v>
      </c>
      <c r="E487">
        <v>226</v>
      </c>
      <c r="F487">
        <v>144</v>
      </c>
      <c r="G487">
        <v>18</v>
      </c>
      <c r="H487"/>
      <c r="I487"/>
      <c r="J487"/>
      <c r="K487"/>
    </row>
    <row r="488" spans="1:11" s="338" customFormat="1">
      <c r="A488"/>
      <c r="B488"/>
      <c r="C488" t="s">
        <v>771</v>
      </c>
      <c r="D488">
        <v>198</v>
      </c>
      <c r="E488">
        <v>248</v>
      </c>
      <c r="F488">
        <v>144</v>
      </c>
      <c r="G488">
        <v>18</v>
      </c>
      <c r="H488"/>
      <c r="I488"/>
      <c r="J488"/>
      <c r="K488"/>
    </row>
    <row r="489" spans="1:11" s="338" customFormat="1">
      <c r="A489"/>
      <c r="B489"/>
      <c r="C489" t="s">
        <v>1563</v>
      </c>
      <c r="D489">
        <v>261</v>
      </c>
      <c r="E489">
        <v>67</v>
      </c>
      <c r="F489">
        <v>108</v>
      </c>
      <c r="G489">
        <v>18</v>
      </c>
      <c r="H489"/>
      <c r="I489"/>
      <c r="J489"/>
      <c r="K489"/>
    </row>
    <row r="490" spans="1:11" s="338" customFormat="1">
      <c r="A490"/>
      <c r="B490"/>
      <c r="C490" t="s">
        <v>1344</v>
      </c>
      <c r="D490">
        <v>45</v>
      </c>
      <c r="E490">
        <v>107</v>
      </c>
      <c r="F490">
        <v>169</v>
      </c>
      <c r="G490">
        <v>79</v>
      </c>
      <c r="H490"/>
      <c r="I490"/>
      <c r="J490"/>
      <c r="K490"/>
    </row>
    <row r="491" spans="1:11" s="338" customFormat="1">
      <c r="A491"/>
      <c r="B491"/>
      <c r="C491" t="s">
        <v>1212</v>
      </c>
      <c r="D491">
        <v>225</v>
      </c>
      <c r="E491">
        <v>107</v>
      </c>
      <c r="F491">
        <v>157</v>
      </c>
      <c r="G491">
        <v>79</v>
      </c>
      <c r="H491"/>
      <c r="I491"/>
      <c r="J491"/>
      <c r="K491"/>
    </row>
    <row r="492" spans="1:11" s="338" customFormat="1">
      <c r="A492"/>
      <c r="B492"/>
      <c r="C492" t="s">
        <v>1213</v>
      </c>
      <c r="D492">
        <v>189</v>
      </c>
      <c r="E492">
        <v>213</v>
      </c>
      <c r="F492">
        <v>239</v>
      </c>
      <c r="G492">
        <v>63</v>
      </c>
      <c r="H492"/>
      <c r="I492"/>
      <c r="J492"/>
      <c r="K492"/>
    </row>
    <row r="493" spans="1:11" s="338" customFormat="1">
      <c r="A493"/>
      <c r="B493"/>
      <c r="C493" t="s">
        <v>1214</v>
      </c>
      <c r="D493">
        <v>45</v>
      </c>
      <c r="E493">
        <v>204</v>
      </c>
      <c r="F493">
        <v>133</v>
      </c>
      <c r="G493">
        <v>78</v>
      </c>
      <c r="H493"/>
      <c r="I493"/>
      <c r="J493"/>
      <c r="K493"/>
    </row>
    <row r="494" spans="1:11" s="338" customFormat="1">
      <c r="A494"/>
      <c r="B494"/>
      <c r="C494" t="s">
        <v>412</v>
      </c>
      <c r="D494">
        <v>87</v>
      </c>
      <c r="E494">
        <v>215</v>
      </c>
      <c r="F494">
        <v>87</v>
      </c>
      <c r="G494">
        <v>18</v>
      </c>
      <c r="H494"/>
      <c r="I494"/>
      <c r="J494"/>
      <c r="K494"/>
    </row>
    <row r="495" spans="1:11" s="338" customFormat="1">
      <c r="A495"/>
      <c r="B495"/>
      <c r="C495" t="s">
        <v>413</v>
      </c>
      <c r="D495">
        <v>87</v>
      </c>
      <c r="E495">
        <v>236</v>
      </c>
      <c r="F495">
        <v>88</v>
      </c>
      <c r="G495">
        <v>18</v>
      </c>
      <c r="H495"/>
      <c r="I495"/>
      <c r="J495"/>
      <c r="K495"/>
    </row>
    <row r="496" spans="1:11" s="338" customFormat="1">
      <c r="A496"/>
      <c r="B496"/>
      <c r="C496" t="s">
        <v>1599</v>
      </c>
      <c r="D496">
        <v>87</v>
      </c>
      <c r="E496">
        <v>257</v>
      </c>
      <c r="F496">
        <v>87</v>
      </c>
      <c r="G496">
        <v>18</v>
      </c>
      <c r="H496"/>
      <c r="I496"/>
      <c r="J496"/>
      <c r="K496"/>
    </row>
    <row r="497" spans="1:11" s="338" customFormat="1">
      <c r="A497"/>
      <c r="B497"/>
      <c r="C497" t="s">
        <v>414</v>
      </c>
      <c r="D497">
        <v>343</v>
      </c>
      <c r="E497">
        <v>226</v>
      </c>
      <c r="F497">
        <v>81</v>
      </c>
      <c r="G497">
        <v>18</v>
      </c>
      <c r="H497"/>
      <c r="I497"/>
      <c r="J497"/>
      <c r="K497"/>
    </row>
    <row r="498" spans="1:11" s="338" customFormat="1">
      <c r="A498"/>
      <c r="B498"/>
      <c r="C498" t="s">
        <v>415</v>
      </c>
      <c r="D498">
        <v>342</v>
      </c>
      <c r="E498">
        <v>248</v>
      </c>
      <c r="F498">
        <v>81</v>
      </c>
      <c r="G498">
        <v>18</v>
      </c>
      <c r="H498"/>
      <c r="I498"/>
      <c r="J498"/>
      <c r="K498"/>
    </row>
    <row r="499" spans="1:11" s="338" customFormat="1">
      <c r="A499"/>
      <c r="B499"/>
      <c r="C499" t="s">
        <v>2149</v>
      </c>
      <c r="D499">
        <v>43</v>
      </c>
      <c r="E499">
        <v>303</v>
      </c>
      <c r="F499">
        <v>164</v>
      </c>
      <c r="G499">
        <v>17</v>
      </c>
      <c r="H499"/>
      <c r="I499"/>
      <c r="J499"/>
      <c r="K499"/>
    </row>
    <row r="500" spans="1:11" s="338" customFormat="1">
      <c r="A500"/>
      <c r="B500"/>
      <c r="C500" t="s">
        <v>1602</v>
      </c>
      <c r="D500">
        <v>220</v>
      </c>
      <c r="E500">
        <v>282</v>
      </c>
      <c r="F500">
        <v>258</v>
      </c>
      <c r="G500">
        <v>22</v>
      </c>
      <c r="H500"/>
      <c r="I500"/>
      <c r="J500"/>
      <c r="K500"/>
    </row>
    <row r="501" spans="1:11" s="338" customFormat="1">
      <c r="A501"/>
      <c r="B501"/>
      <c r="C501" t="s">
        <v>1296</v>
      </c>
      <c r="D501">
        <v>42</v>
      </c>
      <c r="E501">
        <v>38</v>
      </c>
      <c r="F501">
        <v>250</v>
      </c>
      <c r="G501">
        <v>17</v>
      </c>
      <c r="H501"/>
      <c r="I501"/>
      <c r="J501"/>
      <c r="K501"/>
    </row>
    <row r="502" spans="1:11" s="338" customFormat="1" ht="13.8">
      <c r="A502" s="162" t="s">
        <v>870</v>
      </c>
      <c r="B502"/>
      <c r="C502"/>
      <c r="D502"/>
      <c r="E502"/>
      <c r="F502"/>
      <c r="G502"/>
      <c r="H502"/>
      <c r="I502"/>
      <c r="J502"/>
      <c r="K502"/>
    </row>
    <row r="503" spans="1:11" s="338" customFormat="1">
      <c r="A503" t="s">
        <v>779</v>
      </c>
      <c r="B503">
        <v>19</v>
      </c>
      <c r="C503" t="s">
        <v>780</v>
      </c>
      <c r="D503">
        <v>166</v>
      </c>
      <c r="E503">
        <v>90</v>
      </c>
      <c r="F503">
        <v>332</v>
      </c>
      <c r="G503">
        <v>189</v>
      </c>
      <c r="H503"/>
      <c r="I503"/>
      <c r="J503"/>
      <c r="K503"/>
    </row>
    <row r="504" spans="1:11" s="338" customFormat="1">
      <c r="A504"/>
      <c r="B504"/>
      <c r="C504" t="s">
        <v>362</v>
      </c>
      <c r="D504">
        <v>430</v>
      </c>
      <c r="E504">
        <v>109</v>
      </c>
      <c r="F504">
        <v>60</v>
      </c>
      <c r="G504">
        <v>23</v>
      </c>
      <c r="H504"/>
      <c r="I504"/>
      <c r="J504"/>
      <c r="K504"/>
    </row>
    <row r="505" spans="1:11" s="338" customFormat="1">
      <c r="A505"/>
      <c r="B505"/>
      <c r="C505" t="s">
        <v>92</v>
      </c>
      <c r="D505">
        <v>430</v>
      </c>
      <c r="E505">
        <v>141</v>
      </c>
      <c r="F505">
        <v>60</v>
      </c>
      <c r="G505">
        <v>24</v>
      </c>
      <c r="H505"/>
      <c r="I505"/>
      <c r="J505"/>
      <c r="K505"/>
    </row>
    <row r="506" spans="1:11" s="338" customFormat="1">
      <c r="A506"/>
      <c r="B506"/>
      <c r="C506" t="s">
        <v>1422</v>
      </c>
      <c r="D506">
        <v>184</v>
      </c>
      <c r="E506">
        <v>226</v>
      </c>
      <c r="F506">
        <v>88</v>
      </c>
      <c r="G506">
        <v>18</v>
      </c>
      <c r="H506"/>
      <c r="I506"/>
      <c r="J506"/>
      <c r="K506"/>
    </row>
    <row r="507" spans="1:11" s="338" customFormat="1">
      <c r="A507"/>
      <c r="B507"/>
      <c r="C507" t="s">
        <v>1424</v>
      </c>
      <c r="D507">
        <v>184</v>
      </c>
      <c r="E507">
        <v>250</v>
      </c>
      <c r="F507">
        <v>88</v>
      </c>
      <c r="G507">
        <v>18</v>
      </c>
      <c r="H507"/>
      <c r="I507"/>
      <c r="J507"/>
      <c r="K507"/>
    </row>
    <row r="508" spans="1:11" s="338" customFormat="1">
      <c r="A508"/>
      <c r="B508"/>
      <c r="C508" t="s">
        <v>190</v>
      </c>
      <c r="D508">
        <v>181</v>
      </c>
      <c r="E508">
        <v>106</v>
      </c>
      <c r="F508">
        <v>227</v>
      </c>
      <c r="G508">
        <v>55</v>
      </c>
      <c r="H508"/>
      <c r="I508"/>
      <c r="J508"/>
      <c r="K508"/>
    </row>
    <row r="509" spans="1:11" s="338" customFormat="1">
      <c r="A509"/>
      <c r="B509"/>
      <c r="C509" t="s">
        <v>416</v>
      </c>
      <c r="D509">
        <v>276</v>
      </c>
      <c r="E509">
        <v>226</v>
      </c>
      <c r="F509">
        <v>62</v>
      </c>
      <c r="G509">
        <v>18</v>
      </c>
      <c r="H509"/>
      <c r="I509"/>
      <c r="J509"/>
      <c r="K509"/>
    </row>
    <row r="510" spans="1:11" s="338" customFormat="1">
      <c r="A510"/>
      <c r="B510"/>
      <c r="C510" t="s">
        <v>131</v>
      </c>
      <c r="D510">
        <v>276</v>
      </c>
      <c r="E510">
        <v>250</v>
      </c>
      <c r="F510">
        <v>62</v>
      </c>
      <c r="G510">
        <v>18</v>
      </c>
      <c r="H510"/>
      <c r="I510"/>
      <c r="J510"/>
      <c r="K510"/>
    </row>
    <row r="511" spans="1:11" s="338" customFormat="1">
      <c r="A511"/>
      <c r="B511"/>
      <c r="C511" t="s">
        <v>854</v>
      </c>
      <c r="D511">
        <v>172</v>
      </c>
      <c r="E511">
        <v>217</v>
      </c>
      <c r="F511">
        <v>310</v>
      </c>
      <c r="G511">
        <v>57</v>
      </c>
      <c r="H511"/>
      <c r="I511"/>
      <c r="J511"/>
      <c r="K511"/>
    </row>
    <row r="512" spans="1:11" s="338" customFormat="1">
      <c r="A512"/>
      <c r="B512"/>
      <c r="C512" t="s">
        <v>417</v>
      </c>
      <c r="D512">
        <v>336</v>
      </c>
      <c r="E512">
        <v>226</v>
      </c>
      <c r="F512">
        <v>54</v>
      </c>
      <c r="G512">
        <v>18</v>
      </c>
      <c r="H512"/>
      <c r="I512"/>
      <c r="J512"/>
      <c r="K512"/>
    </row>
    <row r="513" spans="1:11" s="338" customFormat="1">
      <c r="A513"/>
      <c r="B513"/>
      <c r="C513" t="s">
        <v>418</v>
      </c>
      <c r="D513">
        <v>336</v>
      </c>
      <c r="E513">
        <v>250</v>
      </c>
      <c r="F513">
        <v>54</v>
      </c>
      <c r="G513">
        <v>18</v>
      </c>
      <c r="H513"/>
      <c r="I513"/>
      <c r="J513"/>
      <c r="K513"/>
    </row>
    <row r="514" spans="1:11" s="338" customFormat="1">
      <c r="A514"/>
      <c r="B514"/>
      <c r="C514" t="s">
        <v>388</v>
      </c>
      <c r="D514">
        <v>396</v>
      </c>
      <c r="E514">
        <v>226</v>
      </c>
      <c r="F514">
        <v>54</v>
      </c>
      <c r="G514">
        <v>18</v>
      </c>
      <c r="H514"/>
      <c r="I514"/>
      <c r="J514"/>
      <c r="K514"/>
    </row>
    <row r="515" spans="1:11" s="338" customFormat="1">
      <c r="A515"/>
      <c r="B515"/>
      <c r="C515" t="s">
        <v>389</v>
      </c>
      <c r="D515">
        <v>396</v>
      </c>
      <c r="E515">
        <v>250</v>
      </c>
      <c r="F515">
        <v>54</v>
      </c>
      <c r="G515">
        <v>18</v>
      </c>
      <c r="H515"/>
      <c r="I515"/>
      <c r="J515"/>
      <c r="K515"/>
    </row>
    <row r="516" spans="1:11" s="338" customFormat="1">
      <c r="A516"/>
      <c r="B516"/>
      <c r="C516" t="s">
        <v>1270</v>
      </c>
      <c r="D516">
        <v>450</v>
      </c>
      <c r="E516">
        <v>228</v>
      </c>
      <c r="F516">
        <v>30</v>
      </c>
      <c r="G516">
        <v>15</v>
      </c>
      <c r="H516"/>
      <c r="I516"/>
      <c r="J516"/>
      <c r="K516"/>
    </row>
    <row r="517" spans="1:11" s="338" customFormat="1">
      <c r="A517"/>
      <c r="B517"/>
      <c r="C517" t="s">
        <v>769</v>
      </c>
      <c r="D517">
        <v>450</v>
      </c>
      <c r="E517">
        <v>252</v>
      </c>
      <c r="F517">
        <v>27</v>
      </c>
      <c r="G517">
        <v>15</v>
      </c>
      <c r="H517"/>
      <c r="I517"/>
      <c r="J517"/>
      <c r="K517"/>
    </row>
    <row r="518" spans="1:11" s="338" customFormat="1">
      <c r="A518"/>
      <c r="B518"/>
      <c r="C518" t="s">
        <v>771</v>
      </c>
      <c r="D518">
        <v>276</v>
      </c>
      <c r="E518">
        <v>189</v>
      </c>
      <c r="F518">
        <v>42</v>
      </c>
      <c r="G518">
        <v>28</v>
      </c>
      <c r="H518"/>
      <c r="I518"/>
      <c r="J518"/>
      <c r="K518"/>
    </row>
    <row r="519" spans="1:11" s="338" customFormat="1">
      <c r="A519"/>
      <c r="B519"/>
      <c r="C519" t="s">
        <v>690</v>
      </c>
      <c r="D519">
        <v>335</v>
      </c>
      <c r="E519">
        <v>189</v>
      </c>
      <c r="F519">
        <v>49</v>
      </c>
      <c r="G519">
        <v>28</v>
      </c>
      <c r="H519"/>
      <c r="I519"/>
      <c r="J519"/>
      <c r="K519"/>
    </row>
    <row r="520" spans="1:11" s="338" customFormat="1">
      <c r="A520"/>
      <c r="B520"/>
      <c r="C520" t="s">
        <v>772</v>
      </c>
      <c r="D520">
        <v>394</v>
      </c>
      <c r="E520">
        <v>189</v>
      </c>
      <c r="F520">
        <v>54</v>
      </c>
      <c r="G520">
        <v>28</v>
      </c>
      <c r="H520"/>
      <c r="I520"/>
      <c r="J520"/>
      <c r="K520"/>
    </row>
    <row r="521" spans="1:11" s="338" customFormat="1">
      <c r="A521"/>
      <c r="B521"/>
      <c r="C521" t="s">
        <v>1043</v>
      </c>
      <c r="D521">
        <v>182</v>
      </c>
      <c r="E521">
        <v>157</v>
      </c>
      <c r="F521">
        <v>230</v>
      </c>
      <c r="G521">
        <v>27</v>
      </c>
      <c r="H521"/>
      <c r="I521"/>
      <c r="J521"/>
      <c r="K521"/>
    </row>
    <row r="522" spans="1:11" s="338" customFormat="1" ht="13.8">
      <c r="A522" s="162" t="s">
        <v>108</v>
      </c>
      <c r="B522"/>
      <c r="C522"/>
      <c r="D522"/>
      <c r="E522"/>
      <c r="F522"/>
      <c r="G522"/>
      <c r="H522"/>
      <c r="I522"/>
      <c r="J522"/>
      <c r="K522"/>
    </row>
    <row r="523" spans="1:11" s="338" customFormat="1">
      <c r="A523" t="s">
        <v>778</v>
      </c>
      <c r="B523">
        <v>9</v>
      </c>
      <c r="C523" t="s">
        <v>109</v>
      </c>
      <c r="D523">
        <v>188</v>
      </c>
      <c r="E523">
        <v>186</v>
      </c>
      <c r="F523">
        <v>44</v>
      </c>
      <c r="G523">
        <v>36</v>
      </c>
      <c r="H523" t="s">
        <v>1373</v>
      </c>
      <c r="I523">
        <v>10</v>
      </c>
      <c r="J523" t="b">
        <v>0</v>
      </c>
      <c r="K523" t="b">
        <v>0</v>
      </c>
    </row>
    <row r="524" spans="1:11" s="338" customFormat="1">
      <c r="A524"/>
      <c r="B524"/>
      <c r="C524" t="s">
        <v>110</v>
      </c>
      <c r="D524">
        <v>236</v>
      </c>
      <c r="E524">
        <v>192</v>
      </c>
      <c r="F524">
        <v>50</v>
      </c>
      <c r="G524">
        <v>31</v>
      </c>
      <c r="H524" t="s">
        <v>1373</v>
      </c>
      <c r="I524">
        <v>10</v>
      </c>
      <c r="J524" t="b">
        <v>0</v>
      </c>
      <c r="K524" t="b">
        <v>0</v>
      </c>
    </row>
    <row r="525" spans="1:11" s="338" customFormat="1">
      <c r="A525"/>
      <c r="B525"/>
      <c r="C525" t="s">
        <v>111</v>
      </c>
      <c r="D525">
        <v>300</v>
      </c>
      <c r="E525">
        <v>200</v>
      </c>
      <c r="F525">
        <v>28</v>
      </c>
      <c r="G525">
        <v>20</v>
      </c>
      <c r="H525" t="s">
        <v>1569</v>
      </c>
      <c r="I525">
        <v>9</v>
      </c>
      <c r="J525" t="b">
        <v>0</v>
      </c>
      <c r="K525" t="b">
        <v>0</v>
      </c>
    </row>
    <row r="526" spans="1:11" s="338" customFormat="1">
      <c r="A526"/>
      <c r="B526"/>
      <c r="C526" t="s">
        <v>1385</v>
      </c>
      <c r="D526">
        <v>348</v>
      </c>
      <c r="E526">
        <v>200</v>
      </c>
      <c r="F526">
        <v>53</v>
      </c>
      <c r="G526">
        <v>20</v>
      </c>
      <c r="H526" t="s">
        <v>1373</v>
      </c>
      <c r="I526">
        <v>10</v>
      </c>
      <c r="J526" t="b">
        <v>0</v>
      </c>
      <c r="K526" t="b">
        <v>0</v>
      </c>
    </row>
    <row r="527" spans="1:11" s="338" customFormat="1">
      <c r="A527"/>
      <c r="B527"/>
      <c r="C527" t="s">
        <v>1386</v>
      </c>
      <c r="D527">
        <v>416</v>
      </c>
      <c r="E527">
        <v>200</v>
      </c>
      <c r="F527">
        <v>48</v>
      </c>
      <c r="G527">
        <v>20</v>
      </c>
      <c r="H527" t="s">
        <v>1373</v>
      </c>
      <c r="I527">
        <v>9</v>
      </c>
      <c r="J527" t="b">
        <v>0</v>
      </c>
      <c r="K527" t="b">
        <v>0</v>
      </c>
    </row>
    <row r="528" spans="1:11" s="338" customFormat="1">
      <c r="A528"/>
      <c r="B528"/>
      <c r="C528" t="s">
        <v>1387</v>
      </c>
      <c r="D528">
        <v>468</v>
      </c>
      <c r="E528">
        <v>200</v>
      </c>
      <c r="F528">
        <v>53</v>
      </c>
      <c r="G528">
        <v>20</v>
      </c>
      <c r="H528" t="s">
        <v>1373</v>
      </c>
      <c r="I528">
        <v>10</v>
      </c>
      <c r="J528" t="b">
        <v>0</v>
      </c>
      <c r="K528" t="b">
        <v>0</v>
      </c>
    </row>
    <row r="529" spans="1:11" s="338" customFormat="1">
      <c r="A529"/>
      <c r="B529"/>
      <c r="C529" t="s">
        <v>1388</v>
      </c>
      <c r="D529">
        <v>300</v>
      </c>
      <c r="E529">
        <v>186</v>
      </c>
      <c r="F529">
        <v>215</v>
      </c>
      <c r="G529">
        <v>21</v>
      </c>
      <c r="H529" t="s">
        <v>1373</v>
      </c>
      <c r="I529">
        <v>10</v>
      </c>
      <c r="J529" t="b">
        <v>0</v>
      </c>
      <c r="K529" t="b">
        <v>0</v>
      </c>
    </row>
    <row r="530" spans="1:11" s="338" customFormat="1">
      <c r="A530"/>
      <c r="B530"/>
      <c r="C530" t="s">
        <v>1389</v>
      </c>
      <c r="D530">
        <v>556</v>
      </c>
      <c r="E530">
        <v>379</v>
      </c>
      <c r="F530">
        <v>103</v>
      </c>
      <c r="G530">
        <v>20</v>
      </c>
      <c r="H530" t="s">
        <v>1373</v>
      </c>
      <c r="I530">
        <v>11</v>
      </c>
      <c r="J530" t="b">
        <v>1</v>
      </c>
      <c r="K530" t="b">
        <v>0</v>
      </c>
    </row>
    <row r="531" spans="1:11" s="338" customFormat="1">
      <c r="A531"/>
      <c r="B531"/>
      <c r="C531" t="s">
        <v>1390</v>
      </c>
      <c r="D531">
        <v>564</v>
      </c>
      <c r="E531">
        <v>399</v>
      </c>
      <c r="F531">
        <v>88</v>
      </c>
      <c r="G531">
        <v>21</v>
      </c>
      <c r="H531" t="s">
        <v>1373</v>
      </c>
      <c r="I531">
        <v>11</v>
      </c>
      <c r="J531" t="b">
        <v>1</v>
      </c>
      <c r="K531" t="b">
        <v>0</v>
      </c>
    </row>
    <row r="532" spans="1:11" s="338" customFormat="1">
      <c r="A532" t="s">
        <v>779</v>
      </c>
      <c r="B532">
        <v>61</v>
      </c>
      <c r="C532" t="s">
        <v>92</v>
      </c>
      <c r="D532">
        <v>596</v>
      </c>
      <c r="E532">
        <v>162</v>
      </c>
      <c r="F532">
        <v>93</v>
      </c>
      <c r="G532">
        <v>24</v>
      </c>
      <c r="H532"/>
      <c r="I532"/>
      <c r="J532"/>
      <c r="K532"/>
    </row>
    <row r="533" spans="1:11" s="338" customFormat="1">
      <c r="A533"/>
      <c r="B533"/>
      <c r="C533" t="s">
        <v>1446</v>
      </c>
      <c r="D533">
        <v>637</v>
      </c>
      <c r="E533">
        <v>449</v>
      </c>
      <c r="F533">
        <v>60</v>
      </c>
      <c r="G533">
        <v>24</v>
      </c>
      <c r="H533"/>
      <c r="I533"/>
      <c r="J533"/>
      <c r="K533"/>
    </row>
    <row r="534" spans="1:11" s="338" customFormat="1">
      <c r="A534"/>
      <c r="B534"/>
      <c r="C534" t="s">
        <v>61</v>
      </c>
      <c r="D534">
        <v>502</v>
      </c>
      <c r="E534">
        <v>132</v>
      </c>
      <c r="F534">
        <v>188</v>
      </c>
      <c r="G534">
        <v>23</v>
      </c>
      <c r="H534"/>
      <c r="I534"/>
      <c r="J534"/>
      <c r="K534"/>
    </row>
    <row r="535" spans="1:11" s="338" customFormat="1">
      <c r="A535"/>
      <c r="B535"/>
      <c r="C535" t="s">
        <v>2038</v>
      </c>
      <c r="D535">
        <v>574</v>
      </c>
      <c r="E535">
        <v>101</v>
      </c>
      <c r="F535">
        <v>113</v>
      </c>
      <c r="G535">
        <v>23</v>
      </c>
      <c r="H535"/>
      <c r="I535"/>
      <c r="J535"/>
      <c r="K535"/>
    </row>
    <row r="536" spans="1:11" s="338" customFormat="1">
      <c r="A536"/>
      <c r="B536"/>
      <c r="C536" t="s">
        <v>2027</v>
      </c>
      <c r="D536">
        <v>383</v>
      </c>
      <c r="E536">
        <v>464</v>
      </c>
      <c r="F536">
        <v>187</v>
      </c>
      <c r="G536">
        <v>17</v>
      </c>
      <c r="H536"/>
      <c r="I536"/>
      <c r="J536"/>
      <c r="K536"/>
    </row>
    <row r="537" spans="1:11" s="338" customFormat="1">
      <c r="A537"/>
      <c r="B537"/>
      <c r="C537" t="s">
        <v>2026</v>
      </c>
      <c r="D537">
        <v>167</v>
      </c>
      <c r="E537">
        <v>464</v>
      </c>
      <c r="F537">
        <v>162</v>
      </c>
      <c r="G537">
        <v>17</v>
      </c>
      <c r="H537"/>
      <c r="I537"/>
      <c r="J537"/>
      <c r="K537"/>
    </row>
    <row r="538" spans="1:11" s="338" customFormat="1">
      <c r="A538"/>
      <c r="B538"/>
      <c r="C538" t="s">
        <v>1430</v>
      </c>
      <c r="D538">
        <v>383</v>
      </c>
      <c r="E538">
        <v>439</v>
      </c>
      <c r="F538">
        <v>240</v>
      </c>
      <c r="G538">
        <v>17</v>
      </c>
      <c r="H538"/>
      <c r="I538"/>
      <c r="J538"/>
      <c r="K538"/>
    </row>
    <row r="539" spans="1:11" s="338" customFormat="1">
      <c r="A539"/>
      <c r="B539"/>
      <c r="C539" t="s">
        <v>1429</v>
      </c>
      <c r="D539">
        <v>167</v>
      </c>
      <c r="E539">
        <v>439</v>
      </c>
      <c r="F539">
        <v>208</v>
      </c>
      <c r="G539">
        <v>17</v>
      </c>
      <c r="H539"/>
      <c r="I539"/>
      <c r="J539"/>
      <c r="K539"/>
    </row>
    <row r="540" spans="1:11" s="338" customFormat="1">
      <c r="A540"/>
      <c r="B540"/>
      <c r="C540" t="s">
        <v>780</v>
      </c>
      <c r="D540">
        <v>162</v>
      </c>
      <c r="E540">
        <v>60</v>
      </c>
      <c r="F540">
        <v>540</v>
      </c>
      <c r="G540">
        <v>426</v>
      </c>
      <c r="H540"/>
      <c r="I540"/>
      <c r="J540"/>
      <c r="K540"/>
    </row>
    <row r="541" spans="1:11" s="338" customFormat="1">
      <c r="A541"/>
      <c r="B541"/>
      <c r="C541" t="s">
        <v>382</v>
      </c>
      <c r="D541">
        <v>186</v>
      </c>
      <c r="E541">
        <v>99</v>
      </c>
      <c r="F541">
        <v>21</v>
      </c>
      <c r="G541">
        <v>20</v>
      </c>
      <c r="H541"/>
      <c r="I541"/>
      <c r="J541"/>
      <c r="K541"/>
    </row>
    <row r="542" spans="1:11" s="338" customFormat="1">
      <c r="A542"/>
      <c r="B542"/>
      <c r="C542" t="s">
        <v>385</v>
      </c>
      <c r="D542">
        <v>237</v>
      </c>
      <c r="E542">
        <v>222</v>
      </c>
      <c r="F542">
        <v>45</v>
      </c>
      <c r="G542">
        <v>18</v>
      </c>
      <c r="H542"/>
      <c r="I542"/>
      <c r="J542"/>
      <c r="K542"/>
    </row>
    <row r="543" spans="1:11" s="338" customFormat="1">
      <c r="A543"/>
      <c r="B543"/>
      <c r="C543" t="s">
        <v>386</v>
      </c>
      <c r="D543">
        <v>237</v>
      </c>
      <c r="E543">
        <v>241</v>
      </c>
      <c r="F543">
        <v>45</v>
      </c>
      <c r="G543">
        <v>18</v>
      </c>
      <c r="H543"/>
      <c r="I543"/>
      <c r="J543"/>
      <c r="K543"/>
    </row>
    <row r="544" spans="1:11" s="338" customFormat="1">
      <c r="A544"/>
      <c r="B544"/>
      <c r="C544" t="s">
        <v>387</v>
      </c>
      <c r="D544">
        <v>237</v>
      </c>
      <c r="E544">
        <v>262</v>
      </c>
      <c r="F544">
        <v>45</v>
      </c>
      <c r="G544">
        <v>18</v>
      </c>
      <c r="H544"/>
      <c r="I544"/>
      <c r="J544"/>
      <c r="K544"/>
    </row>
    <row r="545" spans="1:11" s="338" customFormat="1">
      <c r="A545"/>
      <c r="B545"/>
      <c r="C545" t="s">
        <v>501</v>
      </c>
      <c r="D545">
        <v>237</v>
      </c>
      <c r="E545">
        <v>283</v>
      </c>
      <c r="F545">
        <v>45</v>
      </c>
      <c r="G545">
        <v>18</v>
      </c>
      <c r="H545"/>
      <c r="I545"/>
      <c r="J545"/>
      <c r="K545"/>
    </row>
    <row r="546" spans="1:11" s="338" customFormat="1">
      <c r="A546"/>
      <c r="B546"/>
      <c r="C546" t="s">
        <v>637</v>
      </c>
      <c r="D546">
        <v>237</v>
      </c>
      <c r="E546">
        <v>302</v>
      </c>
      <c r="F546">
        <v>45</v>
      </c>
      <c r="G546">
        <v>18</v>
      </c>
      <c r="H546"/>
      <c r="I546"/>
      <c r="J546"/>
      <c r="K546"/>
    </row>
    <row r="547" spans="1:11" s="338" customFormat="1">
      <c r="A547"/>
      <c r="B547"/>
      <c r="C547" t="s">
        <v>638</v>
      </c>
      <c r="D547">
        <v>237</v>
      </c>
      <c r="E547">
        <v>322</v>
      </c>
      <c r="F547">
        <v>45</v>
      </c>
      <c r="G547">
        <v>18</v>
      </c>
      <c r="H547"/>
      <c r="I547"/>
      <c r="J547"/>
      <c r="K547"/>
    </row>
    <row r="548" spans="1:11" s="338" customFormat="1">
      <c r="A548"/>
      <c r="B548"/>
      <c r="C548" t="s">
        <v>2039</v>
      </c>
      <c r="D548">
        <v>185</v>
      </c>
      <c r="E548">
        <v>222</v>
      </c>
      <c r="F548">
        <v>48</v>
      </c>
      <c r="G548">
        <v>18</v>
      </c>
      <c r="H548"/>
      <c r="I548"/>
      <c r="J548"/>
      <c r="K548"/>
    </row>
    <row r="549" spans="1:11" s="338" customFormat="1">
      <c r="A549"/>
      <c r="B549"/>
      <c r="C549" t="s">
        <v>2047</v>
      </c>
      <c r="D549">
        <v>185</v>
      </c>
      <c r="E549">
        <v>241</v>
      </c>
      <c r="F549">
        <v>48</v>
      </c>
      <c r="G549">
        <v>18</v>
      </c>
      <c r="H549"/>
      <c r="I549"/>
      <c r="J549"/>
      <c r="K549"/>
    </row>
    <row r="550" spans="1:11" s="338" customFormat="1">
      <c r="A550"/>
      <c r="B550"/>
      <c r="C550" t="s">
        <v>794</v>
      </c>
      <c r="D550">
        <v>185</v>
      </c>
      <c r="E550">
        <v>262</v>
      </c>
      <c r="F550">
        <v>48</v>
      </c>
      <c r="G550">
        <v>18</v>
      </c>
      <c r="H550"/>
      <c r="I550"/>
      <c r="J550"/>
      <c r="K550"/>
    </row>
    <row r="551" spans="1:11" s="338" customFormat="1">
      <c r="A551"/>
      <c r="B551"/>
      <c r="C551" t="s">
        <v>990</v>
      </c>
      <c r="D551">
        <v>185</v>
      </c>
      <c r="E551">
        <v>283</v>
      </c>
      <c r="F551">
        <v>48</v>
      </c>
      <c r="G551">
        <v>18</v>
      </c>
      <c r="H551"/>
      <c r="I551"/>
      <c r="J551"/>
      <c r="K551"/>
    </row>
    <row r="552" spans="1:11" s="338" customFormat="1">
      <c r="A552"/>
      <c r="B552"/>
      <c r="C552" t="s">
        <v>1286</v>
      </c>
      <c r="D552">
        <v>185</v>
      </c>
      <c r="E552">
        <v>302</v>
      </c>
      <c r="F552">
        <v>48</v>
      </c>
      <c r="G552">
        <v>18</v>
      </c>
      <c r="H552"/>
      <c r="I552"/>
      <c r="J552"/>
      <c r="K552"/>
    </row>
    <row r="553" spans="1:11" s="338" customFormat="1">
      <c r="A553"/>
      <c r="B553"/>
      <c r="C553" t="s">
        <v>1288</v>
      </c>
      <c r="D553">
        <v>185</v>
      </c>
      <c r="E553">
        <v>322</v>
      </c>
      <c r="F553">
        <v>48</v>
      </c>
      <c r="G553">
        <v>18</v>
      </c>
      <c r="H553"/>
      <c r="I553"/>
      <c r="J553"/>
      <c r="K553"/>
    </row>
    <row r="554" spans="1:11" s="338" customFormat="1">
      <c r="A554"/>
      <c r="B554"/>
      <c r="C554" t="s">
        <v>994</v>
      </c>
      <c r="D554">
        <v>268</v>
      </c>
      <c r="E554">
        <v>362</v>
      </c>
      <c r="F554">
        <v>100</v>
      </c>
      <c r="G554">
        <v>63</v>
      </c>
      <c r="H554"/>
      <c r="I554"/>
      <c r="J554"/>
      <c r="K554"/>
    </row>
    <row r="555" spans="1:11" s="338" customFormat="1">
      <c r="A555"/>
      <c r="B555"/>
      <c r="C555" t="s">
        <v>381</v>
      </c>
      <c r="D555">
        <v>168</v>
      </c>
      <c r="E555">
        <v>90</v>
      </c>
      <c r="F555">
        <v>222</v>
      </c>
      <c r="G555">
        <v>90</v>
      </c>
      <c r="H555"/>
      <c r="I555"/>
      <c r="J555"/>
      <c r="K555"/>
    </row>
    <row r="556" spans="1:11" s="338" customFormat="1">
      <c r="A556"/>
      <c r="B556"/>
      <c r="C556" t="s">
        <v>1391</v>
      </c>
      <c r="D556">
        <v>166</v>
      </c>
      <c r="E556">
        <v>362</v>
      </c>
      <c r="F556">
        <v>102</v>
      </c>
      <c r="G556">
        <v>63</v>
      </c>
      <c r="H556"/>
      <c r="I556"/>
      <c r="J556"/>
      <c r="K556"/>
    </row>
    <row r="557" spans="1:11" s="338" customFormat="1">
      <c r="A557"/>
      <c r="B557"/>
      <c r="C557" t="s">
        <v>1428</v>
      </c>
      <c r="D557">
        <v>540</v>
      </c>
      <c r="E557">
        <v>378</v>
      </c>
      <c r="F557">
        <v>144</v>
      </c>
      <c r="G557">
        <v>45</v>
      </c>
      <c r="H557"/>
      <c r="I557"/>
      <c r="J557"/>
      <c r="K557"/>
    </row>
    <row r="558" spans="1:11" s="338" customFormat="1">
      <c r="A558"/>
      <c r="B558"/>
      <c r="C558" t="s">
        <v>1393</v>
      </c>
      <c r="D558">
        <v>400</v>
      </c>
      <c r="E558">
        <v>363</v>
      </c>
      <c r="F558">
        <v>120</v>
      </c>
      <c r="G558">
        <v>63</v>
      </c>
      <c r="H558"/>
      <c r="I558"/>
      <c r="J558"/>
      <c r="K558"/>
    </row>
    <row r="559" spans="1:11" s="338" customFormat="1">
      <c r="A559"/>
      <c r="B559"/>
      <c r="C559" t="s">
        <v>1290</v>
      </c>
      <c r="D559">
        <v>301</v>
      </c>
      <c r="E559">
        <v>224</v>
      </c>
      <c r="F559">
        <v>54</v>
      </c>
      <c r="G559">
        <v>18</v>
      </c>
      <c r="H559"/>
      <c r="I559"/>
      <c r="J559"/>
      <c r="K559"/>
    </row>
    <row r="560" spans="1:11" s="338" customFormat="1">
      <c r="A560"/>
      <c r="B560"/>
      <c r="C560" t="s">
        <v>227</v>
      </c>
      <c r="D560">
        <v>301</v>
      </c>
      <c r="E560">
        <v>243</v>
      </c>
      <c r="F560">
        <v>54</v>
      </c>
      <c r="G560">
        <v>18</v>
      </c>
      <c r="H560"/>
      <c r="I560"/>
      <c r="J560"/>
      <c r="K560"/>
    </row>
    <row r="561" spans="1:11" s="338" customFormat="1">
      <c r="A561"/>
      <c r="B561"/>
      <c r="C561" t="s">
        <v>230</v>
      </c>
      <c r="D561">
        <v>301</v>
      </c>
      <c r="E561">
        <v>264</v>
      </c>
      <c r="F561">
        <v>54</v>
      </c>
      <c r="G561">
        <v>18</v>
      </c>
      <c r="H561"/>
      <c r="I561"/>
      <c r="J561"/>
      <c r="K561"/>
    </row>
    <row r="562" spans="1:11" s="338" customFormat="1">
      <c r="A562"/>
      <c r="B562"/>
      <c r="C562" t="s">
        <v>232</v>
      </c>
      <c r="D562">
        <v>301</v>
      </c>
      <c r="E562">
        <v>284</v>
      </c>
      <c r="F562">
        <v>54</v>
      </c>
      <c r="G562">
        <v>18</v>
      </c>
      <c r="H562"/>
      <c r="I562"/>
      <c r="J562"/>
      <c r="K562"/>
    </row>
    <row r="563" spans="1:11" s="338" customFormat="1">
      <c r="A563"/>
      <c r="B563"/>
      <c r="C563" t="s">
        <v>235</v>
      </c>
      <c r="D563">
        <v>301</v>
      </c>
      <c r="E563">
        <v>304</v>
      </c>
      <c r="F563">
        <v>54</v>
      </c>
      <c r="G563">
        <v>18</v>
      </c>
      <c r="H563"/>
      <c r="I563"/>
      <c r="J563"/>
      <c r="K563"/>
    </row>
    <row r="564" spans="1:11" s="338" customFormat="1">
      <c r="A564"/>
      <c r="B564"/>
      <c r="C564" t="s">
        <v>1109</v>
      </c>
      <c r="D564">
        <v>301</v>
      </c>
      <c r="E564">
        <v>325</v>
      </c>
      <c r="F564">
        <v>54</v>
      </c>
      <c r="G564">
        <v>18</v>
      </c>
      <c r="H564"/>
      <c r="I564"/>
      <c r="J564"/>
      <c r="K564"/>
    </row>
    <row r="565" spans="1:11" s="338" customFormat="1">
      <c r="A565"/>
      <c r="B565"/>
      <c r="C565" t="s">
        <v>1616</v>
      </c>
      <c r="D565">
        <v>364</v>
      </c>
      <c r="E565">
        <v>224</v>
      </c>
      <c r="F565">
        <v>42</v>
      </c>
      <c r="G565">
        <v>16</v>
      </c>
      <c r="H565"/>
      <c r="I565"/>
      <c r="J565"/>
      <c r="K565"/>
    </row>
    <row r="566" spans="1:11" s="338" customFormat="1">
      <c r="A566"/>
      <c r="B566"/>
      <c r="C566" t="s">
        <v>1661</v>
      </c>
      <c r="D566">
        <v>364</v>
      </c>
      <c r="E566">
        <v>243</v>
      </c>
      <c r="F566">
        <v>42</v>
      </c>
      <c r="G566">
        <v>16</v>
      </c>
      <c r="H566"/>
      <c r="I566"/>
      <c r="J566"/>
      <c r="K566"/>
    </row>
    <row r="567" spans="1:11" s="338" customFormat="1">
      <c r="A567"/>
      <c r="B567"/>
      <c r="C567" t="s">
        <v>2151</v>
      </c>
      <c r="D567">
        <v>364</v>
      </c>
      <c r="E567">
        <v>264</v>
      </c>
      <c r="F567">
        <v>42</v>
      </c>
      <c r="G567">
        <v>15</v>
      </c>
      <c r="H567"/>
      <c r="I567"/>
      <c r="J567"/>
      <c r="K567"/>
    </row>
    <row r="568" spans="1:11" s="338" customFormat="1">
      <c r="A568"/>
      <c r="B568"/>
      <c r="C568" t="s">
        <v>1326</v>
      </c>
      <c r="D568">
        <v>364</v>
      </c>
      <c r="E568">
        <v>284</v>
      </c>
      <c r="F568">
        <v>42</v>
      </c>
      <c r="G568">
        <v>16</v>
      </c>
      <c r="H568"/>
      <c r="I568"/>
      <c r="J568"/>
      <c r="K568"/>
    </row>
    <row r="569" spans="1:11" s="338" customFormat="1">
      <c r="A569"/>
      <c r="B569"/>
      <c r="C569" t="s">
        <v>1328</v>
      </c>
      <c r="D569">
        <v>364</v>
      </c>
      <c r="E569">
        <v>304</v>
      </c>
      <c r="F569">
        <v>42</v>
      </c>
      <c r="G569">
        <v>16</v>
      </c>
      <c r="H569"/>
      <c r="I569"/>
      <c r="J569"/>
      <c r="K569"/>
    </row>
    <row r="570" spans="1:11" s="338" customFormat="1">
      <c r="A570"/>
      <c r="B570"/>
      <c r="C570" t="s">
        <v>2101</v>
      </c>
      <c r="D570">
        <v>364</v>
      </c>
      <c r="E570">
        <v>325</v>
      </c>
      <c r="F570">
        <v>42</v>
      </c>
      <c r="G570">
        <v>15</v>
      </c>
      <c r="H570"/>
      <c r="I570"/>
      <c r="J570"/>
      <c r="K570"/>
    </row>
    <row r="571" spans="1:11" s="338" customFormat="1">
      <c r="A571"/>
      <c r="B571"/>
      <c r="C571" t="s">
        <v>383</v>
      </c>
      <c r="D571">
        <v>227</v>
      </c>
      <c r="E571">
        <v>99</v>
      </c>
      <c r="F571">
        <v>89</v>
      </c>
      <c r="G571">
        <v>15</v>
      </c>
      <c r="H571"/>
      <c r="I571"/>
      <c r="J571"/>
      <c r="K571"/>
    </row>
    <row r="572" spans="1:11" s="338" customFormat="1">
      <c r="A572"/>
      <c r="B572"/>
      <c r="C572" t="s">
        <v>1617</v>
      </c>
      <c r="D572">
        <v>428</v>
      </c>
      <c r="E572">
        <v>224</v>
      </c>
      <c r="F572">
        <v>42</v>
      </c>
      <c r="G572">
        <v>16</v>
      </c>
      <c r="H572"/>
      <c r="I572"/>
      <c r="J572"/>
      <c r="K572"/>
    </row>
    <row r="573" spans="1:11" s="338" customFormat="1">
      <c r="A573"/>
      <c r="B573"/>
      <c r="C573" t="s">
        <v>1662</v>
      </c>
      <c r="D573">
        <v>428</v>
      </c>
      <c r="E573">
        <v>243</v>
      </c>
      <c r="F573">
        <v>42</v>
      </c>
      <c r="G573">
        <v>16</v>
      </c>
      <c r="H573"/>
      <c r="I573"/>
      <c r="J573"/>
      <c r="K573"/>
    </row>
    <row r="574" spans="1:11" s="338" customFormat="1">
      <c r="A574"/>
      <c r="B574"/>
      <c r="C574" t="s">
        <v>1427</v>
      </c>
      <c r="D574">
        <v>428</v>
      </c>
      <c r="E574">
        <v>262</v>
      </c>
      <c r="F574">
        <v>42</v>
      </c>
      <c r="G574">
        <v>16</v>
      </c>
      <c r="H574"/>
      <c r="I574"/>
      <c r="J574"/>
      <c r="K574"/>
    </row>
    <row r="575" spans="1:11" s="338" customFormat="1">
      <c r="A575"/>
      <c r="B575"/>
      <c r="C575" t="s">
        <v>1327</v>
      </c>
      <c r="D575">
        <v>428</v>
      </c>
      <c r="E575">
        <v>284</v>
      </c>
      <c r="F575">
        <v>42</v>
      </c>
      <c r="G575">
        <v>16</v>
      </c>
      <c r="H575"/>
      <c r="I575"/>
      <c r="J575"/>
      <c r="K575"/>
    </row>
    <row r="576" spans="1:11" s="338" customFormat="1">
      <c r="A576"/>
      <c r="B576"/>
      <c r="C576" t="s">
        <v>1329</v>
      </c>
      <c r="D576">
        <v>428</v>
      </c>
      <c r="E576">
        <v>304</v>
      </c>
      <c r="F576">
        <v>42</v>
      </c>
      <c r="G576">
        <v>16</v>
      </c>
      <c r="H576"/>
      <c r="I576"/>
      <c r="J576"/>
      <c r="K576"/>
    </row>
    <row r="577" spans="1:11" s="338" customFormat="1">
      <c r="A577"/>
      <c r="B577"/>
      <c r="C577" t="s">
        <v>2102</v>
      </c>
      <c r="D577">
        <v>428</v>
      </c>
      <c r="E577">
        <v>325</v>
      </c>
      <c r="F577">
        <v>42</v>
      </c>
      <c r="G577">
        <v>15</v>
      </c>
      <c r="H577"/>
      <c r="I577"/>
      <c r="J577"/>
      <c r="K577"/>
    </row>
    <row r="578" spans="1:11" s="338" customFormat="1">
      <c r="A578"/>
      <c r="B578"/>
      <c r="C578" t="s">
        <v>1941</v>
      </c>
      <c r="D578">
        <v>485</v>
      </c>
      <c r="E578">
        <v>224</v>
      </c>
      <c r="F578">
        <v>42</v>
      </c>
      <c r="G578">
        <v>16</v>
      </c>
      <c r="H578"/>
      <c r="I578"/>
      <c r="J578"/>
      <c r="K578"/>
    </row>
    <row r="579" spans="1:11" s="338" customFormat="1">
      <c r="A579"/>
      <c r="B579"/>
      <c r="C579" t="s">
        <v>1942</v>
      </c>
      <c r="D579">
        <v>485</v>
      </c>
      <c r="E579">
        <v>243</v>
      </c>
      <c r="F579">
        <v>42</v>
      </c>
      <c r="G579">
        <v>16</v>
      </c>
      <c r="H579"/>
      <c r="I579"/>
      <c r="J579"/>
      <c r="K579"/>
    </row>
    <row r="580" spans="1:11" s="338" customFormat="1">
      <c r="A580"/>
      <c r="B580"/>
      <c r="C580" t="s">
        <v>1850</v>
      </c>
      <c r="D580">
        <v>485</v>
      </c>
      <c r="E580">
        <v>264</v>
      </c>
      <c r="F580">
        <v>42</v>
      </c>
      <c r="G580">
        <v>15</v>
      </c>
      <c r="H580"/>
      <c r="I580"/>
      <c r="J580"/>
      <c r="K580"/>
    </row>
    <row r="581" spans="1:11" s="338" customFormat="1">
      <c r="A581"/>
      <c r="B581"/>
      <c r="C581" t="s">
        <v>1405</v>
      </c>
      <c r="D581">
        <v>485</v>
      </c>
      <c r="E581">
        <v>284</v>
      </c>
      <c r="F581">
        <v>42</v>
      </c>
      <c r="G581">
        <v>16</v>
      </c>
      <c r="H581"/>
      <c r="I581"/>
      <c r="J581"/>
      <c r="K581"/>
    </row>
    <row r="582" spans="1:11" s="338" customFormat="1">
      <c r="A582"/>
      <c r="B582"/>
      <c r="C582" t="s">
        <v>1406</v>
      </c>
      <c r="D582">
        <v>485</v>
      </c>
      <c r="E582">
        <v>304</v>
      </c>
      <c r="F582">
        <v>42</v>
      </c>
      <c r="G582">
        <v>16</v>
      </c>
      <c r="H582"/>
      <c r="I582"/>
      <c r="J582"/>
      <c r="K582"/>
    </row>
    <row r="583" spans="1:11" s="338" customFormat="1">
      <c r="A583"/>
      <c r="B583"/>
      <c r="C583" t="s">
        <v>1407</v>
      </c>
      <c r="D583">
        <v>485</v>
      </c>
      <c r="E583">
        <v>325</v>
      </c>
      <c r="F583">
        <v>42</v>
      </c>
      <c r="G583">
        <v>15</v>
      </c>
      <c r="H583"/>
      <c r="I583"/>
      <c r="J583"/>
      <c r="K583"/>
    </row>
    <row r="584" spans="1:11" s="338" customFormat="1">
      <c r="A584"/>
      <c r="B584"/>
      <c r="C584" t="s">
        <v>2053</v>
      </c>
      <c r="D584">
        <v>287</v>
      </c>
      <c r="E584">
        <v>378</v>
      </c>
      <c r="F584">
        <v>87</v>
      </c>
      <c r="G584">
        <v>17</v>
      </c>
      <c r="H584"/>
      <c r="I584"/>
      <c r="J584"/>
      <c r="K584"/>
    </row>
    <row r="585" spans="1:11" s="338" customFormat="1">
      <c r="A585"/>
      <c r="B585"/>
      <c r="C585" t="s">
        <v>1433</v>
      </c>
      <c r="D585">
        <v>175</v>
      </c>
      <c r="E585">
        <v>378</v>
      </c>
      <c r="F585">
        <v>76</v>
      </c>
      <c r="G585">
        <v>17</v>
      </c>
      <c r="H585"/>
      <c r="I585"/>
      <c r="J585"/>
      <c r="K585"/>
    </row>
    <row r="586" spans="1:11" s="338" customFormat="1">
      <c r="A586"/>
      <c r="B586"/>
      <c r="C586" t="s">
        <v>1392</v>
      </c>
      <c r="D586">
        <v>175</v>
      </c>
      <c r="E586">
        <v>400</v>
      </c>
      <c r="F586">
        <v>77</v>
      </c>
      <c r="G586">
        <v>17</v>
      </c>
      <c r="H586"/>
      <c r="I586"/>
      <c r="J586"/>
      <c r="K586"/>
    </row>
    <row r="587" spans="1:11" s="338" customFormat="1">
      <c r="A587"/>
      <c r="B587"/>
      <c r="C587" t="s">
        <v>1431</v>
      </c>
      <c r="D587">
        <v>174</v>
      </c>
      <c r="E587">
        <v>132</v>
      </c>
      <c r="F587">
        <v>198</v>
      </c>
      <c r="G587">
        <v>17</v>
      </c>
      <c r="H587"/>
      <c r="I587"/>
      <c r="J587"/>
      <c r="K587"/>
    </row>
    <row r="588" spans="1:11" s="338" customFormat="1">
      <c r="A588"/>
      <c r="B588"/>
      <c r="C588" t="s">
        <v>1432</v>
      </c>
      <c r="D588">
        <v>174</v>
      </c>
      <c r="E588">
        <v>156</v>
      </c>
      <c r="F588">
        <v>174</v>
      </c>
      <c r="G588">
        <v>17</v>
      </c>
      <c r="H588"/>
      <c r="I588"/>
      <c r="J588"/>
      <c r="K588"/>
    </row>
    <row r="589" spans="1:11" s="338" customFormat="1">
      <c r="A589"/>
      <c r="B589"/>
      <c r="C589" t="s">
        <v>1434</v>
      </c>
      <c r="D589">
        <v>411</v>
      </c>
      <c r="E589">
        <v>380</v>
      </c>
      <c r="F589">
        <v>97</v>
      </c>
      <c r="G589">
        <v>17</v>
      </c>
      <c r="H589"/>
      <c r="I589"/>
      <c r="J589"/>
      <c r="K589"/>
    </row>
    <row r="590" spans="1:11" s="338" customFormat="1">
      <c r="A590"/>
      <c r="B590"/>
      <c r="C590" t="s">
        <v>615</v>
      </c>
      <c r="D590">
        <v>411</v>
      </c>
      <c r="E590">
        <v>403</v>
      </c>
      <c r="F590">
        <v>91</v>
      </c>
      <c r="G590">
        <v>17</v>
      </c>
      <c r="H590"/>
      <c r="I590"/>
      <c r="J590"/>
      <c r="K590"/>
    </row>
    <row r="591" spans="1:11" s="338" customFormat="1">
      <c r="A591"/>
      <c r="B591"/>
      <c r="C591" t="s">
        <v>988</v>
      </c>
      <c r="D591">
        <v>287</v>
      </c>
      <c r="E591">
        <v>400</v>
      </c>
      <c r="F591">
        <v>87</v>
      </c>
      <c r="G591">
        <v>17</v>
      </c>
      <c r="H591"/>
      <c r="I591"/>
      <c r="J591"/>
      <c r="K591"/>
    </row>
    <row r="592" spans="1:11" s="338" customFormat="1">
      <c r="A592"/>
      <c r="B592"/>
      <c r="C592" t="s">
        <v>384</v>
      </c>
      <c r="D592">
        <v>210</v>
      </c>
      <c r="E592">
        <v>97</v>
      </c>
      <c r="F592">
        <v>10</v>
      </c>
      <c r="G592">
        <v>24</v>
      </c>
      <c r="H592"/>
      <c r="I592"/>
      <c r="J592"/>
      <c r="K592"/>
    </row>
    <row r="593" spans="1:11" s="338" customFormat="1" ht="13.8">
      <c r="A593" s="162" t="s">
        <v>1157</v>
      </c>
      <c r="B593"/>
      <c r="C593"/>
      <c r="D593"/>
      <c r="E593"/>
      <c r="F593"/>
      <c r="G593"/>
      <c r="H593"/>
      <c r="I593"/>
      <c r="J593"/>
      <c r="K593"/>
    </row>
    <row r="594" spans="1:11" s="338" customFormat="1">
      <c r="A594" t="s">
        <v>779</v>
      </c>
      <c r="B594">
        <v>9</v>
      </c>
      <c r="C594" t="s">
        <v>780</v>
      </c>
      <c r="D594">
        <v>126</v>
      </c>
      <c r="E594">
        <v>24</v>
      </c>
      <c r="F594">
        <v>314</v>
      </c>
      <c r="G594">
        <v>108</v>
      </c>
      <c r="H594"/>
      <c r="I594"/>
      <c r="J594"/>
      <c r="K594"/>
    </row>
    <row r="595" spans="1:11" s="338" customFormat="1">
      <c r="A595"/>
      <c r="B595"/>
      <c r="C595" t="s">
        <v>594</v>
      </c>
      <c r="D595">
        <v>138</v>
      </c>
      <c r="E595">
        <v>54</v>
      </c>
      <c r="F595">
        <v>56</v>
      </c>
      <c r="G595">
        <v>18</v>
      </c>
      <c r="H595"/>
      <c r="I595"/>
      <c r="J595"/>
      <c r="K595"/>
    </row>
    <row r="596" spans="1:11" s="338" customFormat="1">
      <c r="A596"/>
      <c r="B596"/>
      <c r="C596" t="s">
        <v>595</v>
      </c>
      <c r="D596">
        <v>138</v>
      </c>
      <c r="E596">
        <v>78</v>
      </c>
      <c r="F596">
        <v>56</v>
      </c>
      <c r="G596">
        <v>18</v>
      </c>
      <c r="H596"/>
      <c r="I596"/>
      <c r="J596"/>
      <c r="K596"/>
    </row>
    <row r="597" spans="1:11" s="338" customFormat="1">
      <c r="A597"/>
      <c r="B597"/>
      <c r="C597" t="s">
        <v>214</v>
      </c>
      <c r="D597">
        <v>138</v>
      </c>
      <c r="E597">
        <v>102</v>
      </c>
      <c r="F597">
        <v>56</v>
      </c>
      <c r="G597">
        <v>18</v>
      </c>
      <c r="H597"/>
      <c r="I597"/>
      <c r="J597"/>
      <c r="K597"/>
    </row>
    <row r="598" spans="1:11" s="338" customFormat="1">
      <c r="A598"/>
      <c r="B598"/>
      <c r="C598" t="s">
        <v>375</v>
      </c>
      <c r="D598">
        <v>228</v>
      </c>
      <c r="E598">
        <v>54</v>
      </c>
      <c r="F598">
        <v>55</v>
      </c>
      <c r="G598">
        <v>18</v>
      </c>
      <c r="H598"/>
      <c r="I598"/>
      <c r="J598"/>
      <c r="K598"/>
    </row>
    <row r="599" spans="1:11" s="338" customFormat="1">
      <c r="A599"/>
      <c r="B599"/>
      <c r="C599" t="s">
        <v>1158</v>
      </c>
      <c r="D599">
        <v>228</v>
      </c>
      <c r="E599">
        <v>78</v>
      </c>
      <c r="F599">
        <v>55</v>
      </c>
      <c r="G599">
        <v>18</v>
      </c>
      <c r="H599"/>
      <c r="I599"/>
      <c r="J599"/>
      <c r="K599"/>
    </row>
    <row r="600" spans="1:11" s="338" customFormat="1">
      <c r="A600"/>
      <c r="B600"/>
      <c r="C600" t="s">
        <v>1105</v>
      </c>
      <c r="D600">
        <v>228</v>
      </c>
      <c r="E600">
        <v>102</v>
      </c>
      <c r="F600">
        <v>55</v>
      </c>
      <c r="G600">
        <v>18</v>
      </c>
      <c r="H600"/>
      <c r="I600"/>
      <c r="J600"/>
      <c r="K600"/>
    </row>
    <row r="601" spans="1:11" s="338" customFormat="1">
      <c r="A601"/>
      <c r="B601"/>
      <c r="C601" t="s">
        <v>362</v>
      </c>
      <c r="D601">
        <v>366</v>
      </c>
      <c r="E601">
        <v>44</v>
      </c>
      <c r="F601">
        <v>60</v>
      </c>
      <c r="G601">
        <v>18</v>
      </c>
      <c r="H601"/>
      <c r="I601"/>
      <c r="J601"/>
      <c r="K601"/>
    </row>
    <row r="602" spans="1:11" s="338" customFormat="1">
      <c r="A602"/>
      <c r="B602"/>
      <c r="C602" t="s">
        <v>92</v>
      </c>
      <c r="D602">
        <v>365</v>
      </c>
      <c r="E602">
        <v>75</v>
      </c>
      <c r="F602">
        <v>60</v>
      </c>
      <c r="G602">
        <v>18</v>
      </c>
      <c r="H602"/>
      <c r="I602"/>
      <c r="J602"/>
      <c r="K602"/>
    </row>
    <row r="603" spans="1:11" s="338" customFormat="1" ht="13.8">
      <c r="A603" s="162" t="s">
        <v>970</v>
      </c>
      <c r="B603"/>
      <c r="C603"/>
      <c r="D603"/>
      <c r="E603"/>
      <c r="F603"/>
      <c r="G603"/>
      <c r="H603"/>
      <c r="I603"/>
      <c r="J603"/>
      <c r="K603"/>
    </row>
    <row r="604" spans="1:11" s="338" customFormat="1">
      <c r="A604" t="s">
        <v>779</v>
      </c>
      <c r="B604">
        <v>27</v>
      </c>
      <c r="C604" t="s">
        <v>780</v>
      </c>
      <c r="D604">
        <v>91</v>
      </c>
      <c r="E604">
        <v>24</v>
      </c>
      <c r="F604">
        <v>365</v>
      </c>
      <c r="G604">
        <v>294</v>
      </c>
      <c r="H604"/>
      <c r="I604"/>
      <c r="J604"/>
      <c r="K604"/>
    </row>
    <row r="605" spans="1:11" s="338" customFormat="1">
      <c r="A605"/>
      <c r="B605"/>
      <c r="C605" t="s">
        <v>971</v>
      </c>
      <c r="D605">
        <v>99</v>
      </c>
      <c r="E605">
        <v>54</v>
      </c>
      <c r="F605">
        <v>175</v>
      </c>
      <c r="G605">
        <v>90</v>
      </c>
      <c r="H605"/>
      <c r="I605"/>
      <c r="J605"/>
      <c r="K605"/>
    </row>
    <row r="606" spans="1:11" s="338" customFormat="1">
      <c r="A606"/>
      <c r="B606"/>
      <c r="C606" t="s">
        <v>1442</v>
      </c>
      <c r="D606">
        <v>105</v>
      </c>
      <c r="E606">
        <v>70</v>
      </c>
      <c r="F606">
        <v>90</v>
      </c>
      <c r="G606">
        <v>15</v>
      </c>
      <c r="H606"/>
      <c r="I606"/>
      <c r="J606"/>
      <c r="K606"/>
    </row>
    <row r="607" spans="1:11" s="338" customFormat="1">
      <c r="A607"/>
      <c r="B607"/>
      <c r="C607" t="s">
        <v>1451</v>
      </c>
      <c r="D607">
        <v>201</v>
      </c>
      <c r="E607">
        <v>70</v>
      </c>
      <c r="F607">
        <v>61</v>
      </c>
      <c r="G607">
        <v>18</v>
      </c>
      <c r="H607"/>
      <c r="I607"/>
      <c r="J607"/>
      <c r="K607"/>
    </row>
    <row r="608" spans="1:11" s="338" customFormat="1">
      <c r="A608"/>
      <c r="B608"/>
      <c r="C608" t="s">
        <v>1343</v>
      </c>
      <c r="D608">
        <v>105</v>
      </c>
      <c r="E608">
        <v>95</v>
      </c>
      <c r="F608">
        <v>90</v>
      </c>
      <c r="G608">
        <v>15</v>
      </c>
      <c r="H608"/>
      <c r="I608"/>
      <c r="J608"/>
      <c r="K608"/>
    </row>
    <row r="609" spans="1:11" s="338" customFormat="1">
      <c r="A609"/>
      <c r="B609"/>
      <c r="C609" t="s">
        <v>1452</v>
      </c>
      <c r="D609">
        <v>201</v>
      </c>
      <c r="E609">
        <v>95</v>
      </c>
      <c r="F609">
        <v>61</v>
      </c>
      <c r="G609">
        <v>18</v>
      </c>
      <c r="H609"/>
      <c r="I609"/>
      <c r="J609"/>
      <c r="K609"/>
    </row>
    <row r="610" spans="1:11" s="338" customFormat="1">
      <c r="A610"/>
      <c r="B610"/>
      <c r="C610" t="s">
        <v>1630</v>
      </c>
      <c r="D610">
        <v>105</v>
      </c>
      <c r="E610">
        <v>120</v>
      </c>
      <c r="F610">
        <v>90</v>
      </c>
      <c r="G610">
        <v>15</v>
      </c>
      <c r="H610"/>
      <c r="I610"/>
      <c r="J610"/>
      <c r="K610"/>
    </row>
    <row r="611" spans="1:11" s="338" customFormat="1">
      <c r="A611"/>
      <c r="B611"/>
      <c r="C611" t="s">
        <v>857</v>
      </c>
      <c r="D611">
        <v>201</v>
      </c>
      <c r="E611">
        <v>120</v>
      </c>
      <c r="F611">
        <v>61</v>
      </c>
      <c r="G611">
        <v>18</v>
      </c>
      <c r="H611"/>
      <c r="I611"/>
      <c r="J611"/>
      <c r="K611"/>
    </row>
    <row r="612" spans="1:11" s="338" customFormat="1">
      <c r="A612"/>
      <c r="B612"/>
      <c r="C612" t="s">
        <v>621</v>
      </c>
      <c r="D612">
        <v>99</v>
      </c>
      <c r="E612">
        <v>156</v>
      </c>
      <c r="F612">
        <v>175</v>
      </c>
      <c r="G612">
        <v>66</v>
      </c>
      <c r="H612"/>
      <c r="I612"/>
      <c r="J612"/>
      <c r="K612"/>
    </row>
    <row r="613" spans="1:11" s="338" customFormat="1">
      <c r="A613"/>
      <c r="B613"/>
      <c r="C613" t="s">
        <v>379</v>
      </c>
      <c r="D613">
        <v>105</v>
      </c>
      <c r="E613">
        <v>172</v>
      </c>
      <c r="F613">
        <v>96</v>
      </c>
      <c r="G613">
        <v>18</v>
      </c>
      <c r="H613"/>
      <c r="I613"/>
      <c r="J613"/>
      <c r="K613"/>
    </row>
    <row r="614" spans="1:11" s="338" customFormat="1">
      <c r="A614"/>
      <c r="B614"/>
      <c r="C614" t="s">
        <v>311</v>
      </c>
      <c r="D614">
        <v>207</v>
      </c>
      <c r="E614">
        <v>172</v>
      </c>
      <c r="F614">
        <v>54</v>
      </c>
      <c r="G614">
        <v>18</v>
      </c>
      <c r="H614"/>
      <c r="I614"/>
      <c r="J614"/>
      <c r="K614"/>
    </row>
    <row r="615" spans="1:11" s="338" customFormat="1">
      <c r="A615"/>
      <c r="B615"/>
      <c r="C615" t="s">
        <v>1631</v>
      </c>
      <c r="D615">
        <v>105</v>
      </c>
      <c r="E615">
        <v>195</v>
      </c>
      <c r="F615">
        <v>96</v>
      </c>
      <c r="G615">
        <v>18</v>
      </c>
      <c r="H615"/>
      <c r="I615"/>
      <c r="J615"/>
      <c r="K615"/>
    </row>
    <row r="616" spans="1:11" s="338" customFormat="1">
      <c r="A616"/>
      <c r="B616"/>
      <c r="C616" t="s">
        <v>312</v>
      </c>
      <c r="D616">
        <v>207</v>
      </c>
      <c r="E616">
        <v>195</v>
      </c>
      <c r="F616">
        <v>54</v>
      </c>
      <c r="G616">
        <v>18</v>
      </c>
      <c r="H616"/>
      <c r="I616"/>
      <c r="J616"/>
      <c r="K616"/>
    </row>
    <row r="617" spans="1:11" s="338" customFormat="1">
      <c r="A617"/>
      <c r="B617"/>
      <c r="C617" t="s">
        <v>1272</v>
      </c>
      <c r="D617">
        <v>99</v>
      </c>
      <c r="E617">
        <v>251</v>
      </c>
      <c r="F617">
        <v>177</v>
      </c>
      <c r="G617">
        <v>53</v>
      </c>
      <c r="H617"/>
      <c r="I617"/>
      <c r="J617"/>
      <c r="K617"/>
    </row>
    <row r="618" spans="1:11" s="338" customFormat="1">
      <c r="A618"/>
      <c r="B618"/>
      <c r="C618" t="s">
        <v>1044</v>
      </c>
      <c r="D618">
        <v>106</v>
      </c>
      <c r="E618">
        <v>268</v>
      </c>
      <c r="F618">
        <v>99</v>
      </c>
      <c r="G618">
        <v>18</v>
      </c>
      <c r="H618"/>
      <c r="I618"/>
      <c r="J618"/>
      <c r="K618"/>
    </row>
    <row r="619" spans="1:11" s="338" customFormat="1">
      <c r="A619"/>
      <c r="B619"/>
      <c r="C619" t="s">
        <v>313</v>
      </c>
      <c r="D619">
        <v>207</v>
      </c>
      <c r="E619">
        <v>268</v>
      </c>
      <c r="F619">
        <v>54</v>
      </c>
      <c r="G619">
        <v>18</v>
      </c>
      <c r="H619"/>
      <c r="I619"/>
      <c r="J619"/>
      <c r="K619"/>
    </row>
    <row r="620" spans="1:11" s="338" customFormat="1">
      <c r="A620"/>
      <c r="B620"/>
      <c r="C620" t="s">
        <v>314</v>
      </c>
      <c r="D620">
        <v>332</v>
      </c>
      <c r="E620">
        <v>111</v>
      </c>
      <c r="F620">
        <v>118</v>
      </c>
      <c r="G620">
        <v>20</v>
      </c>
      <c r="H620"/>
      <c r="I620"/>
      <c r="J620"/>
      <c r="K620"/>
    </row>
    <row r="621" spans="1:11" s="338" customFormat="1">
      <c r="A621"/>
      <c r="B621"/>
      <c r="C621" t="s">
        <v>362</v>
      </c>
      <c r="D621">
        <v>384</v>
      </c>
      <c r="E621">
        <v>47</v>
      </c>
      <c r="F621">
        <v>60</v>
      </c>
      <c r="G621">
        <v>18</v>
      </c>
      <c r="H621"/>
      <c r="I621"/>
      <c r="J621"/>
      <c r="K621"/>
    </row>
    <row r="622" spans="1:11" s="338" customFormat="1">
      <c r="A622"/>
      <c r="B622"/>
      <c r="C622" t="s">
        <v>92</v>
      </c>
      <c r="D622">
        <v>384</v>
      </c>
      <c r="E622">
        <v>75</v>
      </c>
      <c r="F622">
        <v>60</v>
      </c>
      <c r="G622">
        <v>18</v>
      </c>
      <c r="H622"/>
      <c r="I622"/>
      <c r="J622"/>
      <c r="K622"/>
    </row>
    <row r="623" spans="1:11" s="338" customFormat="1">
      <c r="A623"/>
      <c r="B623"/>
      <c r="C623" t="s">
        <v>315</v>
      </c>
      <c r="D623">
        <v>301</v>
      </c>
      <c r="E623">
        <v>144</v>
      </c>
      <c r="F623">
        <v>96</v>
      </c>
      <c r="G623">
        <v>18</v>
      </c>
      <c r="H623"/>
      <c r="I623"/>
      <c r="J623"/>
      <c r="K623"/>
    </row>
    <row r="624" spans="1:11" s="338" customFormat="1">
      <c r="A624"/>
      <c r="B624"/>
      <c r="C624" t="s">
        <v>1068</v>
      </c>
      <c r="D624">
        <v>300</v>
      </c>
      <c r="E624">
        <v>166</v>
      </c>
      <c r="F624">
        <v>84</v>
      </c>
      <c r="G624">
        <v>18</v>
      </c>
      <c r="H624"/>
      <c r="I624"/>
      <c r="J624"/>
      <c r="K624"/>
    </row>
    <row r="625" spans="1:11" s="338" customFormat="1">
      <c r="A625"/>
      <c r="B625"/>
      <c r="C625" t="s">
        <v>1069</v>
      </c>
      <c r="D625">
        <v>300</v>
      </c>
      <c r="E625">
        <v>186</v>
      </c>
      <c r="F625">
        <v>87</v>
      </c>
      <c r="G625">
        <v>18</v>
      </c>
      <c r="H625"/>
      <c r="I625"/>
      <c r="J625"/>
      <c r="K625"/>
    </row>
    <row r="626" spans="1:11" s="338" customFormat="1">
      <c r="A626"/>
      <c r="B626"/>
      <c r="C626" t="s">
        <v>1070</v>
      </c>
      <c r="D626">
        <v>295</v>
      </c>
      <c r="E626">
        <v>256</v>
      </c>
      <c r="F626">
        <v>85</v>
      </c>
      <c r="G626">
        <v>17</v>
      </c>
      <c r="H626"/>
      <c r="I626"/>
      <c r="J626"/>
      <c r="K626"/>
    </row>
    <row r="627" spans="1:11" s="338" customFormat="1">
      <c r="A627"/>
      <c r="B627"/>
      <c r="C627" t="s">
        <v>1071</v>
      </c>
      <c r="D627">
        <v>295</v>
      </c>
      <c r="E627">
        <v>278</v>
      </c>
      <c r="F627">
        <v>84</v>
      </c>
      <c r="G627">
        <v>17</v>
      </c>
      <c r="H627"/>
      <c r="I627"/>
      <c r="J627"/>
      <c r="K627"/>
    </row>
    <row r="628" spans="1:11" s="338" customFormat="1">
      <c r="A628"/>
      <c r="B628"/>
      <c r="C628" t="s">
        <v>326</v>
      </c>
      <c r="D628">
        <v>285</v>
      </c>
      <c r="E628">
        <v>143</v>
      </c>
      <c r="F628">
        <v>159</v>
      </c>
      <c r="G628">
        <v>85</v>
      </c>
      <c r="H628"/>
      <c r="I628"/>
      <c r="J628"/>
      <c r="K628"/>
    </row>
    <row r="629" spans="1:11" s="338" customFormat="1">
      <c r="A629"/>
      <c r="B629"/>
      <c r="C629" t="s">
        <v>1072</v>
      </c>
      <c r="D629">
        <v>285</v>
      </c>
      <c r="E629">
        <v>238</v>
      </c>
      <c r="F629">
        <v>117</v>
      </c>
      <c r="G629">
        <v>65</v>
      </c>
      <c r="H629"/>
      <c r="I629"/>
      <c r="J629"/>
      <c r="K629"/>
    </row>
    <row r="630" spans="1:11" s="338" customFormat="1">
      <c r="A630"/>
      <c r="B630"/>
      <c r="C630" t="s">
        <v>1073</v>
      </c>
      <c r="D630">
        <v>295</v>
      </c>
      <c r="E630">
        <v>199</v>
      </c>
      <c r="F630">
        <v>143</v>
      </c>
      <c r="G630">
        <v>23</v>
      </c>
      <c r="H630"/>
      <c r="I630"/>
      <c r="J630"/>
      <c r="K630"/>
    </row>
    <row r="631" spans="1:11" s="338" customFormat="1" ht="13.8">
      <c r="A631" s="162" t="s">
        <v>1138</v>
      </c>
      <c r="B631"/>
      <c r="C631"/>
      <c r="D631"/>
      <c r="E631"/>
      <c r="F631"/>
      <c r="G631"/>
      <c r="H631"/>
      <c r="I631"/>
      <c r="J631"/>
      <c r="K631"/>
    </row>
    <row r="632" spans="1:11" s="338" customFormat="1">
      <c r="A632" t="s">
        <v>779</v>
      </c>
      <c r="B632">
        <v>10</v>
      </c>
      <c r="C632" t="s">
        <v>780</v>
      </c>
      <c r="D632">
        <v>90</v>
      </c>
      <c r="E632">
        <v>31</v>
      </c>
      <c r="F632">
        <v>262</v>
      </c>
      <c r="G632">
        <v>137</v>
      </c>
      <c r="H632"/>
      <c r="I632"/>
      <c r="J632"/>
      <c r="K632"/>
    </row>
    <row r="633" spans="1:11" s="338" customFormat="1">
      <c r="A633"/>
      <c r="B633"/>
      <c r="C633" t="s">
        <v>593</v>
      </c>
      <c r="D633">
        <v>120</v>
      </c>
      <c r="E633">
        <v>75</v>
      </c>
      <c r="F633">
        <v>43</v>
      </c>
      <c r="G633">
        <v>18</v>
      </c>
      <c r="H633"/>
      <c r="I633"/>
      <c r="J633"/>
      <c r="K633"/>
    </row>
    <row r="634" spans="1:11" s="338" customFormat="1">
      <c r="A634"/>
      <c r="B634"/>
      <c r="C634" t="s">
        <v>1670</v>
      </c>
      <c r="D634">
        <v>169</v>
      </c>
      <c r="E634">
        <v>103</v>
      </c>
      <c r="F634">
        <v>82</v>
      </c>
      <c r="G634">
        <v>18</v>
      </c>
      <c r="H634"/>
      <c r="I634"/>
      <c r="J634"/>
      <c r="K634"/>
    </row>
    <row r="635" spans="1:11" s="338" customFormat="1">
      <c r="A635"/>
      <c r="B635"/>
      <c r="C635" t="s">
        <v>595</v>
      </c>
      <c r="D635">
        <v>120</v>
      </c>
      <c r="E635">
        <v>102</v>
      </c>
      <c r="F635">
        <v>43</v>
      </c>
      <c r="G635">
        <v>18</v>
      </c>
      <c r="H635"/>
      <c r="I635"/>
      <c r="J635"/>
      <c r="K635"/>
    </row>
    <row r="636" spans="1:11" s="338" customFormat="1">
      <c r="A636"/>
      <c r="B636"/>
      <c r="C636" t="s">
        <v>1425</v>
      </c>
      <c r="D636">
        <v>169</v>
      </c>
      <c r="E636">
        <v>128</v>
      </c>
      <c r="F636">
        <v>80</v>
      </c>
      <c r="G636">
        <v>18</v>
      </c>
      <c r="H636"/>
      <c r="I636"/>
      <c r="J636"/>
      <c r="K636"/>
    </row>
    <row r="637" spans="1:11" s="338" customFormat="1">
      <c r="A637"/>
      <c r="B637"/>
      <c r="C637" t="s">
        <v>375</v>
      </c>
      <c r="D637">
        <v>120</v>
      </c>
      <c r="E637">
        <v>129</v>
      </c>
      <c r="F637">
        <v>43</v>
      </c>
      <c r="G637">
        <v>18</v>
      </c>
      <c r="H637"/>
      <c r="I637"/>
      <c r="J637"/>
      <c r="K637"/>
    </row>
    <row r="638" spans="1:11" s="338" customFormat="1">
      <c r="A638"/>
      <c r="B638"/>
      <c r="C638" t="s">
        <v>1442</v>
      </c>
      <c r="D638">
        <v>169</v>
      </c>
      <c r="E638">
        <v>76</v>
      </c>
      <c r="F638">
        <v>82</v>
      </c>
      <c r="G638">
        <v>18</v>
      </c>
      <c r="H638"/>
      <c r="I638"/>
      <c r="J638"/>
      <c r="K638"/>
    </row>
    <row r="639" spans="1:11" s="338" customFormat="1">
      <c r="A639"/>
      <c r="B639"/>
      <c r="C639" t="s">
        <v>1106</v>
      </c>
      <c r="D639">
        <v>108</v>
      </c>
      <c r="E639">
        <v>63</v>
      </c>
      <c r="F639">
        <v>146</v>
      </c>
      <c r="G639">
        <v>93</v>
      </c>
      <c r="H639"/>
      <c r="I639"/>
      <c r="J639"/>
      <c r="K639"/>
    </row>
    <row r="640" spans="1:11" s="338" customFormat="1">
      <c r="A640"/>
      <c r="B640"/>
      <c r="C640" t="s">
        <v>362</v>
      </c>
      <c r="D640">
        <v>277</v>
      </c>
      <c r="E640">
        <v>54</v>
      </c>
      <c r="F640">
        <v>60</v>
      </c>
      <c r="G640">
        <v>24</v>
      </c>
      <c r="H640"/>
      <c r="I640"/>
      <c r="J640"/>
      <c r="K640"/>
    </row>
    <row r="641" spans="1:11" s="338" customFormat="1">
      <c r="A641"/>
      <c r="B641"/>
      <c r="C641" t="s">
        <v>92</v>
      </c>
      <c r="D641">
        <v>277</v>
      </c>
      <c r="E641">
        <v>96</v>
      </c>
      <c r="F641">
        <v>60</v>
      </c>
      <c r="G641">
        <v>24</v>
      </c>
      <c r="H641"/>
      <c r="I641"/>
      <c r="J641"/>
      <c r="K641"/>
    </row>
    <row r="642" spans="1:11" s="338" customFormat="1" ht="13.8">
      <c r="A642" s="162" t="s">
        <v>1696</v>
      </c>
      <c r="B642"/>
      <c r="C642"/>
      <c r="D642"/>
      <c r="E642"/>
      <c r="F642"/>
      <c r="G642"/>
      <c r="H642"/>
      <c r="I642"/>
      <c r="J642"/>
      <c r="K642"/>
    </row>
    <row r="643" spans="1:11" s="338" customFormat="1">
      <c r="A643" t="s">
        <v>779</v>
      </c>
      <c r="B643">
        <v>14</v>
      </c>
      <c r="C643" t="s">
        <v>780</v>
      </c>
      <c r="D643">
        <v>45</v>
      </c>
      <c r="E643">
        <v>24</v>
      </c>
      <c r="F643">
        <v>351</v>
      </c>
      <c r="G643">
        <v>213</v>
      </c>
      <c r="H643"/>
      <c r="I643"/>
      <c r="J643"/>
      <c r="K643"/>
    </row>
    <row r="644" spans="1:11" s="338" customFormat="1">
      <c r="A644"/>
      <c r="B644"/>
      <c r="C644" t="s">
        <v>1106</v>
      </c>
      <c r="D644">
        <v>57</v>
      </c>
      <c r="E644">
        <v>54</v>
      </c>
      <c r="F644">
        <v>231</v>
      </c>
      <c r="G644">
        <v>75</v>
      </c>
      <c r="H644"/>
      <c r="I644"/>
      <c r="J644"/>
      <c r="K644"/>
    </row>
    <row r="645" spans="1:11" s="338" customFormat="1">
      <c r="A645"/>
      <c r="B645"/>
      <c r="C645" t="s">
        <v>1140</v>
      </c>
      <c r="D645">
        <v>62</v>
      </c>
      <c r="E645">
        <v>73</v>
      </c>
      <c r="F645">
        <v>126</v>
      </c>
      <c r="G645">
        <v>16</v>
      </c>
      <c r="H645"/>
      <c r="I645"/>
      <c r="J645"/>
      <c r="K645"/>
    </row>
    <row r="646" spans="1:11" s="338" customFormat="1">
      <c r="A646"/>
      <c r="B646"/>
      <c r="C646" t="s">
        <v>1141</v>
      </c>
      <c r="D646">
        <v>189</v>
      </c>
      <c r="E646">
        <v>73</v>
      </c>
      <c r="F646">
        <v>78</v>
      </c>
      <c r="G646">
        <v>18</v>
      </c>
      <c r="H646"/>
      <c r="I646"/>
      <c r="J646"/>
      <c r="K646"/>
    </row>
    <row r="647" spans="1:11" s="338" customFormat="1">
      <c r="A647"/>
      <c r="B647"/>
      <c r="C647" t="s">
        <v>1142</v>
      </c>
      <c r="D647">
        <v>60</v>
      </c>
      <c r="E647">
        <v>102</v>
      </c>
      <c r="F647">
        <v>128</v>
      </c>
      <c r="G647">
        <v>16</v>
      </c>
      <c r="H647"/>
      <c r="I647"/>
      <c r="J647"/>
      <c r="K647"/>
    </row>
    <row r="648" spans="1:11" s="338" customFormat="1">
      <c r="A648"/>
      <c r="B648"/>
      <c r="C648" t="s">
        <v>213</v>
      </c>
      <c r="D648">
        <v>57</v>
      </c>
      <c r="E648">
        <v>141</v>
      </c>
      <c r="F648">
        <v>231</v>
      </c>
      <c r="G648">
        <v>83</v>
      </c>
      <c r="H648"/>
      <c r="I648"/>
      <c r="J648"/>
      <c r="K648"/>
    </row>
    <row r="649" spans="1:11" s="338" customFormat="1">
      <c r="A649"/>
      <c r="B649"/>
      <c r="C649" t="s">
        <v>1143</v>
      </c>
      <c r="D649">
        <v>189</v>
      </c>
      <c r="E649">
        <v>102</v>
      </c>
      <c r="F649">
        <v>78</v>
      </c>
      <c r="G649">
        <v>18</v>
      </c>
      <c r="H649"/>
      <c r="I649"/>
      <c r="J649"/>
      <c r="K649"/>
    </row>
    <row r="650" spans="1:11" s="338" customFormat="1">
      <c r="A650"/>
      <c r="B650"/>
      <c r="C650" t="s">
        <v>1144</v>
      </c>
      <c r="D650">
        <v>62</v>
      </c>
      <c r="E650">
        <v>159</v>
      </c>
      <c r="F650">
        <v>125</v>
      </c>
      <c r="G650">
        <v>15</v>
      </c>
      <c r="H650"/>
      <c r="I650"/>
      <c r="J650"/>
      <c r="K650"/>
    </row>
    <row r="651" spans="1:11" s="338" customFormat="1">
      <c r="A651"/>
      <c r="B651"/>
      <c r="C651" t="s">
        <v>1657</v>
      </c>
      <c r="D651">
        <v>189</v>
      </c>
      <c r="E651">
        <v>159</v>
      </c>
      <c r="F651">
        <v>78</v>
      </c>
      <c r="G651">
        <v>18</v>
      </c>
      <c r="H651"/>
      <c r="I651"/>
      <c r="J651"/>
      <c r="K651"/>
    </row>
    <row r="652" spans="1:11" s="338" customFormat="1">
      <c r="A652"/>
      <c r="B652"/>
      <c r="C652" t="s">
        <v>1658</v>
      </c>
      <c r="D652">
        <v>62</v>
      </c>
      <c r="E652">
        <v>191</v>
      </c>
      <c r="F652">
        <v>126</v>
      </c>
      <c r="G652">
        <v>15</v>
      </c>
      <c r="H652"/>
      <c r="I652"/>
      <c r="J652"/>
      <c r="K652"/>
    </row>
    <row r="653" spans="1:11" s="338" customFormat="1">
      <c r="A653"/>
      <c r="B653"/>
      <c r="C653" t="s">
        <v>1659</v>
      </c>
      <c r="D653">
        <v>189</v>
      </c>
      <c r="E653">
        <v>188</v>
      </c>
      <c r="F653">
        <v>78</v>
      </c>
      <c r="G653">
        <v>18</v>
      </c>
      <c r="H653"/>
      <c r="I653"/>
      <c r="J653"/>
      <c r="K653"/>
    </row>
    <row r="654" spans="1:11" s="338" customFormat="1">
      <c r="A654"/>
      <c r="B654"/>
      <c r="C654" t="s">
        <v>362</v>
      </c>
      <c r="D654">
        <v>312</v>
      </c>
      <c r="E654">
        <v>54</v>
      </c>
      <c r="F654">
        <v>77</v>
      </c>
      <c r="G654">
        <v>21</v>
      </c>
      <c r="H654"/>
      <c r="I654"/>
      <c r="J654"/>
      <c r="K654"/>
    </row>
    <row r="655" spans="1:11" s="338" customFormat="1">
      <c r="A655"/>
      <c r="B655"/>
      <c r="C655" t="s">
        <v>92</v>
      </c>
      <c r="D655">
        <v>312</v>
      </c>
      <c r="E655">
        <v>84</v>
      </c>
      <c r="F655">
        <v>77</v>
      </c>
      <c r="G655">
        <v>21</v>
      </c>
      <c r="H655"/>
      <c r="I655"/>
      <c r="J655"/>
      <c r="K655"/>
    </row>
    <row r="656" spans="1:11" s="338" customFormat="1">
      <c r="A656"/>
      <c r="B656"/>
      <c r="C656" t="s">
        <v>328</v>
      </c>
      <c r="D656">
        <v>300</v>
      </c>
      <c r="E656">
        <v>204</v>
      </c>
      <c r="F656">
        <v>84</v>
      </c>
      <c r="G656">
        <v>23</v>
      </c>
      <c r="H656"/>
      <c r="I656"/>
      <c r="J656"/>
      <c r="K656"/>
    </row>
    <row r="657" spans="1:11" s="338" customFormat="1" ht="13.8">
      <c r="A657" s="162" t="s">
        <v>965</v>
      </c>
      <c r="B657"/>
      <c r="C657"/>
      <c r="D657"/>
      <c r="E657"/>
      <c r="F657"/>
      <c r="G657"/>
      <c r="H657"/>
      <c r="I657"/>
      <c r="J657"/>
      <c r="K657"/>
    </row>
    <row r="658" spans="1:11" s="338" customFormat="1">
      <c r="A658" t="s">
        <v>779</v>
      </c>
      <c r="B658">
        <v>21</v>
      </c>
      <c r="C658" t="s">
        <v>780</v>
      </c>
      <c r="D658">
        <v>174</v>
      </c>
      <c r="E658">
        <v>30</v>
      </c>
      <c r="F658">
        <v>336</v>
      </c>
      <c r="G658">
        <v>332</v>
      </c>
      <c r="H658"/>
      <c r="I658"/>
      <c r="J658"/>
      <c r="K658"/>
    </row>
    <row r="659" spans="1:11" s="338" customFormat="1">
      <c r="A659"/>
      <c r="B659"/>
      <c r="C659" t="s">
        <v>362</v>
      </c>
      <c r="D659">
        <v>444</v>
      </c>
      <c r="E659">
        <v>51</v>
      </c>
      <c r="F659">
        <v>60</v>
      </c>
      <c r="G659">
        <v>18</v>
      </c>
      <c r="H659"/>
      <c r="I659"/>
      <c r="J659"/>
      <c r="K659"/>
    </row>
    <row r="660" spans="1:11" s="338" customFormat="1">
      <c r="A660"/>
      <c r="B660"/>
      <c r="C660" t="s">
        <v>92</v>
      </c>
      <c r="D660">
        <v>444</v>
      </c>
      <c r="E660">
        <v>81</v>
      </c>
      <c r="F660">
        <v>60</v>
      </c>
      <c r="G660">
        <v>18</v>
      </c>
      <c r="H660"/>
      <c r="I660"/>
      <c r="J660"/>
      <c r="K660"/>
    </row>
    <row r="661" spans="1:11" s="338" customFormat="1">
      <c r="A661"/>
      <c r="B661"/>
      <c r="C661" t="s">
        <v>1046</v>
      </c>
      <c r="D661">
        <v>182</v>
      </c>
      <c r="E661">
        <v>60</v>
      </c>
      <c r="F661">
        <v>142</v>
      </c>
      <c r="G661">
        <v>64</v>
      </c>
      <c r="H661"/>
      <c r="I661"/>
      <c r="J661"/>
      <c r="K661"/>
    </row>
    <row r="662" spans="1:11" s="338" customFormat="1">
      <c r="A662"/>
      <c r="B662"/>
      <c r="C662" t="s">
        <v>533</v>
      </c>
      <c r="D662">
        <v>187</v>
      </c>
      <c r="E662">
        <v>74</v>
      </c>
      <c r="F662">
        <v>102</v>
      </c>
      <c r="G662">
        <v>17</v>
      </c>
      <c r="H662"/>
      <c r="I662"/>
      <c r="J662"/>
      <c r="K662"/>
    </row>
    <row r="663" spans="1:11" s="338" customFormat="1">
      <c r="A663"/>
      <c r="B663"/>
      <c r="C663" t="s">
        <v>648</v>
      </c>
      <c r="D663">
        <v>187</v>
      </c>
      <c r="E663">
        <v>98</v>
      </c>
      <c r="F663">
        <v>127</v>
      </c>
      <c r="G663">
        <v>17</v>
      </c>
      <c r="H663"/>
      <c r="I663"/>
      <c r="J663"/>
      <c r="K663"/>
    </row>
    <row r="664" spans="1:11" s="338" customFormat="1">
      <c r="A664"/>
      <c r="B664"/>
      <c r="C664" t="s">
        <v>562</v>
      </c>
      <c r="D664">
        <v>335</v>
      </c>
      <c r="E664">
        <v>78</v>
      </c>
      <c r="F664">
        <v>84</v>
      </c>
      <c r="G664">
        <v>18</v>
      </c>
      <c r="H664"/>
      <c r="I664"/>
      <c r="J664"/>
      <c r="K664"/>
    </row>
    <row r="665" spans="1:11" s="338" customFormat="1">
      <c r="A665"/>
      <c r="B665"/>
      <c r="C665" t="s">
        <v>563</v>
      </c>
      <c r="D665">
        <v>180</v>
      </c>
      <c r="E665">
        <v>138</v>
      </c>
      <c r="F665">
        <v>294</v>
      </c>
      <c r="G665">
        <v>96</v>
      </c>
      <c r="H665"/>
      <c r="I665"/>
      <c r="J665"/>
      <c r="K665"/>
    </row>
    <row r="666" spans="1:11" s="338" customFormat="1">
      <c r="A666"/>
      <c r="B666"/>
      <c r="C666" t="s">
        <v>564</v>
      </c>
      <c r="D666">
        <v>190</v>
      </c>
      <c r="E666">
        <v>157</v>
      </c>
      <c r="F666">
        <v>236</v>
      </c>
      <c r="G666">
        <v>17</v>
      </c>
      <c r="H666"/>
      <c r="I666"/>
      <c r="J666"/>
      <c r="K666"/>
    </row>
    <row r="667" spans="1:11" s="338" customFormat="1">
      <c r="A667"/>
      <c r="B667"/>
      <c r="C667" t="s">
        <v>583</v>
      </c>
      <c r="D667">
        <v>190</v>
      </c>
      <c r="E667">
        <v>180</v>
      </c>
      <c r="F667">
        <v>156</v>
      </c>
      <c r="G667">
        <v>17</v>
      </c>
      <c r="H667"/>
      <c r="I667"/>
      <c r="J667"/>
      <c r="K667"/>
    </row>
    <row r="668" spans="1:11" s="338" customFormat="1">
      <c r="A668"/>
      <c r="B668"/>
      <c r="C668" t="s">
        <v>584</v>
      </c>
      <c r="D668">
        <v>247</v>
      </c>
      <c r="E668">
        <v>208</v>
      </c>
      <c r="F668">
        <v>197</v>
      </c>
      <c r="G668">
        <v>16</v>
      </c>
      <c r="H668"/>
      <c r="I668"/>
      <c r="J668"/>
      <c r="K668"/>
    </row>
    <row r="669" spans="1:11" s="338" customFormat="1">
      <c r="A669"/>
      <c r="B669"/>
      <c r="C669" t="s">
        <v>585</v>
      </c>
      <c r="D669">
        <v>195</v>
      </c>
      <c r="E669">
        <v>207</v>
      </c>
      <c r="F669">
        <v>48</v>
      </c>
      <c r="G669">
        <v>18</v>
      </c>
      <c r="H669"/>
      <c r="I669"/>
      <c r="J669"/>
      <c r="K669"/>
    </row>
    <row r="670" spans="1:11" s="338" customFormat="1">
      <c r="A670"/>
      <c r="B670"/>
      <c r="C670" t="s">
        <v>644</v>
      </c>
      <c r="D670">
        <v>180</v>
      </c>
      <c r="E670">
        <v>253</v>
      </c>
      <c r="F670">
        <v>300</v>
      </c>
      <c r="G670">
        <v>101</v>
      </c>
      <c r="H670"/>
      <c r="I670"/>
      <c r="J670"/>
      <c r="K670"/>
    </row>
    <row r="671" spans="1:11" s="338" customFormat="1">
      <c r="A671"/>
      <c r="B671"/>
      <c r="C671" t="s">
        <v>645</v>
      </c>
      <c r="D671">
        <v>190</v>
      </c>
      <c r="E671">
        <v>267</v>
      </c>
      <c r="F671">
        <v>95</v>
      </c>
      <c r="G671">
        <v>17</v>
      </c>
      <c r="H671"/>
      <c r="I671"/>
      <c r="J671"/>
      <c r="K671"/>
    </row>
    <row r="672" spans="1:11" s="338" customFormat="1">
      <c r="A672"/>
      <c r="B672"/>
      <c r="C672" t="s">
        <v>646</v>
      </c>
      <c r="D672">
        <v>244</v>
      </c>
      <c r="E672">
        <v>298</v>
      </c>
      <c r="F672">
        <v>214</v>
      </c>
      <c r="G672">
        <v>20</v>
      </c>
      <c r="H672"/>
      <c r="I672"/>
      <c r="J672"/>
      <c r="K672"/>
    </row>
    <row r="673" spans="1:11" s="338" customFormat="1">
      <c r="A673"/>
      <c r="B673"/>
      <c r="C673" t="s">
        <v>304</v>
      </c>
      <c r="D673">
        <v>190</v>
      </c>
      <c r="E673">
        <v>297</v>
      </c>
      <c r="F673">
        <v>48</v>
      </c>
      <c r="G673">
        <v>18</v>
      </c>
      <c r="H673"/>
      <c r="I673"/>
      <c r="J673"/>
      <c r="K673"/>
    </row>
    <row r="674" spans="1:11" s="338" customFormat="1">
      <c r="A674"/>
      <c r="B674"/>
      <c r="C674" t="s">
        <v>305</v>
      </c>
      <c r="D674">
        <v>244</v>
      </c>
      <c r="E674">
        <v>324</v>
      </c>
      <c r="F674">
        <v>224</v>
      </c>
      <c r="G674">
        <v>18</v>
      </c>
      <c r="H674"/>
      <c r="I674"/>
      <c r="J674"/>
      <c r="K674"/>
    </row>
    <row r="675" spans="1:11" s="338" customFormat="1">
      <c r="A675"/>
      <c r="B675"/>
      <c r="C675" t="s">
        <v>306</v>
      </c>
      <c r="D675">
        <v>190</v>
      </c>
      <c r="E675">
        <v>324</v>
      </c>
      <c r="F675">
        <v>48</v>
      </c>
      <c r="G675">
        <v>18</v>
      </c>
      <c r="H675"/>
      <c r="I675"/>
      <c r="J675"/>
      <c r="K675"/>
    </row>
    <row r="676" spans="1:11" s="338" customFormat="1">
      <c r="A676"/>
      <c r="B676"/>
      <c r="C676" t="s">
        <v>224</v>
      </c>
      <c r="D676">
        <v>346</v>
      </c>
      <c r="E676">
        <v>98</v>
      </c>
      <c r="F676">
        <v>74</v>
      </c>
      <c r="G676">
        <v>16</v>
      </c>
      <c r="H676"/>
      <c r="I676"/>
      <c r="J676"/>
      <c r="K676"/>
    </row>
    <row r="677" spans="1:11" s="338" customFormat="1">
      <c r="A677"/>
      <c r="B677"/>
      <c r="C677" t="s">
        <v>2118</v>
      </c>
      <c r="D677">
        <v>446</v>
      </c>
      <c r="E677">
        <v>113</v>
      </c>
      <c r="F677">
        <v>58</v>
      </c>
      <c r="G677">
        <v>18</v>
      </c>
      <c r="H677"/>
      <c r="I677"/>
      <c r="J677"/>
      <c r="K677"/>
    </row>
    <row r="678" spans="1:11" s="338" customFormat="1">
      <c r="A678"/>
      <c r="B678"/>
      <c r="C678" t="s">
        <v>874</v>
      </c>
      <c r="D678">
        <v>312</v>
      </c>
      <c r="E678">
        <v>267</v>
      </c>
      <c r="F678">
        <v>150</v>
      </c>
      <c r="G678">
        <v>17</v>
      </c>
      <c r="H678"/>
      <c r="I678"/>
      <c r="J678"/>
      <c r="K678"/>
    </row>
    <row r="679" spans="1:11" s="338" customFormat="1" ht="13.8">
      <c r="A679" s="162" t="s">
        <v>1333</v>
      </c>
      <c r="B679"/>
      <c r="C679"/>
      <c r="D679"/>
      <c r="E679"/>
      <c r="F679"/>
      <c r="G679"/>
      <c r="H679"/>
      <c r="I679"/>
      <c r="J679"/>
      <c r="K679"/>
    </row>
    <row r="680" spans="1:11" s="338" customFormat="1">
      <c r="A680" t="s">
        <v>779</v>
      </c>
      <c r="B680">
        <v>9</v>
      </c>
      <c r="C680" t="s">
        <v>780</v>
      </c>
      <c r="D680">
        <v>76</v>
      </c>
      <c r="E680">
        <v>55</v>
      </c>
      <c r="F680">
        <v>350</v>
      </c>
      <c r="G680">
        <v>174</v>
      </c>
      <c r="H680"/>
      <c r="I680"/>
      <c r="J680"/>
      <c r="K680"/>
    </row>
    <row r="681" spans="1:11" s="338" customFormat="1">
      <c r="A681"/>
      <c r="B681"/>
      <c r="C681" t="s">
        <v>1334</v>
      </c>
      <c r="D681">
        <v>111</v>
      </c>
      <c r="E681">
        <v>198</v>
      </c>
      <c r="F681">
        <v>54</v>
      </c>
      <c r="G681">
        <v>18</v>
      </c>
      <c r="H681"/>
      <c r="I681"/>
      <c r="J681"/>
      <c r="K681"/>
    </row>
    <row r="682" spans="1:11" s="338" customFormat="1">
      <c r="A682"/>
      <c r="B682"/>
      <c r="C682" t="s">
        <v>362</v>
      </c>
      <c r="D682">
        <v>357</v>
      </c>
      <c r="E682">
        <v>79</v>
      </c>
      <c r="F682">
        <v>60</v>
      </c>
      <c r="G682">
        <v>21</v>
      </c>
      <c r="H682"/>
      <c r="I682"/>
      <c r="J682"/>
      <c r="K682"/>
    </row>
    <row r="683" spans="1:11" s="338" customFormat="1">
      <c r="A683"/>
      <c r="B683"/>
      <c r="C683" t="s">
        <v>92</v>
      </c>
      <c r="D683">
        <v>357</v>
      </c>
      <c r="E683">
        <v>118</v>
      </c>
      <c r="F683">
        <v>60</v>
      </c>
      <c r="G683">
        <v>21</v>
      </c>
      <c r="H683"/>
      <c r="I683"/>
      <c r="J683"/>
      <c r="K683"/>
    </row>
    <row r="684" spans="1:11" s="338" customFormat="1">
      <c r="A684"/>
      <c r="B684"/>
      <c r="C684" t="s">
        <v>1663</v>
      </c>
      <c r="D684">
        <v>91</v>
      </c>
      <c r="E684">
        <v>93</v>
      </c>
      <c r="F684">
        <v>224</v>
      </c>
      <c r="G684">
        <v>17</v>
      </c>
      <c r="H684"/>
      <c r="I684"/>
      <c r="J684"/>
      <c r="K684"/>
    </row>
    <row r="685" spans="1:11" s="338" customFormat="1">
      <c r="A685"/>
      <c r="B685"/>
      <c r="C685" t="s">
        <v>1335</v>
      </c>
      <c r="D685">
        <v>91</v>
      </c>
      <c r="E685">
        <v>144</v>
      </c>
      <c r="F685">
        <v>240</v>
      </c>
      <c r="G685">
        <v>17</v>
      </c>
      <c r="H685"/>
      <c r="I685"/>
      <c r="J685"/>
      <c r="K685"/>
    </row>
    <row r="686" spans="1:11" s="338" customFormat="1">
      <c r="A686"/>
      <c r="B686"/>
      <c r="C686" t="s">
        <v>1336</v>
      </c>
      <c r="D686">
        <v>91</v>
      </c>
      <c r="E686">
        <v>174</v>
      </c>
      <c r="F686">
        <v>242</v>
      </c>
      <c r="G686">
        <v>17</v>
      </c>
      <c r="H686"/>
      <c r="I686"/>
      <c r="J686"/>
      <c r="K686"/>
    </row>
    <row r="687" spans="1:11" s="338" customFormat="1">
      <c r="A687"/>
      <c r="B687"/>
      <c r="C687" t="s">
        <v>1272</v>
      </c>
      <c r="D687">
        <v>82</v>
      </c>
      <c r="E687">
        <v>136</v>
      </c>
      <c r="F687">
        <v>257</v>
      </c>
      <c r="G687">
        <v>87</v>
      </c>
      <c r="H687"/>
      <c r="I687"/>
      <c r="J687"/>
      <c r="K687"/>
    </row>
    <row r="688" spans="1:11" s="338" customFormat="1">
      <c r="A688"/>
      <c r="B688"/>
      <c r="C688" t="s">
        <v>2118</v>
      </c>
      <c r="D688">
        <v>357</v>
      </c>
      <c r="E688">
        <v>198</v>
      </c>
      <c r="F688">
        <v>60</v>
      </c>
      <c r="G688">
        <v>21</v>
      </c>
      <c r="H688"/>
      <c r="I688"/>
      <c r="J688"/>
      <c r="K688"/>
    </row>
    <row r="689" spans="1:11" s="338" customFormat="1" ht="13.8">
      <c r="A689" s="162" t="s">
        <v>1255</v>
      </c>
      <c r="B689"/>
      <c r="C689"/>
      <c r="D689"/>
      <c r="E689"/>
      <c r="F689"/>
      <c r="G689"/>
      <c r="H689"/>
      <c r="I689"/>
      <c r="J689"/>
      <c r="K689"/>
    </row>
    <row r="690" spans="1:11" s="338" customFormat="1">
      <c r="A690" t="s">
        <v>779</v>
      </c>
      <c r="B690">
        <v>10</v>
      </c>
      <c r="C690" t="s">
        <v>780</v>
      </c>
      <c r="D690">
        <v>150</v>
      </c>
      <c r="E690">
        <v>40</v>
      </c>
      <c r="F690">
        <v>372</v>
      </c>
      <c r="G690">
        <v>146</v>
      </c>
      <c r="H690"/>
      <c r="I690"/>
      <c r="J690"/>
      <c r="K690"/>
    </row>
    <row r="691" spans="1:11" s="338" customFormat="1">
      <c r="A691"/>
      <c r="B691"/>
      <c r="C691" t="s">
        <v>362</v>
      </c>
      <c r="D691">
        <v>450</v>
      </c>
      <c r="E691">
        <v>68</v>
      </c>
      <c r="F691">
        <v>60</v>
      </c>
      <c r="G691">
        <v>18</v>
      </c>
      <c r="H691"/>
      <c r="I691"/>
      <c r="J691"/>
      <c r="K691"/>
    </row>
    <row r="692" spans="1:11" s="338" customFormat="1">
      <c r="A692"/>
      <c r="B692"/>
      <c r="C692" t="s">
        <v>92</v>
      </c>
      <c r="D692">
        <v>450</v>
      </c>
      <c r="E692">
        <v>98</v>
      </c>
      <c r="F692">
        <v>60</v>
      </c>
      <c r="G692">
        <v>18</v>
      </c>
      <c r="H692"/>
      <c r="I692"/>
      <c r="J692"/>
      <c r="K692"/>
    </row>
    <row r="693" spans="1:11" s="338" customFormat="1">
      <c r="A693"/>
      <c r="B693"/>
      <c r="C693" t="s">
        <v>1439</v>
      </c>
      <c r="D693">
        <v>168</v>
      </c>
      <c r="E693">
        <v>102</v>
      </c>
      <c r="F693">
        <v>252</v>
      </c>
      <c r="G693">
        <v>17</v>
      </c>
      <c r="H693"/>
      <c r="I693"/>
      <c r="J693"/>
      <c r="K693"/>
    </row>
    <row r="694" spans="1:11" s="338" customFormat="1">
      <c r="A694"/>
      <c r="B694"/>
      <c r="C694" t="s">
        <v>1256</v>
      </c>
      <c r="D694">
        <v>168</v>
      </c>
      <c r="E694">
        <v>120</v>
      </c>
      <c r="F694">
        <v>252</v>
      </c>
      <c r="G694">
        <v>17</v>
      </c>
      <c r="H694"/>
      <c r="I694"/>
      <c r="J694"/>
      <c r="K694"/>
    </row>
    <row r="695" spans="1:11" s="338" customFormat="1">
      <c r="A695"/>
      <c r="B695"/>
      <c r="C695" t="s">
        <v>1257</v>
      </c>
      <c r="D695">
        <v>163</v>
      </c>
      <c r="E695">
        <v>60</v>
      </c>
      <c r="F695">
        <v>186</v>
      </c>
      <c r="G695">
        <v>18</v>
      </c>
      <c r="H695"/>
      <c r="I695"/>
      <c r="J695"/>
      <c r="K695"/>
    </row>
    <row r="696" spans="1:11" s="338" customFormat="1">
      <c r="A696"/>
      <c r="B696"/>
      <c r="C696" t="s">
        <v>1258</v>
      </c>
      <c r="D696">
        <v>158</v>
      </c>
      <c r="E696">
        <v>95</v>
      </c>
      <c r="F696">
        <v>268</v>
      </c>
      <c r="G696">
        <v>48</v>
      </c>
      <c r="H696"/>
      <c r="I696"/>
      <c r="J696"/>
      <c r="K696"/>
    </row>
    <row r="697" spans="1:11" s="338" customFormat="1">
      <c r="A697"/>
      <c r="B697"/>
      <c r="C697" t="s">
        <v>2149</v>
      </c>
      <c r="D697">
        <v>156</v>
      </c>
      <c r="E697">
        <v>159</v>
      </c>
      <c r="F697">
        <v>150</v>
      </c>
      <c r="G697">
        <v>17</v>
      </c>
      <c r="H697"/>
      <c r="I697"/>
      <c r="J697"/>
      <c r="K697"/>
    </row>
    <row r="698" spans="1:11" s="338" customFormat="1">
      <c r="A698"/>
      <c r="B698"/>
      <c r="C698" t="s">
        <v>60</v>
      </c>
      <c r="D698">
        <v>162</v>
      </c>
      <c r="E698">
        <v>61</v>
      </c>
      <c r="F698">
        <v>252</v>
      </c>
      <c r="G698">
        <v>22</v>
      </c>
      <c r="H698"/>
      <c r="I698"/>
      <c r="J698"/>
      <c r="K698"/>
    </row>
    <row r="699" spans="1:11" s="338" customFormat="1">
      <c r="A699"/>
      <c r="B699"/>
      <c r="C699" t="s">
        <v>1446</v>
      </c>
      <c r="D699">
        <v>450</v>
      </c>
      <c r="E699">
        <v>159</v>
      </c>
      <c r="F699">
        <v>60</v>
      </c>
      <c r="G699">
        <v>18</v>
      </c>
      <c r="H699"/>
      <c r="I699"/>
      <c r="J699"/>
      <c r="K699"/>
    </row>
    <row r="700" spans="1:11" s="338" customFormat="1" ht="13.8">
      <c r="A700" s="162" t="s">
        <v>1551</v>
      </c>
      <c r="B700"/>
      <c r="C700"/>
      <c r="D700"/>
      <c r="E700"/>
      <c r="F700"/>
      <c r="G700"/>
      <c r="H700"/>
      <c r="I700"/>
      <c r="J700"/>
      <c r="K700"/>
    </row>
    <row r="701" spans="1:11" s="338" customFormat="1">
      <c r="A701" t="s">
        <v>779</v>
      </c>
      <c r="B701">
        <v>14</v>
      </c>
      <c r="C701" t="s">
        <v>780</v>
      </c>
      <c r="D701">
        <v>85</v>
      </c>
      <c r="E701">
        <v>57</v>
      </c>
      <c r="F701">
        <v>371</v>
      </c>
      <c r="G701">
        <v>153</v>
      </c>
      <c r="H701"/>
      <c r="I701"/>
      <c r="J701"/>
      <c r="K701"/>
    </row>
    <row r="702" spans="1:11" s="338" customFormat="1">
      <c r="A702"/>
      <c r="B702"/>
      <c r="C702" t="s">
        <v>362</v>
      </c>
      <c r="D702">
        <v>378</v>
      </c>
      <c r="E702">
        <v>81</v>
      </c>
      <c r="F702">
        <v>68</v>
      </c>
      <c r="G702">
        <v>18</v>
      </c>
      <c r="H702"/>
      <c r="I702"/>
      <c r="J702"/>
      <c r="K702"/>
    </row>
    <row r="703" spans="1:11" s="338" customFormat="1">
      <c r="A703"/>
      <c r="B703"/>
      <c r="C703" t="s">
        <v>92</v>
      </c>
      <c r="D703">
        <v>378</v>
      </c>
      <c r="E703">
        <v>114</v>
      </c>
      <c r="F703">
        <v>68</v>
      </c>
      <c r="G703">
        <v>24</v>
      </c>
      <c r="H703"/>
      <c r="I703"/>
      <c r="J703"/>
      <c r="K703"/>
    </row>
    <row r="704" spans="1:11" s="338" customFormat="1">
      <c r="A704"/>
      <c r="B704"/>
      <c r="C704" t="s">
        <v>1308</v>
      </c>
      <c r="D704">
        <v>103</v>
      </c>
      <c r="E704">
        <v>105</v>
      </c>
      <c r="F704">
        <v>169</v>
      </c>
      <c r="G704">
        <v>17</v>
      </c>
      <c r="H704"/>
      <c r="I704"/>
      <c r="J704"/>
      <c r="K704"/>
    </row>
    <row r="705" spans="1:11" s="338" customFormat="1">
      <c r="A705"/>
      <c r="B705"/>
      <c r="C705" t="s">
        <v>1309</v>
      </c>
      <c r="D705">
        <v>103</v>
      </c>
      <c r="E705">
        <v>129</v>
      </c>
      <c r="F705">
        <v>93</v>
      </c>
      <c r="G705">
        <v>17</v>
      </c>
      <c r="H705"/>
      <c r="I705"/>
      <c r="J705"/>
      <c r="K705"/>
    </row>
    <row r="706" spans="1:11" s="338" customFormat="1">
      <c r="A706"/>
      <c r="B706"/>
      <c r="C706" t="s">
        <v>1310</v>
      </c>
      <c r="D706">
        <v>97</v>
      </c>
      <c r="E706">
        <v>88</v>
      </c>
      <c r="F706">
        <v>180</v>
      </c>
      <c r="G706">
        <v>68</v>
      </c>
      <c r="H706"/>
      <c r="I706"/>
      <c r="J706"/>
      <c r="K706"/>
    </row>
    <row r="707" spans="1:11" s="338" customFormat="1">
      <c r="A707"/>
      <c r="B707"/>
      <c r="C707" t="s">
        <v>1211</v>
      </c>
      <c r="D707">
        <v>94</v>
      </c>
      <c r="E707">
        <v>165</v>
      </c>
      <c r="F707">
        <v>243</v>
      </c>
      <c r="G707">
        <v>17</v>
      </c>
      <c r="H707"/>
      <c r="I707"/>
      <c r="J707"/>
      <c r="K707"/>
    </row>
    <row r="708" spans="1:11" s="338" customFormat="1">
      <c r="A708"/>
      <c r="B708"/>
      <c r="C708" t="s">
        <v>945</v>
      </c>
      <c r="D708">
        <v>94</v>
      </c>
      <c r="E708">
        <v>216</v>
      </c>
      <c r="F708">
        <v>318</v>
      </c>
      <c r="G708">
        <v>60</v>
      </c>
      <c r="H708"/>
      <c r="I708"/>
      <c r="J708"/>
      <c r="K708"/>
    </row>
    <row r="709" spans="1:11" s="338" customFormat="1">
      <c r="A709"/>
      <c r="B709"/>
      <c r="C709" t="s">
        <v>946</v>
      </c>
      <c r="D709">
        <v>100</v>
      </c>
      <c r="E709">
        <v>226</v>
      </c>
      <c r="F709">
        <v>309</v>
      </c>
      <c r="G709">
        <v>17</v>
      </c>
      <c r="H709"/>
      <c r="I709"/>
      <c r="J709"/>
      <c r="K709"/>
    </row>
    <row r="710" spans="1:11" s="338" customFormat="1">
      <c r="A710"/>
      <c r="B710"/>
      <c r="C710" t="s">
        <v>947</v>
      </c>
      <c r="D710">
        <v>100</v>
      </c>
      <c r="E710">
        <v>252</v>
      </c>
      <c r="F710">
        <v>258</v>
      </c>
      <c r="G710">
        <v>17</v>
      </c>
      <c r="H710"/>
      <c r="I710"/>
      <c r="J710"/>
      <c r="K710"/>
    </row>
    <row r="711" spans="1:11" s="338" customFormat="1">
      <c r="A711"/>
      <c r="B711"/>
      <c r="C711" t="s">
        <v>50</v>
      </c>
      <c r="D711">
        <v>401</v>
      </c>
      <c r="E711">
        <v>163</v>
      </c>
      <c r="F711">
        <v>10</v>
      </c>
      <c r="G711">
        <v>17</v>
      </c>
      <c r="H711"/>
      <c r="I711"/>
      <c r="J711"/>
      <c r="K711"/>
    </row>
    <row r="712" spans="1:11" s="338" customFormat="1">
      <c r="A712"/>
      <c r="B712"/>
      <c r="C712" t="s">
        <v>1029</v>
      </c>
      <c r="D712">
        <v>349</v>
      </c>
      <c r="E712">
        <v>160</v>
      </c>
      <c r="F712">
        <v>49</v>
      </c>
      <c r="G712">
        <v>18</v>
      </c>
      <c r="H712"/>
      <c r="I712"/>
      <c r="J712"/>
      <c r="K712"/>
    </row>
    <row r="713" spans="1:11" s="338" customFormat="1">
      <c r="A713"/>
      <c r="B713"/>
      <c r="C713" t="s">
        <v>1030</v>
      </c>
      <c r="D713">
        <v>349</v>
      </c>
      <c r="E713">
        <v>142</v>
      </c>
      <c r="F713">
        <v>47</v>
      </c>
      <c r="G713">
        <v>15</v>
      </c>
      <c r="H713"/>
      <c r="I713"/>
      <c r="J713"/>
      <c r="K713"/>
    </row>
    <row r="714" spans="1:11" s="338" customFormat="1">
      <c r="A714"/>
      <c r="B714"/>
      <c r="C714" t="s">
        <v>1505</v>
      </c>
      <c r="D714">
        <v>93</v>
      </c>
      <c r="E714">
        <v>189</v>
      </c>
      <c r="F714">
        <v>333</v>
      </c>
      <c r="G714">
        <v>17</v>
      </c>
      <c r="H714"/>
      <c r="I714"/>
      <c r="J714"/>
      <c r="K714"/>
    </row>
    <row r="715" spans="1:11" s="338" customFormat="1" ht="13.8">
      <c r="A715" s="162" t="s">
        <v>553</v>
      </c>
      <c r="B715"/>
      <c r="C715"/>
      <c r="D715"/>
      <c r="E715"/>
      <c r="F715"/>
      <c r="G715"/>
      <c r="H715"/>
      <c r="I715"/>
      <c r="J715"/>
      <c r="K715"/>
    </row>
    <row r="716" spans="1:11" s="338" customFormat="1">
      <c r="A716" t="s">
        <v>779</v>
      </c>
      <c r="B716">
        <v>15</v>
      </c>
      <c r="C716" t="s">
        <v>780</v>
      </c>
      <c r="D716">
        <v>114</v>
      </c>
      <c r="E716">
        <v>102</v>
      </c>
      <c r="F716">
        <v>264</v>
      </c>
      <c r="G716">
        <v>252</v>
      </c>
      <c r="H716"/>
      <c r="I716"/>
      <c r="J716"/>
      <c r="K716"/>
    </row>
    <row r="717" spans="1:11" s="338" customFormat="1">
      <c r="A717"/>
      <c r="B717"/>
      <c r="C717" t="s">
        <v>62</v>
      </c>
      <c r="D717">
        <v>170</v>
      </c>
      <c r="E717">
        <v>308</v>
      </c>
      <c r="F717">
        <v>202</v>
      </c>
      <c r="G717">
        <v>23</v>
      </c>
      <c r="H717"/>
      <c r="I717"/>
      <c r="J717"/>
      <c r="K717"/>
    </row>
    <row r="718" spans="1:11" s="338" customFormat="1">
      <c r="A718"/>
      <c r="B718"/>
      <c r="C718" t="s">
        <v>92</v>
      </c>
      <c r="D718">
        <v>306</v>
      </c>
      <c r="E718">
        <v>158</v>
      </c>
      <c r="F718">
        <v>60</v>
      </c>
      <c r="G718">
        <v>24</v>
      </c>
      <c r="H718"/>
      <c r="I718"/>
      <c r="J718"/>
      <c r="K718"/>
    </row>
    <row r="719" spans="1:11" s="338" customFormat="1">
      <c r="A719"/>
      <c r="B719"/>
      <c r="C719" t="s">
        <v>362</v>
      </c>
      <c r="D719">
        <v>306</v>
      </c>
      <c r="E719">
        <v>124</v>
      </c>
      <c r="F719">
        <v>60</v>
      </c>
      <c r="G719">
        <v>24</v>
      </c>
      <c r="H719"/>
      <c r="I719"/>
      <c r="J719"/>
      <c r="K719"/>
    </row>
    <row r="720" spans="1:11" s="338" customFormat="1">
      <c r="A720"/>
      <c r="B720"/>
      <c r="C720" t="s">
        <v>63</v>
      </c>
      <c r="D720">
        <v>126</v>
      </c>
      <c r="E720">
        <v>132</v>
      </c>
      <c r="F720">
        <v>126</v>
      </c>
      <c r="G720">
        <v>66</v>
      </c>
      <c r="H720"/>
      <c r="I720"/>
      <c r="J720"/>
      <c r="K720"/>
    </row>
    <row r="721" spans="1:11" s="338" customFormat="1">
      <c r="A721"/>
      <c r="B721"/>
      <c r="C721" t="s">
        <v>559</v>
      </c>
      <c r="D721">
        <v>133</v>
      </c>
      <c r="E721">
        <v>148</v>
      </c>
      <c r="F721">
        <v>77</v>
      </c>
      <c r="G721">
        <v>17</v>
      </c>
      <c r="H721"/>
      <c r="I721"/>
      <c r="J721"/>
      <c r="K721"/>
    </row>
    <row r="722" spans="1:11" s="338" customFormat="1">
      <c r="A722"/>
      <c r="B722"/>
      <c r="C722" t="s">
        <v>2053</v>
      </c>
      <c r="D722">
        <v>132</v>
      </c>
      <c r="E722">
        <v>170</v>
      </c>
      <c r="F722">
        <v>84</v>
      </c>
      <c r="G722">
        <v>17</v>
      </c>
      <c r="H722"/>
      <c r="I722"/>
      <c r="J722"/>
      <c r="K722"/>
    </row>
    <row r="723" spans="1:11" s="338" customFormat="1">
      <c r="A723"/>
      <c r="B723"/>
      <c r="C723" t="s">
        <v>560</v>
      </c>
      <c r="D723">
        <v>126</v>
      </c>
      <c r="E723">
        <v>210</v>
      </c>
      <c r="F723">
        <v>126</v>
      </c>
      <c r="G723">
        <v>60</v>
      </c>
      <c r="H723"/>
      <c r="I723"/>
      <c r="J723"/>
      <c r="K723"/>
    </row>
    <row r="724" spans="1:11" s="338" customFormat="1">
      <c r="A724"/>
      <c r="B724"/>
      <c r="C724" t="s">
        <v>1471</v>
      </c>
      <c r="D724">
        <v>133</v>
      </c>
      <c r="E724">
        <v>218</v>
      </c>
      <c r="F724">
        <v>85</v>
      </c>
      <c r="G724">
        <v>17</v>
      </c>
      <c r="H724"/>
      <c r="I724"/>
      <c r="J724"/>
      <c r="K724"/>
    </row>
    <row r="725" spans="1:11" s="338" customFormat="1">
      <c r="A725"/>
      <c r="B725"/>
      <c r="C725" t="s">
        <v>1472</v>
      </c>
      <c r="D725">
        <v>133</v>
      </c>
      <c r="E725">
        <v>240</v>
      </c>
      <c r="F725">
        <v>85</v>
      </c>
      <c r="G725">
        <v>17</v>
      </c>
      <c r="H725"/>
      <c r="I725"/>
      <c r="J725"/>
      <c r="K725"/>
    </row>
    <row r="726" spans="1:11" s="338" customFormat="1">
      <c r="A726"/>
      <c r="B726"/>
      <c r="C726" t="s">
        <v>64</v>
      </c>
      <c r="D726">
        <v>132</v>
      </c>
      <c r="E726">
        <v>282</v>
      </c>
      <c r="F726">
        <v>113</v>
      </c>
      <c r="G726">
        <v>18</v>
      </c>
      <c r="H726"/>
      <c r="I726"/>
      <c r="J726"/>
      <c r="K726"/>
    </row>
    <row r="727" spans="1:11" s="338" customFormat="1">
      <c r="A727"/>
      <c r="B727"/>
      <c r="C727" t="s">
        <v>65</v>
      </c>
      <c r="D727">
        <v>127</v>
      </c>
      <c r="E727">
        <v>316</v>
      </c>
      <c r="F727">
        <v>25</v>
      </c>
      <c r="G727">
        <v>16</v>
      </c>
      <c r="H727"/>
      <c r="I727"/>
      <c r="J727"/>
      <c r="K727"/>
    </row>
    <row r="728" spans="1:11" s="338" customFormat="1">
      <c r="A728"/>
      <c r="B728"/>
      <c r="C728" t="s">
        <v>703</v>
      </c>
      <c r="D728">
        <v>156</v>
      </c>
      <c r="E728">
        <v>313</v>
      </c>
      <c r="F728">
        <v>10</v>
      </c>
      <c r="G728">
        <v>24</v>
      </c>
      <c r="H728"/>
      <c r="I728"/>
      <c r="J728"/>
      <c r="K728"/>
    </row>
    <row r="729" spans="1:11" s="338" customFormat="1">
      <c r="A729"/>
      <c r="B729"/>
      <c r="C729" t="s">
        <v>1446</v>
      </c>
      <c r="D729">
        <v>306</v>
      </c>
      <c r="E729">
        <v>245</v>
      </c>
      <c r="F729">
        <v>60</v>
      </c>
      <c r="G729">
        <v>24</v>
      </c>
      <c r="H729"/>
      <c r="I729"/>
      <c r="J729"/>
      <c r="K729"/>
    </row>
    <row r="730" spans="1:11" s="338" customFormat="1">
      <c r="A730"/>
      <c r="B730"/>
      <c r="C730" t="s">
        <v>2116</v>
      </c>
      <c r="D730">
        <v>170</v>
      </c>
      <c r="E730">
        <v>324</v>
      </c>
      <c r="F730">
        <v>108</v>
      </c>
      <c r="G730">
        <v>18</v>
      </c>
      <c r="H730"/>
      <c r="I730"/>
      <c r="J730"/>
      <c r="K730"/>
    </row>
    <row r="731" spans="1:11" s="338" customFormat="1" ht="13.8">
      <c r="A731" s="162" t="s">
        <v>2054</v>
      </c>
      <c r="B731"/>
      <c r="C731"/>
      <c r="D731"/>
      <c r="E731"/>
      <c r="F731"/>
      <c r="G731"/>
      <c r="H731"/>
      <c r="I731"/>
      <c r="J731"/>
      <c r="K731"/>
    </row>
    <row r="732" spans="1:11" s="338" customFormat="1">
      <c r="A732" t="s">
        <v>778</v>
      </c>
      <c r="B732">
        <v>2</v>
      </c>
      <c r="C732" t="s">
        <v>554</v>
      </c>
      <c r="D732">
        <v>424</v>
      </c>
      <c r="E732">
        <v>298</v>
      </c>
      <c r="F732">
        <v>64</v>
      </c>
      <c r="G732">
        <v>18</v>
      </c>
      <c r="H732" t="s">
        <v>1373</v>
      </c>
      <c r="I732">
        <v>10</v>
      </c>
      <c r="J732" t="b">
        <v>0</v>
      </c>
      <c r="K732" t="b">
        <v>0</v>
      </c>
    </row>
    <row r="733" spans="1:11" s="338" customFormat="1">
      <c r="A733"/>
      <c r="B733"/>
      <c r="C733" t="s">
        <v>555</v>
      </c>
      <c r="D733">
        <v>280</v>
      </c>
      <c r="E733">
        <v>298</v>
      </c>
      <c r="F733">
        <v>66</v>
      </c>
      <c r="G733">
        <v>17</v>
      </c>
      <c r="H733" t="s">
        <v>1373</v>
      </c>
      <c r="I733">
        <v>10</v>
      </c>
      <c r="J733" t="b">
        <v>0</v>
      </c>
      <c r="K733" t="b">
        <v>0</v>
      </c>
    </row>
    <row r="734" spans="1:11" s="338" customFormat="1">
      <c r="A734" t="s">
        <v>779</v>
      </c>
      <c r="B734">
        <v>45</v>
      </c>
      <c r="C734" t="s">
        <v>780</v>
      </c>
      <c r="D734">
        <v>88</v>
      </c>
      <c r="E734">
        <v>186</v>
      </c>
      <c r="F734">
        <v>434</v>
      </c>
      <c r="G734">
        <v>336</v>
      </c>
      <c r="H734"/>
      <c r="I734"/>
      <c r="J734"/>
      <c r="K734"/>
    </row>
    <row r="735" spans="1:11" s="338" customFormat="1">
      <c r="A735"/>
      <c r="B735"/>
      <c r="C735" t="s">
        <v>362</v>
      </c>
      <c r="D735">
        <v>450</v>
      </c>
      <c r="E735">
        <v>209</v>
      </c>
      <c r="F735">
        <v>60</v>
      </c>
      <c r="G735">
        <v>22</v>
      </c>
      <c r="H735"/>
      <c r="I735"/>
      <c r="J735"/>
      <c r="K735"/>
    </row>
    <row r="736" spans="1:11" s="338" customFormat="1">
      <c r="A736"/>
      <c r="B736"/>
      <c r="C736" t="s">
        <v>92</v>
      </c>
      <c r="D736">
        <v>450</v>
      </c>
      <c r="E736">
        <v>243</v>
      </c>
      <c r="F736">
        <v>60</v>
      </c>
      <c r="G736">
        <v>22</v>
      </c>
      <c r="H736"/>
      <c r="I736"/>
      <c r="J736"/>
      <c r="K736"/>
    </row>
    <row r="737" spans="1:11" s="338" customFormat="1">
      <c r="A737"/>
      <c r="B737"/>
      <c r="C737" t="s">
        <v>556</v>
      </c>
      <c r="D737">
        <v>124</v>
      </c>
      <c r="E737">
        <v>222</v>
      </c>
      <c r="F737">
        <v>22</v>
      </c>
      <c r="G737">
        <v>18</v>
      </c>
      <c r="H737"/>
      <c r="I737"/>
      <c r="J737"/>
      <c r="K737"/>
    </row>
    <row r="738" spans="1:11" s="338" customFormat="1">
      <c r="A738"/>
      <c r="B738"/>
      <c r="C738" t="s">
        <v>557</v>
      </c>
      <c r="D738">
        <v>166</v>
      </c>
      <c r="E738">
        <v>222</v>
      </c>
      <c r="F738">
        <v>42</v>
      </c>
      <c r="G738">
        <v>18</v>
      </c>
      <c r="H738"/>
      <c r="I738"/>
      <c r="J738"/>
      <c r="K738"/>
    </row>
    <row r="739" spans="1:11" s="338" customFormat="1">
      <c r="A739"/>
      <c r="B739"/>
      <c r="C739" t="s">
        <v>558</v>
      </c>
      <c r="D739">
        <v>220</v>
      </c>
      <c r="E739">
        <v>222</v>
      </c>
      <c r="F739">
        <v>96</v>
      </c>
      <c r="G739">
        <v>18</v>
      </c>
      <c r="H739"/>
      <c r="I739"/>
      <c r="J739"/>
      <c r="K739"/>
    </row>
    <row r="740" spans="1:11" s="338" customFormat="1">
      <c r="A740"/>
      <c r="B740"/>
      <c r="C740" t="s">
        <v>1010</v>
      </c>
      <c r="D740">
        <v>160</v>
      </c>
      <c r="E740">
        <v>320</v>
      </c>
      <c r="F740">
        <v>54</v>
      </c>
      <c r="G740">
        <v>17</v>
      </c>
      <c r="H740"/>
      <c r="I740"/>
      <c r="J740"/>
      <c r="K740"/>
    </row>
    <row r="741" spans="1:11" s="338" customFormat="1">
      <c r="A741"/>
      <c r="B741"/>
      <c r="C741" t="s">
        <v>1011</v>
      </c>
      <c r="D741">
        <v>142</v>
      </c>
      <c r="E741">
        <v>392</v>
      </c>
      <c r="F741">
        <v>78</v>
      </c>
      <c r="G741">
        <v>18</v>
      </c>
      <c r="H741"/>
      <c r="I741"/>
      <c r="J741"/>
      <c r="K741"/>
    </row>
    <row r="742" spans="1:11" s="338" customFormat="1">
      <c r="A742"/>
      <c r="B742"/>
      <c r="C742" t="s">
        <v>1012</v>
      </c>
      <c r="D742">
        <v>136</v>
      </c>
      <c r="E742">
        <v>411</v>
      </c>
      <c r="F742">
        <v>82</v>
      </c>
      <c r="G742">
        <v>18</v>
      </c>
      <c r="H742"/>
      <c r="I742"/>
      <c r="J742"/>
      <c r="K742"/>
    </row>
    <row r="743" spans="1:11" s="338" customFormat="1">
      <c r="A743"/>
      <c r="B743"/>
      <c r="C743" t="s">
        <v>1013</v>
      </c>
      <c r="D743">
        <v>124</v>
      </c>
      <c r="E743">
        <v>238</v>
      </c>
      <c r="F743">
        <v>30</v>
      </c>
      <c r="G743">
        <v>18</v>
      </c>
      <c r="H743"/>
      <c r="I743"/>
      <c r="J743"/>
      <c r="K743"/>
    </row>
    <row r="744" spans="1:11" s="338" customFormat="1">
      <c r="A744"/>
      <c r="B744"/>
      <c r="C744" t="s">
        <v>1602</v>
      </c>
      <c r="D744">
        <v>167</v>
      </c>
      <c r="E744">
        <v>238</v>
      </c>
      <c r="F744">
        <v>42</v>
      </c>
      <c r="G744">
        <v>18</v>
      </c>
      <c r="H744"/>
      <c r="I744"/>
      <c r="J744"/>
      <c r="K744"/>
    </row>
    <row r="745" spans="1:11" s="338" customFormat="1">
      <c r="A745"/>
      <c r="B745"/>
      <c r="C745" t="s">
        <v>1043</v>
      </c>
      <c r="D745">
        <v>238</v>
      </c>
      <c r="E745">
        <v>238</v>
      </c>
      <c r="F745">
        <v>42</v>
      </c>
      <c r="G745">
        <v>18</v>
      </c>
      <c r="H745"/>
      <c r="I745"/>
      <c r="J745"/>
      <c r="K745"/>
    </row>
    <row r="746" spans="1:11" s="338" customFormat="1">
      <c r="A746"/>
      <c r="B746"/>
      <c r="C746" t="s">
        <v>923</v>
      </c>
      <c r="D746">
        <v>280</v>
      </c>
      <c r="E746">
        <v>320</v>
      </c>
      <c r="F746">
        <v>128</v>
      </c>
      <c r="G746">
        <v>18</v>
      </c>
      <c r="H746"/>
      <c r="I746"/>
      <c r="J746"/>
      <c r="K746"/>
    </row>
    <row r="747" spans="1:11" s="338" customFormat="1">
      <c r="A747"/>
      <c r="B747"/>
      <c r="C747" t="s">
        <v>924</v>
      </c>
      <c r="D747">
        <v>220</v>
      </c>
      <c r="E747">
        <v>320</v>
      </c>
      <c r="F747">
        <v>62</v>
      </c>
      <c r="G747">
        <v>18</v>
      </c>
      <c r="H747"/>
      <c r="I747"/>
      <c r="J747"/>
      <c r="K747"/>
    </row>
    <row r="748" spans="1:11" s="338" customFormat="1">
      <c r="A748"/>
      <c r="B748"/>
      <c r="C748" t="s">
        <v>925</v>
      </c>
      <c r="D748">
        <v>424</v>
      </c>
      <c r="E748">
        <v>320</v>
      </c>
      <c r="F748">
        <v>70</v>
      </c>
      <c r="G748">
        <v>18</v>
      </c>
      <c r="H748"/>
      <c r="I748"/>
      <c r="J748"/>
      <c r="K748"/>
    </row>
    <row r="749" spans="1:11" s="338" customFormat="1">
      <c r="A749"/>
      <c r="B749"/>
      <c r="C749" t="s">
        <v>327</v>
      </c>
      <c r="D749">
        <v>280</v>
      </c>
      <c r="E749">
        <v>392</v>
      </c>
      <c r="F749">
        <v>128</v>
      </c>
      <c r="G749">
        <v>18</v>
      </c>
      <c r="H749"/>
      <c r="I749"/>
      <c r="J749"/>
      <c r="K749"/>
    </row>
    <row r="750" spans="1:11" s="338" customFormat="1">
      <c r="A750"/>
      <c r="B750"/>
      <c r="C750" t="s">
        <v>478</v>
      </c>
      <c r="D750">
        <v>220</v>
      </c>
      <c r="E750">
        <v>392</v>
      </c>
      <c r="F750">
        <v>62</v>
      </c>
      <c r="G750">
        <v>18</v>
      </c>
      <c r="H750"/>
      <c r="I750"/>
      <c r="J750"/>
      <c r="K750"/>
    </row>
    <row r="751" spans="1:11" s="338" customFormat="1">
      <c r="A751"/>
      <c r="B751"/>
      <c r="C751" t="s">
        <v>2049</v>
      </c>
      <c r="D751">
        <v>426</v>
      </c>
      <c r="E751">
        <v>392</v>
      </c>
      <c r="F751">
        <v>66</v>
      </c>
      <c r="G751">
        <v>18</v>
      </c>
      <c r="H751"/>
      <c r="I751"/>
      <c r="J751"/>
      <c r="K751"/>
    </row>
    <row r="752" spans="1:11" s="338" customFormat="1">
      <c r="A752"/>
      <c r="B752"/>
      <c r="C752" t="s">
        <v>2050</v>
      </c>
      <c r="D752">
        <v>280</v>
      </c>
      <c r="E752">
        <v>411</v>
      </c>
      <c r="F752">
        <v>128</v>
      </c>
      <c r="G752">
        <v>18</v>
      </c>
      <c r="H752"/>
      <c r="I752"/>
      <c r="J752"/>
      <c r="K752"/>
    </row>
    <row r="753" spans="1:11" s="338" customFormat="1">
      <c r="A753"/>
      <c r="B753"/>
      <c r="C753" t="s">
        <v>2051</v>
      </c>
      <c r="D753">
        <v>220</v>
      </c>
      <c r="E753">
        <v>411</v>
      </c>
      <c r="F753">
        <v>62</v>
      </c>
      <c r="G753">
        <v>18</v>
      </c>
      <c r="H753"/>
      <c r="I753"/>
      <c r="J753"/>
      <c r="K753"/>
    </row>
    <row r="754" spans="1:11" s="338" customFormat="1">
      <c r="A754"/>
      <c r="B754"/>
      <c r="C754" t="s">
        <v>2052</v>
      </c>
      <c r="D754">
        <v>426</v>
      </c>
      <c r="E754">
        <v>411</v>
      </c>
      <c r="F754">
        <v>66</v>
      </c>
      <c r="G754">
        <v>18</v>
      </c>
      <c r="H754"/>
      <c r="I754"/>
      <c r="J754"/>
      <c r="K754"/>
    </row>
    <row r="755" spans="1:11" s="338" customFormat="1">
      <c r="A755"/>
      <c r="B755"/>
      <c r="C755" t="s">
        <v>1450</v>
      </c>
      <c r="D755">
        <v>100</v>
      </c>
      <c r="E755">
        <v>219</v>
      </c>
      <c r="F755">
        <v>226</v>
      </c>
      <c r="G755">
        <v>42</v>
      </c>
      <c r="H755"/>
      <c r="I755"/>
      <c r="J755"/>
      <c r="K755"/>
    </row>
    <row r="756" spans="1:11" s="338" customFormat="1">
      <c r="A756"/>
      <c r="B756"/>
      <c r="C756" t="s">
        <v>1461</v>
      </c>
      <c r="D756">
        <v>100</v>
      </c>
      <c r="E756">
        <v>318</v>
      </c>
      <c r="F756">
        <v>312</v>
      </c>
      <c r="G756">
        <v>55</v>
      </c>
      <c r="H756"/>
      <c r="I756"/>
      <c r="J756"/>
      <c r="K756"/>
    </row>
    <row r="757" spans="1:11" s="338" customFormat="1">
      <c r="A757"/>
      <c r="B757"/>
      <c r="C757" t="s">
        <v>2117</v>
      </c>
      <c r="D757">
        <v>124</v>
      </c>
      <c r="E757">
        <v>428</v>
      </c>
      <c r="F757">
        <v>94</v>
      </c>
      <c r="G757">
        <v>16</v>
      </c>
      <c r="H757"/>
      <c r="I757"/>
      <c r="J757"/>
      <c r="K757"/>
    </row>
    <row r="758" spans="1:11" s="338" customFormat="1">
      <c r="A758"/>
      <c r="B758"/>
      <c r="C758" t="s">
        <v>1623</v>
      </c>
      <c r="D758">
        <v>220</v>
      </c>
      <c r="E758">
        <v>336</v>
      </c>
      <c r="F758">
        <v>60</v>
      </c>
      <c r="G758">
        <v>18</v>
      </c>
      <c r="H758"/>
      <c r="I758"/>
      <c r="J758"/>
      <c r="K758"/>
    </row>
    <row r="759" spans="1:11" s="338" customFormat="1">
      <c r="A759"/>
      <c r="B759"/>
      <c r="C759" t="s">
        <v>1045</v>
      </c>
      <c r="D759">
        <v>112</v>
      </c>
      <c r="E759">
        <v>336</v>
      </c>
      <c r="F759">
        <v>106</v>
      </c>
      <c r="G759">
        <v>18</v>
      </c>
      <c r="H759"/>
      <c r="I759"/>
      <c r="J759"/>
      <c r="K759"/>
    </row>
    <row r="760" spans="1:11" s="338" customFormat="1">
      <c r="A760"/>
      <c r="B760"/>
      <c r="C760" t="s">
        <v>669</v>
      </c>
      <c r="D760">
        <v>424</v>
      </c>
      <c r="E760">
        <v>336</v>
      </c>
      <c r="F760">
        <v>69</v>
      </c>
      <c r="G760">
        <v>18</v>
      </c>
      <c r="H760"/>
      <c r="I760"/>
      <c r="J760"/>
      <c r="K760"/>
    </row>
    <row r="761" spans="1:11" s="338" customFormat="1">
      <c r="A761"/>
      <c r="B761"/>
      <c r="C761" t="s">
        <v>367</v>
      </c>
      <c r="D761">
        <v>280</v>
      </c>
      <c r="E761">
        <v>336</v>
      </c>
      <c r="F761">
        <v>127</v>
      </c>
      <c r="G761">
        <v>18</v>
      </c>
      <c r="H761"/>
      <c r="I761"/>
      <c r="J761"/>
      <c r="K761"/>
    </row>
    <row r="762" spans="1:11" s="338" customFormat="1">
      <c r="A762"/>
      <c r="B762"/>
      <c r="C762" t="s">
        <v>2130</v>
      </c>
      <c r="D762">
        <v>280</v>
      </c>
      <c r="E762">
        <v>428</v>
      </c>
      <c r="F762">
        <v>128</v>
      </c>
      <c r="G762">
        <v>18</v>
      </c>
      <c r="H762"/>
      <c r="I762"/>
      <c r="J762"/>
      <c r="K762"/>
    </row>
    <row r="763" spans="1:11" s="338" customFormat="1">
      <c r="A763"/>
      <c r="B763"/>
      <c r="C763" t="s">
        <v>664</v>
      </c>
      <c r="D763">
        <v>100</v>
      </c>
      <c r="E763">
        <v>385</v>
      </c>
      <c r="F763">
        <v>312</v>
      </c>
      <c r="G763">
        <v>61</v>
      </c>
      <c r="H763"/>
      <c r="I763"/>
      <c r="J763"/>
      <c r="K763"/>
    </row>
    <row r="764" spans="1:11" s="338" customFormat="1">
      <c r="A764"/>
      <c r="B764"/>
      <c r="C764" t="s">
        <v>665</v>
      </c>
      <c r="D764">
        <v>112</v>
      </c>
      <c r="E764">
        <v>354</v>
      </c>
      <c r="F764">
        <v>96</v>
      </c>
      <c r="G764">
        <v>18</v>
      </c>
      <c r="H764"/>
      <c r="I764"/>
      <c r="J764"/>
      <c r="K764"/>
    </row>
    <row r="765" spans="1:11" s="338" customFormat="1">
      <c r="A765"/>
      <c r="B765"/>
      <c r="C765" t="s">
        <v>483</v>
      </c>
      <c r="D765">
        <v>280</v>
      </c>
      <c r="E765">
        <v>354</v>
      </c>
      <c r="F765">
        <v>128</v>
      </c>
      <c r="G765">
        <v>18</v>
      </c>
      <c r="H765"/>
      <c r="I765"/>
      <c r="J765"/>
      <c r="K765"/>
    </row>
    <row r="766" spans="1:11" s="338" customFormat="1">
      <c r="A766"/>
      <c r="B766"/>
      <c r="C766" t="s">
        <v>667</v>
      </c>
      <c r="D766">
        <v>417</v>
      </c>
      <c r="E766">
        <v>318</v>
      </c>
      <c r="F766">
        <v>81</v>
      </c>
      <c r="G766">
        <v>180</v>
      </c>
      <c r="H766"/>
      <c r="I766"/>
      <c r="J766"/>
      <c r="K766"/>
    </row>
    <row r="767" spans="1:11" s="338" customFormat="1">
      <c r="A767"/>
      <c r="B767"/>
      <c r="C767" t="s">
        <v>2149</v>
      </c>
      <c r="D767">
        <v>99</v>
      </c>
      <c r="E767">
        <v>272</v>
      </c>
      <c r="F767">
        <v>150</v>
      </c>
      <c r="G767">
        <v>17</v>
      </c>
      <c r="H767"/>
      <c r="I767"/>
      <c r="J767"/>
      <c r="K767"/>
    </row>
    <row r="768" spans="1:11" s="338" customFormat="1">
      <c r="A768"/>
      <c r="B768"/>
      <c r="C768" t="s">
        <v>2104</v>
      </c>
      <c r="D768">
        <v>109</v>
      </c>
      <c r="E768">
        <v>456</v>
      </c>
      <c r="F768">
        <v>178</v>
      </c>
      <c r="G768">
        <v>14</v>
      </c>
      <c r="H768"/>
      <c r="I768"/>
      <c r="J768"/>
      <c r="K768"/>
    </row>
    <row r="769" spans="1:11" s="338" customFormat="1">
      <c r="A769"/>
      <c r="B769"/>
      <c r="C769" t="s">
        <v>668</v>
      </c>
      <c r="D769">
        <v>100</v>
      </c>
      <c r="E769">
        <v>451</v>
      </c>
      <c r="F769">
        <v>312</v>
      </c>
      <c r="G769">
        <v>47</v>
      </c>
      <c r="H769"/>
      <c r="I769"/>
      <c r="J769"/>
      <c r="K769"/>
    </row>
    <row r="770" spans="1:11" s="338" customFormat="1">
      <c r="A770"/>
      <c r="B770"/>
      <c r="C770" t="s">
        <v>2105</v>
      </c>
      <c r="D770">
        <v>285</v>
      </c>
      <c r="E770">
        <v>454</v>
      </c>
      <c r="F770">
        <v>57</v>
      </c>
      <c r="G770">
        <v>16</v>
      </c>
      <c r="H770"/>
      <c r="I770"/>
      <c r="J770"/>
      <c r="K770"/>
    </row>
    <row r="771" spans="1:11" s="338" customFormat="1">
      <c r="A771"/>
      <c r="B771"/>
      <c r="C771" t="s">
        <v>2106</v>
      </c>
      <c r="D771">
        <v>346</v>
      </c>
      <c r="E771">
        <v>454</v>
      </c>
      <c r="F771">
        <v>57</v>
      </c>
      <c r="G771">
        <v>16</v>
      </c>
      <c r="H771"/>
      <c r="I771"/>
      <c r="J771"/>
      <c r="K771"/>
    </row>
    <row r="772" spans="1:11" s="338" customFormat="1">
      <c r="A772"/>
      <c r="B772"/>
      <c r="C772" t="s">
        <v>2107</v>
      </c>
      <c r="D772">
        <v>424</v>
      </c>
      <c r="E772">
        <v>454</v>
      </c>
      <c r="F772">
        <v>66</v>
      </c>
      <c r="G772">
        <v>18</v>
      </c>
      <c r="H772"/>
      <c r="I772"/>
      <c r="J772"/>
      <c r="K772"/>
    </row>
    <row r="773" spans="1:11" s="338" customFormat="1">
      <c r="A773"/>
      <c r="B773"/>
      <c r="C773" t="s">
        <v>969</v>
      </c>
      <c r="D773">
        <v>388</v>
      </c>
      <c r="E773">
        <v>250</v>
      </c>
      <c r="F773">
        <v>53</v>
      </c>
      <c r="G773">
        <v>20</v>
      </c>
      <c r="H773"/>
      <c r="I773"/>
      <c r="J773"/>
      <c r="K773"/>
    </row>
    <row r="774" spans="1:11" s="338" customFormat="1">
      <c r="A774"/>
      <c r="B774"/>
      <c r="C774" t="s">
        <v>1296</v>
      </c>
      <c r="D774">
        <v>99</v>
      </c>
      <c r="E774">
        <v>502</v>
      </c>
      <c r="F774">
        <v>205</v>
      </c>
      <c r="G774">
        <v>17</v>
      </c>
      <c r="H774"/>
      <c r="I774"/>
      <c r="J774"/>
      <c r="K774"/>
    </row>
    <row r="775" spans="1:11" s="338" customFormat="1">
      <c r="A775"/>
      <c r="B775"/>
      <c r="C775" t="s">
        <v>2108</v>
      </c>
      <c r="D775">
        <v>109</v>
      </c>
      <c r="E775">
        <v>475</v>
      </c>
      <c r="F775">
        <v>178</v>
      </c>
      <c r="G775">
        <v>18</v>
      </c>
      <c r="H775"/>
      <c r="I775"/>
      <c r="J775"/>
      <c r="K775"/>
    </row>
    <row r="776" spans="1:11" s="338" customFormat="1">
      <c r="A776"/>
      <c r="B776"/>
      <c r="C776" t="s">
        <v>2109</v>
      </c>
      <c r="D776">
        <v>285</v>
      </c>
      <c r="E776">
        <v>476</v>
      </c>
      <c r="F776">
        <v>57</v>
      </c>
      <c r="G776">
        <v>16</v>
      </c>
      <c r="H776"/>
      <c r="I776"/>
      <c r="J776"/>
      <c r="K776"/>
    </row>
    <row r="777" spans="1:11" s="338" customFormat="1">
      <c r="A777"/>
      <c r="B777"/>
      <c r="C777" t="s">
        <v>1822</v>
      </c>
      <c r="D777">
        <v>346</v>
      </c>
      <c r="E777">
        <v>475</v>
      </c>
      <c r="F777">
        <v>57</v>
      </c>
      <c r="G777">
        <v>17</v>
      </c>
      <c r="H777"/>
      <c r="I777"/>
      <c r="J777"/>
      <c r="K777"/>
    </row>
    <row r="778" spans="1:11" s="338" customFormat="1">
      <c r="A778"/>
      <c r="B778"/>
      <c r="C778" t="s">
        <v>1664</v>
      </c>
      <c r="D778">
        <v>424</v>
      </c>
      <c r="E778">
        <v>475</v>
      </c>
      <c r="F778">
        <v>66</v>
      </c>
      <c r="G778">
        <v>18</v>
      </c>
      <c r="H778"/>
      <c r="I778"/>
      <c r="J778"/>
      <c r="K778"/>
    </row>
    <row r="779" spans="1:11" s="338" customFormat="1" ht="13.8">
      <c r="A779" s="162" t="s">
        <v>99</v>
      </c>
      <c r="B779"/>
      <c r="C779"/>
      <c r="D779"/>
      <c r="E779"/>
      <c r="F779"/>
      <c r="G779"/>
      <c r="H779"/>
      <c r="I779"/>
      <c r="J779"/>
      <c r="K779"/>
    </row>
    <row r="780" spans="1:11" s="338" customFormat="1">
      <c r="A780" t="s">
        <v>778</v>
      </c>
      <c r="B780">
        <v>6</v>
      </c>
      <c r="C780" t="s">
        <v>1801</v>
      </c>
      <c r="D780">
        <v>277</v>
      </c>
      <c r="E780">
        <v>76</v>
      </c>
      <c r="F780">
        <v>82</v>
      </c>
      <c r="G780">
        <v>16</v>
      </c>
      <c r="H780" t="s">
        <v>953</v>
      </c>
      <c r="I780">
        <v>11</v>
      </c>
      <c r="J780" t="b">
        <v>1</v>
      </c>
      <c r="K780" t="b">
        <v>0</v>
      </c>
    </row>
    <row r="781" spans="1:11" s="338" customFormat="1">
      <c r="C781" t="s">
        <v>1802</v>
      </c>
      <c r="D781">
        <v>244</v>
      </c>
      <c r="E781">
        <v>94</v>
      </c>
      <c r="F781">
        <v>121</v>
      </c>
      <c r="G781">
        <v>26</v>
      </c>
      <c r="H781" t="s">
        <v>953</v>
      </c>
      <c r="I781">
        <v>10</v>
      </c>
      <c r="J781" t="b">
        <v>1</v>
      </c>
      <c r="K781" t="b">
        <v>0</v>
      </c>
    </row>
    <row r="782" spans="1:11" s="338" customFormat="1">
      <c r="A782"/>
      <c r="B782"/>
      <c r="C782" t="s">
        <v>100</v>
      </c>
      <c r="D782">
        <v>380</v>
      </c>
      <c r="E782">
        <v>46</v>
      </c>
      <c r="F782">
        <v>50</v>
      </c>
      <c r="G782">
        <v>17</v>
      </c>
      <c r="H782" t="s">
        <v>953</v>
      </c>
      <c r="I782">
        <v>11</v>
      </c>
      <c r="J782" t="b">
        <v>1</v>
      </c>
      <c r="K782" t="b">
        <v>0</v>
      </c>
    </row>
    <row r="783" spans="1:11" s="338" customFormat="1">
      <c r="A783"/>
      <c r="B783"/>
      <c r="C783" t="s">
        <v>1803</v>
      </c>
      <c r="D783">
        <v>294</v>
      </c>
      <c r="E783">
        <v>194</v>
      </c>
      <c r="F783">
        <v>80</v>
      </c>
      <c r="G783">
        <v>14</v>
      </c>
      <c r="H783" t="s">
        <v>953</v>
      </c>
      <c r="I783">
        <v>11</v>
      </c>
      <c r="J783" t="b">
        <v>1</v>
      </c>
      <c r="K783" t="b">
        <v>0</v>
      </c>
    </row>
    <row r="784" spans="1:11" s="338" customFormat="1">
      <c r="A784"/>
      <c r="B784"/>
      <c r="C784" t="s">
        <v>1804</v>
      </c>
      <c r="D784">
        <v>294</v>
      </c>
      <c r="E784">
        <v>284</v>
      </c>
      <c r="F784">
        <v>77</v>
      </c>
      <c r="G784">
        <v>16</v>
      </c>
      <c r="H784" t="s">
        <v>953</v>
      </c>
      <c r="I784">
        <v>11</v>
      </c>
      <c r="J784" t="b">
        <v>1</v>
      </c>
      <c r="K784" t="b">
        <v>0</v>
      </c>
    </row>
    <row r="785" spans="1:11" s="338" customFormat="1">
      <c r="A785" t="s">
        <v>779</v>
      </c>
      <c r="B785">
        <v>29</v>
      </c>
      <c r="C785" t="s">
        <v>289</v>
      </c>
      <c r="D785">
        <v>288</v>
      </c>
      <c r="E785">
        <v>354</v>
      </c>
      <c r="F785">
        <v>82</v>
      </c>
      <c r="G785">
        <v>18</v>
      </c>
      <c r="H785" t="s">
        <v>953</v>
      </c>
      <c r="I785">
        <v>11</v>
      </c>
      <c r="J785" t="b">
        <v>1</v>
      </c>
      <c r="K785" t="b">
        <v>0</v>
      </c>
    </row>
    <row r="786" spans="1:11" s="338" customFormat="1">
      <c r="C786" t="s">
        <v>780</v>
      </c>
      <c r="D786">
        <v>16</v>
      </c>
      <c r="E786">
        <v>9</v>
      </c>
      <c r="F786">
        <v>522</v>
      </c>
      <c r="G786">
        <v>417</v>
      </c>
      <c r="H786"/>
      <c r="I786"/>
      <c r="J786"/>
      <c r="K786"/>
    </row>
    <row r="787" spans="1:11" s="338" customFormat="1">
      <c r="A787"/>
      <c r="B787"/>
      <c r="C787" t="s">
        <v>362</v>
      </c>
      <c r="D787">
        <v>462</v>
      </c>
      <c r="E787">
        <v>35</v>
      </c>
      <c r="F787">
        <v>60</v>
      </c>
      <c r="G787">
        <v>26</v>
      </c>
      <c r="H787"/>
      <c r="I787"/>
      <c r="J787"/>
      <c r="K787"/>
    </row>
    <row r="788" spans="1:11" s="338" customFormat="1">
      <c r="A788"/>
      <c r="B788"/>
      <c r="C788" t="s">
        <v>92</v>
      </c>
      <c r="D788">
        <v>462</v>
      </c>
      <c r="E788">
        <v>76</v>
      </c>
      <c r="F788">
        <v>60</v>
      </c>
      <c r="G788">
        <v>26</v>
      </c>
      <c r="H788"/>
      <c r="I788"/>
      <c r="J788"/>
      <c r="K788"/>
    </row>
    <row r="789" spans="1:11" s="338" customFormat="1">
      <c r="A789"/>
      <c r="B789"/>
      <c r="C789" t="s">
        <v>101</v>
      </c>
      <c r="D789">
        <v>39</v>
      </c>
      <c r="E789">
        <v>114</v>
      </c>
      <c r="F789">
        <v>153</v>
      </c>
      <c r="G789">
        <v>18</v>
      </c>
      <c r="H789"/>
      <c r="I789"/>
      <c r="J789"/>
      <c r="K789"/>
    </row>
    <row r="790" spans="1:11" s="338" customFormat="1">
      <c r="A790"/>
      <c r="B790"/>
      <c r="C790" t="s">
        <v>623</v>
      </c>
      <c r="D790">
        <v>39</v>
      </c>
      <c r="E790">
        <v>216</v>
      </c>
      <c r="F790">
        <v>337</v>
      </c>
      <c r="G790">
        <v>18</v>
      </c>
      <c r="H790"/>
      <c r="I790"/>
      <c r="J790"/>
      <c r="K790"/>
    </row>
    <row r="791" spans="1:11" s="338" customFormat="1">
      <c r="A791"/>
      <c r="B791"/>
      <c r="C791" t="s">
        <v>2068</v>
      </c>
      <c r="D791">
        <v>39</v>
      </c>
      <c r="E791">
        <v>133</v>
      </c>
      <c r="F791">
        <v>252</v>
      </c>
      <c r="G791">
        <v>18</v>
      </c>
      <c r="H791"/>
      <c r="I791"/>
      <c r="J791"/>
      <c r="K791"/>
    </row>
    <row r="792" spans="1:11" s="338" customFormat="1">
      <c r="A792"/>
      <c r="B792"/>
      <c r="C792" t="s">
        <v>1766</v>
      </c>
      <c r="D792">
        <v>39</v>
      </c>
      <c r="E792">
        <v>194</v>
      </c>
      <c r="F792">
        <v>191</v>
      </c>
      <c r="G792">
        <v>16</v>
      </c>
      <c r="H792"/>
      <c r="I792"/>
      <c r="J792"/>
      <c r="K792"/>
    </row>
    <row r="793" spans="1:11" s="338" customFormat="1">
      <c r="A793"/>
      <c r="B793"/>
      <c r="C793" t="s">
        <v>1767</v>
      </c>
      <c r="D793">
        <v>42</v>
      </c>
      <c r="E793">
        <v>283</v>
      </c>
      <c r="F793">
        <v>265</v>
      </c>
      <c r="G793">
        <v>18</v>
      </c>
      <c r="H793"/>
      <c r="I793"/>
      <c r="J793"/>
      <c r="K793"/>
    </row>
    <row r="794" spans="1:11" s="338" customFormat="1">
      <c r="A794"/>
      <c r="B794"/>
      <c r="C794" t="s">
        <v>2000</v>
      </c>
      <c r="D794">
        <v>27</v>
      </c>
      <c r="E794">
        <v>264</v>
      </c>
      <c r="F794">
        <v>361</v>
      </c>
      <c r="G794">
        <v>46</v>
      </c>
      <c r="H794"/>
      <c r="I794"/>
      <c r="J794"/>
      <c r="K794"/>
    </row>
    <row r="795" spans="1:11" s="338" customFormat="1">
      <c r="A795"/>
      <c r="B795"/>
      <c r="C795" t="s">
        <v>1919</v>
      </c>
      <c r="D795">
        <v>27</v>
      </c>
      <c r="E795">
        <v>181</v>
      </c>
      <c r="F795">
        <v>361</v>
      </c>
      <c r="G795">
        <v>59</v>
      </c>
      <c r="H795"/>
      <c r="I795"/>
      <c r="J795"/>
      <c r="K795"/>
    </row>
    <row r="796" spans="1:11" s="338" customFormat="1">
      <c r="A796"/>
      <c r="B796"/>
      <c r="C796" t="s">
        <v>1920</v>
      </c>
      <c r="D796">
        <v>39</v>
      </c>
      <c r="E796">
        <v>73</v>
      </c>
      <c r="F796">
        <v>251</v>
      </c>
      <c r="G796">
        <v>18</v>
      </c>
      <c r="H796"/>
      <c r="I796"/>
      <c r="J796"/>
      <c r="K796"/>
    </row>
    <row r="797" spans="1:11" s="338" customFormat="1">
      <c r="A797"/>
      <c r="B797"/>
      <c r="C797" t="s">
        <v>1921</v>
      </c>
      <c r="D797">
        <v>449</v>
      </c>
      <c r="E797">
        <v>133</v>
      </c>
      <c r="F797">
        <v>79</v>
      </c>
      <c r="G797">
        <v>30</v>
      </c>
      <c r="H797"/>
      <c r="I797"/>
      <c r="J797"/>
      <c r="K797"/>
    </row>
    <row r="798" spans="1:11" s="338" customFormat="1">
      <c r="A798"/>
      <c r="B798"/>
      <c r="C798" t="s">
        <v>1922</v>
      </c>
      <c r="D798">
        <v>463</v>
      </c>
      <c r="E798">
        <v>140</v>
      </c>
      <c r="F798">
        <v>65</v>
      </c>
      <c r="G798">
        <v>15</v>
      </c>
      <c r="H798"/>
      <c r="I798"/>
      <c r="J798"/>
      <c r="K798"/>
    </row>
    <row r="799" spans="1:11" s="338" customFormat="1">
      <c r="A799"/>
      <c r="B799"/>
      <c r="C799" t="s">
        <v>1923</v>
      </c>
      <c r="D799">
        <v>27</v>
      </c>
      <c r="E799">
        <v>61</v>
      </c>
      <c r="F799">
        <v>361</v>
      </c>
      <c r="G799">
        <v>93</v>
      </c>
      <c r="H799"/>
      <c r="I799"/>
      <c r="J799"/>
      <c r="K799"/>
    </row>
    <row r="800" spans="1:11" s="338" customFormat="1">
      <c r="A800"/>
      <c r="B800"/>
      <c r="C800" t="s">
        <v>1924</v>
      </c>
      <c r="D800">
        <v>39</v>
      </c>
      <c r="E800">
        <v>92</v>
      </c>
      <c r="F800">
        <v>208</v>
      </c>
      <c r="G800">
        <v>18</v>
      </c>
      <c r="H800"/>
      <c r="I800"/>
      <c r="J800"/>
      <c r="K800"/>
    </row>
    <row r="801" spans="1:11" s="338" customFormat="1">
      <c r="A801"/>
      <c r="B801"/>
      <c r="C801" t="s">
        <v>477</v>
      </c>
      <c r="D801">
        <v>30</v>
      </c>
      <c r="E801">
        <v>400</v>
      </c>
      <c r="F801">
        <v>118</v>
      </c>
      <c r="G801">
        <v>17</v>
      </c>
      <c r="H801"/>
      <c r="I801"/>
      <c r="J801"/>
      <c r="K801"/>
    </row>
    <row r="802" spans="1:11" s="338" customFormat="1">
      <c r="A802"/>
      <c r="B802"/>
      <c r="C802" t="s">
        <v>1171</v>
      </c>
      <c r="D802">
        <v>152</v>
      </c>
      <c r="E802">
        <v>401</v>
      </c>
      <c r="F802">
        <v>130</v>
      </c>
      <c r="G802">
        <v>17</v>
      </c>
      <c r="H802"/>
      <c r="I802"/>
      <c r="J802"/>
      <c r="K802"/>
    </row>
    <row r="803" spans="1:11" s="338" customFormat="1">
      <c r="A803"/>
      <c r="B803"/>
      <c r="C803" t="s">
        <v>1296</v>
      </c>
      <c r="D803">
        <v>287</v>
      </c>
      <c r="E803">
        <v>402</v>
      </c>
      <c r="F803">
        <v>243</v>
      </c>
      <c r="G803">
        <v>17</v>
      </c>
      <c r="H803"/>
      <c r="I803"/>
      <c r="J803"/>
      <c r="K803"/>
    </row>
    <row r="804" spans="1:11" s="338" customFormat="1">
      <c r="A804"/>
      <c r="B804"/>
      <c r="C804" t="s">
        <v>1172</v>
      </c>
      <c r="D804">
        <v>27</v>
      </c>
      <c r="E804">
        <v>336</v>
      </c>
      <c r="F804">
        <v>361</v>
      </c>
      <c r="G804">
        <v>48</v>
      </c>
      <c r="H804"/>
      <c r="I804"/>
      <c r="J804"/>
      <c r="K804"/>
    </row>
    <row r="805" spans="1:11" s="338" customFormat="1">
      <c r="A805"/>
      <c r="B805"/>
      <c r="C805" t="s">
        <v>1173</v>
      </c>
      <c r="D805">
        <v>42</v>
      </c>
      <c r="E805">
        <v>353</v>
      </c>
      <c r="F805">
        <v>265</v>
      </c>
      <c r="G805">
        <v>18</v>
      </c>
      <c r="H805"/>
      <c r="I805"/>
      <c r="J805"/>
      <c r="K805"/>
    </row>
    <row r="806" spans="1:11" s="338" customFormat="1">
      <c r="A806"/>
      <c r="B806"/>
      <c r="C806" t="s">
        <v>1482</v>
      </c>
      <c r="D806">
        <v>419</v>
      </c>
      <c r="E806">
        <v>276</v>
      </c>
      <c r="F806">
        <v>18</v>
      </c>
      <c r="G806">
        <v>21</v>
      </c>
      <c r="H806"/>
      <c r="I806"/>
      <c r="J806"/>
      <c r="K806"/>
    </row>
    <row r="807" spans="1:11" s="338" customFormat="1">
      <c r="A807"/>
      <c r="B807"/>
      <c r="C807" t="s">
        <v>1940</v>
      </c>
      <c r="D807">
        <v>392</v>
      </c>
      <c r="E807">
        <v>74</v>
      </c>
      <c r="F807">
        <v>31</v>
      </c>
      <c r="G807">
        <v>17</v>
      </c>
      <c r="H807"/>
      <c r="I807"/>
      <c r="J807"/>
      <c r="K807"/>
    </row>
    <row r="808" spans="1:11" s="338" customFormat="1">
      <c r="A808"/>
      <c r="B808"/>
      <c r="C808" t="s">
        <v>271</v>
      </c>
      <c r="D808">
        <v>392</v>
      </c>
      <c r="E808">
        <v>97</v>
      </c>
      <c r="F808">
        <v>31</v>
      </c>
      <c r="G808">
        <v>17</v>
      </c>
      <c r="H808"/>
      <c r="I808"/>
      <c r="J808"/>
      <c r="K808"/>
    </row>
    <row r="809" spans="1:11" s="338" customFormat="1">
      <c r="A809"/>
      <c r="B809"/>
      <c r="C809" t="s">
        <v>2138</v>
      </c>
      <c r="D809">
        <v>392</v>
      </c>
      <c r="E809">
        <v>276</v>
      </c>
      <c r="F809">
        <v>31</v>
      </c>
      <c r="G809">
        <v>17</v>
      </c>
      <c r="H809"/>
      <c r="I809"/>
      <c r="J809"/>
      <c r="K809"/>
    </row>
    <row r="810" spans="1:11" s="338" customFormat="1">
      <c r="A810"/>
      <c r="B810"/>
      <c r="C810" t="s">
        <v>2139</v>
      </c>
      <c r="D810">
        <v>392</v>
      </c>
      <c r="E810">
        <v>354</v>
      </c>
      <c r="F810">
        <v>31</v>
      </c>
      <c r="G810">
        <v>17</v>
      </c>
      <c r="H810"/>
      <c r="I810"/>
      <c r="J810"/>
      <c r="K810"/>
    </row>
    <row r="811" spans="1:11" s="338" customFormat="1">
      <c r="A811"/>
      <c r="B811"/>
      <c r="C811" t="s">
        <v>291</v>
      </c>
      <c r="D811">
        <v>392</v>
      </c>
      <c r="E811">
        <v>202</v>
      </c>
      <c r="F811">
        <v>31</v>
      </c>
      <c r="G811">
        <v>17</v>
      </c>
      <c r="H811"/>
      <c r="I811"/>
      <c r="J811"/>
      <c r="K811"/>
    </row>
    <row r="812" spans="1:11" s="338" customFormat="1">
      <c r="A812"/>
      <c r="B812"/>
      <c r="C812" t="s">
        <v>1834</v>
      </c>
      <c r="D812">
        <v>419</v>
      </c>
      <c r="E812">
        <v>352</v>
      </c>
      <c r="F812">
        <v>18</v>
      </c>
      <c r="G812">
        <v>21</v>
      </c>
      <c r="H812"/>
      <c r="I812"/>
      <c r="J812"/>
      <c r="K812"/>
    </row>
    <row r="813" spans="1:11" s="338" customFormat="1">
      <c r="A813"/>
      <c r="B813"/>
      <c r="C813" t="s">
        <v>1839</v>
      </c>
      <c r="D813">
        <v>419</v>
      </c>
      <c r="E813">
        <v>200</v>
      </c>
      <c r="F813">
        <v>18</v>
      </c>
      <c r="G813">
        <v>21</v>
      </c>
      <c r="H813"/>
      <c r="I813"/>
      <c r="J813"/>
      <c r="K813"/>
    </row>
    <row r="814" spans="1:11" s="338" customFormat="1">
      <c r="A814"/>
      <c r="B814"/>
      <c r="C814" t="s">
        <v>39</v>
      </c>
      <c r="D814">
        <v>419</v>
      </c>
      <c r="E814">
        <v>84</v>
      </c>
      <c r="F814">
        <v>18</v>
      </c>
      <c r="G814">
        <v>21</v>
      </c>
      <c r="H814"/>
      <c r="I814"/>
      <c r="J814"/>
      <c r="K814"/>
    </row>
    <row r="815" spans="1:11" s="338" customFormat="1" ht="13.8">
      <c r="A815" s="162" t="s">
        <v>647</v>
      </c>
      <c r="B815"/>
      <c r="C815"/>
      <c r="D815"/>
      <c r="E815"/>
      <c r="F815"/>
      <c r="G815"/>
      <c r="H815"/>
      <c r="I815"/>
      <c r="J815"/>
      <c r="K815"/>
    </row>
    <row r="816" spans="1:11" s="338" customFormat="1">
      <c r="A816" t="s">
        <v>778</v>
      </c>
      <c r="B816">
        <v>6</v>
      </c>
      <c r="C816" t="s">
        <v>390</v>
      </c>
      <c r="D816">
        <v>342</v>
      </c>
      <c r="E816">
        <v>55</v>
      </c>
      <c r="F816">
        <v>78</v>
      </c>
      <c r="G816">
        <v>18</v>
      </c>
      <c r="H816"/>
      <c r="I816">
        <v>10</v>
      </c>
      <c r="J816" t="b">
        <v>0</v>
      </c>
      <c r="K816" t="b">
        <v>0</v>
      </c>
    </row>
    <row r="817" spans="1:11" s="338" customFormat="1">
      <c r="C817" t="s">
        <v>391</v>
      </c>
      <c r="D817">
        <v>342</v>
      </c>
      <c r="E817">
        <v>73</v>
      </c>
      <c r="F817">
        <v>79</v>
      </c>
      <c r="G817">
        <v>18</v>
      </c>
      <c r="H817"/>
      <c r="I817">
        <v>10</v>
      </c>
      <c r="J817" t="b">
        <v>0</v>
      </c>
      <c r="K817" t="b">
        <v>0</v>
      </c>
    </row>
    <row r="818" spans="1:11" s="338" customFormat="1">
      <c r="A818"/>
      <c r="B818"/>
      <c r="C818" t="s">
        <v>392</v>
      </c>
      <c r="D818">
        <v>342</v>
      </c>
      <c r="E818">
        <v>136</v>
      </c>
      <c r="F818">
        <v>74</v>
      </c>
      <c r="G818">
        <v>18</v>
      </c>
      <c r="H818"/>
      <c r="I818">
        <v>10</v>
      </c>
      <c r="J818" t="b">
        <v>0</v>
      </c>
      <c r="K818" t="b">
        <v>0</v>
      </c>
    </row>
    <row r="819" spans="1:11" s="338" customFormat="1">
      <c r="A819"/>
      <c r="B819"/>
      <c r="C819" t="s">
        <v>393</v>
      </c>
      <c r="D819">
        <v>342</v>
      </c>
      <c r="E819">
        <v>172</v>
      </c>
      <c r="F819">
        <v>76</v>
      </c>
      <c r="G819">
        <v>18</v>
      </c>
      <c r="H819"/>
      <c r="I819">
        <v>10</v>
      </c>
      <c r="J819" t="b">
        <v>0</v>
      </c>
      <c r="K819" t="b">
        <v>0</v>
      </c>
    </row>
    <row r="820" spans="1:11" s="338" customFormat="1">
      <c r="A820"/>
      <c r="B820"/>
      <c r="C820" t="s">
        <v>394</v>
      </c>
      <c r="D820">
        <v>342</v>
      </c>
      <c r="E820">
        <v>154</v>
      </c>
      <c r="F820">
        <v>75</v>
      </c>
      <c r="G820">
        <v>18</v>
      </c>
      <c r="H820"/>
      <c r="I820">
        <v>10</v>
      </c>
      <c r="J820" t="b">
        <v>0</v>
      </c>
      <c r="K820" t="b">
        <v>0</v>
      </c>
    </row>
    <row r="821" spans="1:11" s="338" customFormat="1">
      <c r="A821" t="s">
        <v>779</v>
      </c>
      <c r="B821">
        <v>32</v>
      </c>
      <c r="C821" t="s">
        <v>395</v>
      </c>
      <c r="D821">
        <v>342</v>
      </c>
      <c r="E821">
        <v>93</v>
      </c>
      <c r="F821">
        <v>74</v>
      </c>
      <c r="G821">
        <v>18</v>
      </c>
      <c r="H821"/>
      <c r="I821">
        <v>10</v>
      </c>
      <c r="J821" t="b">
        <v>0</v>
      </c>
      <c r="K821" t="b">
        <v>0</v>
      </c>
    </row>
    <row r="822" spans="1:11" s="338" customFormat="1">
      <c r="C822" t="s">
        <v>780</v>
      </c>
      <c r="D822">
        <v>60</v>
      </c>
      <c r="E822">
        <v>25</v>
      </c>
      <c r="F822">
        <v>492</v>
      </c>
      <c r="G822">
        <v>305</v>
      </c>
      <c r="H822"/>
      <c r="I822"/>
      <c r="J822"/>
      <c r="K822"/>
    </row>
    <row r="823" spans="1:11" s="338" customFormat="1">
      <c r="A823"/>
      <c r="B823"/>
      <c r="C823" t="s">
        <v>362</v>
      </c>
      <c r="D823">
        <v>483</v>
      </c>
      <c r="E823">
        <v>49</v>
      </c>
      <c r="F823">
        <v>60</v>
      </c>
      <c r="G823">
        <v>23</v>
      </c>
      <c r="H823"/>
      <c r="I823"/>
      <c r="J823"/>
      <c r="K823"/>
    </row>
    <row r="824" spans="1:11" s="338" customFormat="1">
      <c r="A824"/>
      <c r="B824"/>
      <c r="C824" t="s">
        <v>92</v>
      </c>
      <c r="D824">
        <v>483</v>
      </c>
      <c r="E824">
        <v>83</v>
      </c>
      <c r="F824">
        <v>60</v>
      </c>
      <c r="G824">
        <v>23</v>
      </c>
      <c r="H824"/>
      <c r="I824"/>
      <c r="J824"/>
      <c r="K824"/>
    </row>
    <row r="825" spans="1:11" s="338" customFormat="1">
      <c r="A825"/>
      <c r="B825"/>
      <c r="C825" t="s">
        <v>1081</v>
      </c>
      <c r="D825">
        <v>78</v>
      </c>
      <c r="E825">
        <v>57</v>
      </c>
      <c r="F825">
        <v>96</v>
      </c>
      <c r="G825">
        <v>16</v>
      </c>
      <c r="H825"/>
      <c r="I825"/>
      <c r="J825"/>
      <c r="K825"/>
    </row>
    <row r="826" spans="1:11" s="338" customFormat="1">
      <c r="A826"/>
      <c r="B826"/>
      <c r="C826" t="s">
        <v>1082</v>
      </c>
      <c r="D826">
        <v>78</v>
      </c>
      <c r="E826">
        <v>136</v>
      </c>
      <c r="F826">
        <v>96</v>
      </c>
      <c r="G826">
        <v>16</v>
      </c>
      <c r="H826"/>
      <c r="I826"/>
      <c r="J826"/>
      <c r="K826"/>
    </row>
    <row r="827" spans="1:11" s="338" customFormat="1">
      <c r="A827"/>
      <c r="B827"/>
      <c r="C827" t="s">
        <v>396</v>
      </c>
      <c r="D827">
        <v>174</v>
      </c>
      <c r="E827">
        <v>56</v>
      </c>
      <c r="F827">
        <v>73</v>
      </c>
      <c r="G827">
        <v>16</v>
      </c>
      <c r="H827"/>
      <c r="I827"/>
      <c r="J827"/>
      <c r="K827"/>
    </row>
    <row r="828" spans="1:11" s="338" customFormat="1">
      <c r="A828"/>
      <c r="B828"/>
      <c r="C828" t="s">
        <v>397</v>
      </c>
      <c r="D828">
        <v>258</v>
      </c>
      <c r="E828">
        <v>56</v>
      </c>
      <c r="F828">
        <v>78</v>
      </c>
      <c r="G828">
        <v>16</v>
      </c>
      <c r="H828"/>
      <c r="I828"/>
      <c r="J828"/>
      <c r="K828"/>
    </row>
    <row r="829" spans="1:11" s="338" customFormat="1">
      <c r="A829"/>
      <c r="B829"/>
      <c r="C829" t="s">
        <v>398</v>
      </c>
      <c r="D829">
        <v>177</v>
      </c>
      <c r="E829">
        <v>212</v>
      </c>
      <c r="F829">
        <v>198</v>
      </c>
      <c r="G829">
        <v>15</v>
      </c>
      <c r="H829"/>
      <c r="I829"/>
      <c r="J829"/>
      <c r="K829"/>
    </row>
    <row r="830" spans="1:11" s="338" customFormat="1">
      <c r="A830"/>
      <c r="B830"/>
      <c r="C830" t="s">
        <v>1602</v>
      </c>
      <c r="D830">
        <v>73</v>
      </c>
      <c r="E830">
        <v>255</v>
      </c>
      <c r="F830">
        <v>103</v>
      </c>
      <c r="G830">
        <v>16</v>
      </c>
      <c r="H830"/>
      <c r="I830"/>
      <c r="J830"/>
      <c r="K830"/>
    </row>
    <row r="831" spans="1:11" s="338" customFormat="1">
      <c r="A831"/>
      <c r="B831"/>
      <c r="C831" t="s">
        <v>1043</v>
      </c>
      <c r="D831">
        <v>192</v>
      </c>
      <c r="E831">
        <v>255</v>
      </c>
      <c r="F831">
        <v>224</v>
      </c>
      <c r="G831">
        <v>16</v>
      </c>
      <c r="H831"/>
      <c r="I831"/>
      <c r="J831"/>
      <c r="K831"/>
    </row>
    <row r="832" spans="1:11" s="338" customFormat="1">
      <c r="A832"/>
      <c r="B832"/>
      <c r="C832" t="s">
        <v>399</v>
      </c>
      <c r="D832">
        <v>174</v>
      </c>
      <c r="E832">
        <v>74</v>
      </c>
      <c r="F832">
        <v>73</v>
      </c>
      <c r="G832">
        <v>16</v>
      </c>
      <c r="H832"/>
      <c r="I832"/>
      <c r="J832"/>
      <c r="K832"/>
    </row>
    <row r="833" spans="1:11" s="338" customFormat="1">
      <c r="A833"/>
      <c r="B833"/>
      <c r="C833" t="s">
        <v>400</v>
      </c>
      <c r="D833">
        <v>258</v>
      </c>
      <c r="E833">
        <v>74</v>
      </c>
      <c r="F833">
        <v>78</v>
      </c>
      <c r="G833">
        <v>16</v>
      </c>
      <c r="H833"/>
      <c r="I833"/>
      <c r="J833"/>
      <c r="K833"/>
    </row>
    <row r="834" spans="1:11" s="338" customFormat="1">
      <c r="A834"/>
      <c r="B834"/>
      <c r="C834" t="s">
        <v>401</v>
      </c>
      <c r="D834">
        <v>174</v>
      </c>
      <c r="E834">
        <v>92</v>
      </c>
      <c r="F834">
        <v>73</v>
      </c>
      <c r="G834">
        <v>16</v>
      </c>
      <c r="H834"/>
      <c r="I834"/>
      <c r="J834"/>
      <c r="K834"/>
    </row>
    <row r="835" spans="1:11" s="338" customFormat="1">
      <c r="A835"/>
      <c r="B835"/>
      <c r="C835" t="s">
        <v>504</v>
      </c>
      <c r="D835">
        <v>258</v>
      </c>
      <c r="E835">
        <v>92</v>
      </c>
      <c r="F835">
        <v>78</v>
      </c>
      <c r="G835">
        <v>16</v>
      </c>
      <c r="H835"/>
      <c r="I835"/>
      <c r="J835"/>
      <c r="K835"/>
    </row>
    <row r="836" spans="1:11" s="338" customFormat="1">
      <c r="A836"/>
      <c r="B836"/>
      <c r="C836" t="s">
        <v>505</v>
      </c>
      <c r="D836">
        <v>174</v>
      </c>
      <c r="E836">
        <v>135</v>
      </c>
      <c r="F836">
        <v>73</v>
      </c>
      <c r="G836">
        <v>16</v>
      </c>
      <c r="H836"/>
      <c r="I836"/>
      <c r="J836"/>
      <c r="K836"/>
    </row>
    <row r="837" spans="1:11" s="338" customFormat="1">
      <c r="A837"/>
      <c r="B837"/>
      <c r="C837" t="s">
        <v>506</v>
      </c>
      <c r="D837">
        <v>258</v>
      </c>
      <c r="E837">
        <v>135</v>
      </c>
      <c r="F837">
        <v>78</v>
      </c>
      <c r="G837">
        <v>16</v>
      </c>
      <c r="H837"/>
      <c r="I837"/>
      <c r="J837"/>
      <c r="K837"/>
    </row>
    <row r="838" spans="1:11" s="338" customFormat="1">
      <c r="A838"/>
      <c r="B838"/>
      <c r="C838" t="s">
        <v>507</v>
      </c>
      <c r="D838">
        <v>174</v>
      </c>
      <c r="E838">
        <v>153</v>
      </c>
      <c r="F838">
        <v>73</v>
      </c>
      <c r="G838">
        <v>16</v>
      </c>
      <c r="H838"/>
      <c r="I838"/>
      <c r="J838"/>
      <c r="K838"/>
    </row>
    <row r="839" spans="1:11" s="338" customFormat="1">
      <c r="A839"/>
      <c r="B839"/>
      <c r="C839" t="s">
        <v>508</v>
      </c>
      <c r="D839">
        <v>258</v>
      </c>
      <c r="E839">
        <v>153</v>
      </c>
      <c r="F839">
        <v>78</v>
      </c>
      <c r="G839">
        <v>16</v>
      </c>
      <c r="H839"/>
      <c r="I839"/>
      <c r="J839"/>
      <c r="K839"/>
    </row>
    <row r="840" spans="1:11" s="338" customFormat="1">
      <c r="A840"/>
      <c r="B840"/>
      <c r="C840" t="s">
        <v>509</v>
      </c>
      <c r="D840">
        <v>174</v>
      </c>
      <c r="E840">
        <v>171</v>
      </c>
      <c r="F840">
        <v>73</v>
      </c>
      <c r="G840">
        <v>16</v>
      </c>
      <c r="H840"/>
      <c r="I840"/>
      <c r="J840"/>
      <c r="K840"/>
    </row>
    <row r="841" spans="1:11" s="338" customFormat="1">
      <c r="A841"/>
      <c r="B841"/>
      <c r="C841" t="s">
        <v>510</v>
      </c>
      <c r="D841">
        <v>258</v>
      </c>
      <c r="E841">
        <v>171</v>
      </c>
      <c r="F841">
        <v>78</v>
      </c>
      <c r="G841">
        <v>16</v>
      </c>
      <c r="H841"/>
      <c r="I841"/>
      <c r="J841"/>
      <c r="K841"/>
    </row>
    <row r="842" spans="1:11" s="338" customFormat="1">
      <c r="A842"/>
      <c r="B842"/>
      <c r="C842" t="s">
        <v>640</v>
      </c>
      <c r="D842">
        <v>66</v>
      </c>
      <c r="E842">
        <v>48</v>
      </c>
      <c r="F842">
        <v>354</v>
      </c>
      <c r="G842">
        <v>66</v>
      </c>
      <c r="H842"/>
      <c r="I842"/>
      <c r="J842"/>
      <c r="K842"/>
    </row>
    <row r="843" spans="1:11" s="338" customFormat="1">
      <c r="A843"/>
      <c r="B843"/>
      <c r="C843" t="s">
        <v>641</v>
      </c>
      <c r="D843">
        <v>66</v>
      </c>
      <c r="E843">
        <v>127</v>
      </c>
      <c r="F843">
        <v>354</v>
      </c>
      <c r="G843">
        <v>66</v>
      </c>
      <c r="H843"/>
      <c r="I843"/>
      <c r="J843"/>
      <c r="K843"/>
    </row>
    <row r="844" spans="1:11" s="338" customFormat="1">
      <c r="A844"/>
      <c r="B844"/>
      <c r="C844" t="s">
        <v>942</v>
      </c>
      <c r="D844">
        <v>66</v>
      </c>
      <c r="E844">
        <v>205</v>
      </c>
      <c r="F844">
        <v>354</v>
      </c>
      <c r="G844">
        <v>30</v>
      </c>
      <c r="H844"/>
      <c r="I844"/>
      <c r="J844"/>
      <c r="K844"/>
    </row>
    <row r="845" spans="1:11" s="338" customFormat="1">
      <c r="A845"/>
      <c r="B845"/>
      <c r="C845" t="s">
        <v>323</v>
      </c>
      <c r="D845">
        <v>66</v>
      </c>
      <c r="E845">
        <v>251</v>
      </c>
      <c r="F845">
        <v>114</v>
      </c>
      <c r="G845">
        <v>30</v>
      </c>
      <c r="H845"/>
      <c r="I845"/>
      <c r="J845"/>
      <c r="K845"/>
    </row>
    <row r="846" spans="1:11" s="338" customFormat="1">
      <c r="A846"/>
      <c r="B846"/>
      <c r="C846" t="s">
        <v>950</v>
      </c>
      <c r="D846">
        <v>180</v>
      </c>
      <c r="E846">
        <v>251</v>
      </c>
      <c r="F846">
        <v>240</v>
      </c>
      <c r="G846">
        <v>30</v>
      </c>
      <c r="H846"/>
      <c r="I846"/>
      <c r="J846"/>
      <c r="K846"/>
    </row>
    <row r="847" spans="1:11" s="338" customFormat="1">
      <c r="A847"/>
      <c r="B847"/>
      <c r="C847" t="s">
        <v>184</v>
      </c>
      <c r="D847">
        <v>432</v>
      </c>
      <c r="E847">
        <v>174</v>
      </c>
      <c r="F847">
        <v>108</v>
      </c>
      <c r="G847">
        <v>108</v>
      </c>
      <c r="H847"/>
      <c r="I847"/>
      <c r="J847"/>
      <c r="K847"/>
    </row>
    <row r="848" spans="1:11" s="338" customFormat="1">
      <c r="A848"/>
      <c r="B848"/>
      <c r="C848" t="s">
        <v>359</v>
      </c>
      <c r="D848">
        <v>438</v>
      </c>
      <c r="E848">
        <v>188</v>
      </c>
      <c r="F848">
        <v>78</v>
      </c>
      <c r="G848">
        <v>17</v>
      </c>
      <c r="H848"/>
      <c r="I848"/>
      <c r="J848"/>
      <c r="K848"/>
    </row>
    <row r="849" spans="1:11" s="338" customFormat="1">
      <c r="A849"/>
      <c r="B849"/>
      <c r="C849" t="s">
        <v>360</v>
      </c>
      <c r="D849">
        <v>438</v>
      </c>
      <c r="E849">
        <v>210</v>
      </c>
      <c r="F849">
        <v>78</v>
      </c>
      <c r="G849">
        <v>17</v>
      </c>
      <c r="H849"/>
      <c r="I849"/>
      <c r="J849"/>
      <c r="K849"/>
    </row>
    <row r="850" spans="1:11" s="338" customFormat="1">
      <c r="A850"/>
      <c r="B850"/>
      <c r="C850" t="s">
        <v>186</v>
      </c>
      <c r="D850">
        <v>438</v>
      </c>
      <c r="E850">
        <v>232</v>
      </c>
      <c r="F850">
        <v>96</v>
      </c>
      <c r="G850">
        <v>17</v>
      </c>
      <c r="H850"/>
      <c r="I850"/>
      <c r="J850"/>
      <c r="K850"/>
    </row>
    <row r="851" spans="1:11" s="338" customFormat="1">
      <c r="A851"/>
      <c r="B851"/>
      <c r="C851" t="s">
        <v>187</v>
      </c>
      <c r="D851">
        <v>438</v>
      </c>
      <c r="E851">
        <v>256</v>
      </c>
      <c r="F851">
        <v>78</v>
      </c>
      <c r="G851">
        <v>17</v>
      </c>
      <c r="H851"/>
      <c r="I851"/>
      <c r="J851"/>
      <c r="K851"/>
    </row>
    <row r="852" spans="1:11" s="338" customFormat="1">
      <c r="A852"/>
      <c r="B852"/>
      <c r="C852" t="s">
        <v>2149</v>
      </c>
      <c r="D852">
        <v>66</v>
      </c>
      <c r="E852">
        <v>305</v>
      </c>
      <c r="F852">
        <v>153</v>
      </c>
      <c r="G852">
        <v>17</v>
      </c>
      <c r="H852"/>
      <c r="I852"/>
      <c r="J852"/>
      <c r="K852"/>
    </row>
    <row r="853" spans="1:11" s="338" customFormat="1">
      <c r="A853"/>
      <c r="B853"/>
      <c r="C853" t="s">
        <v>1296</v>
      </c>
      <c r="D853">
        <v>251</v>
      </c>
      <c r="E853">
        <v>305</v>
      </c>
      <c r="F853">
        <v>205</v>
      </c>
      <c r="G853">
        <v>17</v>
      </c>
      <c r="H853"/>
      <c r="I853"/>
      <c r="J853"/>
      <c r="K853"/>
    </row>
    <row r="854" spans="1:11" s="338" customFormat="1" ht="13.8">
      <c r="A854" s="162" t="s">
        <v>173</v>
      </c>
      <c r="B854"/>
      <c r="C854"/>
      <c r="D854"/>
      <c r="E854"/>
      <c r="F854"/>
      <c r="G854"/>
      <c r="H854"/>
      <c r="I854"/>
      <c r="J854"/>
      <c r="K854"/>
    </row>
    <row r="855" spans="1:11" s="338" customFormat="1">
      <c r="A855" t="s">
        <v>779</v>
      </c>
      <c r="B855">
        <v>17</v>
      </c>
      <c r="C855" t="s">
        <v>780</v>
      </c>
      <c r="D855">
        <v>81</v>
      </c>
      <c r="E855">
        <v>32</v>
      </c>
      <c r="F855">
        <v>265</v>
      </c>
      <c r="G855">
        <v>262</v>
      </c>
      <c r="H855"/>
      <c r="I855"/>
      <c r="J855"/>
      <c r="K855"/>
    </row>
    <row r="856" spans="1:11" s="338" customFormat="1">
      <c r="A856"/>
      <c r="B856"/>
      <c r="C856" t="s">
        <v>362</v>
      </c>
      <c r="D856">
        <v>265</v>
      </c>
      <c r="E856">
        <v>56</v>
      </c>
      <c r="F856">
        <v>60</v>
      </c>
      <c r="G856">
        <v>28</v>
      </c>
      <c r="H856"/>
      <c r="I856"/>
      <c r="J856"/>
      <c r="K856"/>
    </row>
    <row r="857" spans="1:11" s="338" customFormat="1">
      <c r="A857"/>
      <c r="B857"/>
      <c r="C857" t="s">
        <v>92</v>
      </c>
      <c r="D857">
        <v>265</v>
      </c>
      <c r="E857">
        <v>92</v>
      </c>
      <c r="F857">
        <v>60</v>
      </c>
      <c r="G857">
        <v>28</v>
      </c>
      <c r="H857"/>
      <c r="I857"/>
      <c r="J857"/>
      <c r="K857"/>
    </row>
    <row r="858" spans="1:11" s="338" customFormat="1">
      <c r="A858"/>
      <c r="B858"/>
      <c r="C858" t="s">
        <v>1564</v>
      </c>
      <c r="D858">
        <v>105</v>
      </c>
      <c r="E858">
        <v>80</v>
      </c>
      <c r="F858">
        <v>66</v>
      </c>
      <c r="G858">
        <v>18</v>
      </c>
      <c r="H858"/>
      <c r="I858"/>
      <c r="J858"/>
      <c r="K858"/>
    </row>
    <row r="859" spans="1:11" s="338" customFormat="1">
      <c r="A859"/>
      <c r="B859"/>
      <c r="C859" t="s">
        <v>1081</v>
      </c>
      <c r="D859">
        <v>177</v>
      </c>
      <c r="E859">
        <v>80</v>
      </c>
      <c r="F859">
        <v>30</v>
      </c>
      <c r="G859">
        <v>18</v>
      </c>
      <c r="H859"/>
      <c r="I859"/>
      <c r="J859"/>
      <c r="K859"/>
    </row>
    <row r="860" spans="1:11" s="338" customFormat="1">
      <c r="A860"/>
      <c r="B860"/>
      <c r="C860" t="s">
        <v>1565</v>
      </c>
      <c r="D860">
        <v>105</v>
      </c>
      <c r="E860">
        <v>103</v>
      </c>
      <c r="F860">
        <v>66</v>
      </c>
      <c r="G860">
        <v>18</v>
      </c>
      <c r="H860"/>
      <c r="I860"/>
      <c r="J860"/>
      <c r="K860"/>
    </row>
    <row r="861" spans="1:11" s="338" customFormat="1">
      <c r="A861"/>
      <c r="B861"/>
      <c r="C861" t="s">
        <v>1082</v>
      </c>
      <c r="D861">
        <v>177</v>
      </c>
      <c r="E861">
        <v>106</v>
      </c>
      <c r="F861">
        <v>30</v>
      </c>
      <c r="G861">
        <v>18</v>
      </c>
      <c r="H861"/>
      <c r="I861"/>
      <c r="J861"/>
      <c r="K861"/>
    </row>
    <row r="862" spans="1:11" s="338" customFormat="1">
      <c r="A862"/>
      <c r="B862"/>
      <c r="C862" t="s">
        <v>1707</v>
      </c>
      <c r="D862">
        <v>105</v>
      </c>
      <c r="E862">
        <v>133</v>
      </c>
      <c r="F862">
        <v>66</v>
      </c>
      <c r="G862">
        <v>18</v>
      </c>
      <c r="H862"/>
      <c r="I862"/>
      <c r="J862"/>
      <c r="K862"/>
    </row>
    <row r="863" spans="1:11" s="338" customFormat="1">
      <c r="A863"/>
      <c r="B863"/>
      <c r="C863" t="s">
        <v>1399</v>
      </c>
      <c r="D863">
        <v>177</v>
      </c>
      <c r="E863">
        <v>133</v>
      </c>
      <c r="F863">
        <v>30</v>
      </c>
      <c r="G863">
        <v>18</v>
      </c>
      <c r="H863"/>
      <c r="I863"/>
      <c r="J863"/>
      <c r="K863"/>
    </row>
    <row r="864" spans="1:11" s="338" customFormat="1">
      <c r="A864"/>
      <c r="B864"/>
      <c r="C864" t="s">
        <v>1704</v>
      </c>
      <c r="D864">
        <v>105</v>
      </c>
      <c r="E864">
        <v>204</v>
      </c>
      <c r="F864">
        <v>72</v>
      </c>
      <c r="G864">
        <v>18</v>
      </c>
      <c r="H864"/>
      <c r="I864"/>
      <c r="J864"/>
      <c r="K864"/>
    </row>
    <row r="865" spans="1:11" s="338" customFormat="1">
      <c r="A865"/>
      <c r="B865"/>
      <c r="C865" t="s">
        <v>1400</v>
      </c>
      <c r="D865">
        <v>183</v>
      </c>
      <c r="E865">
        <v>204</v>
      </c>
      <c r="F865">
        <v>30</v>
      </c>
      <c r="G865">
        <v>18</v>
      </c>
      <c r="H865"/>
      <c r="I865"/>
      <c r="J865"/>
      <c r="K865"/>
    </row>
    <row r="866" spans="1:11" s="338" customFormat="1">
      <c r="A866"/>
      <c r="B866"/>
      <c r="C866" t="s">
        <v>1546</v>
      </c>
      <c r="D866">
        <v>93</v>
      </c>
      <c r="E866">
        <v>62</v>
      </c>
      <c r="F866">
        <v>135</v>
      </c>
      <c r="G866">
        <v>100</v>
      </c>
      <c r="H866"/>
      <c r="I866"/>
      <c r="J866"/>
      <c r="K866"/>
    </row>
    <row r="867" spans="1:11" s="338" customFormat="1">
      <c r="A867"/>
      <c r="B867"/>
      <c r="C867" t="s">
        <v>1705</v>
      </c>
      <c r="D867">
        <v>105</v>
      </c>
      <c r="E867">
        <v>231</v>
      </c>
      <c r="F867">
        <v>72</v>
      </c>
      <c r="G867">
        <v>18</v>
      </c>
      <c r="H867"/>
      <c r="I867"/>
      <c r="J867"/>
      <c r="K867"/>
    </row>
    <row r="868" spans="1:11" s="338" customFormat="1">
      <c r="A868"/>
      <c r="B868"/>
      <c r="C868" t="s">
        <v>1547</v>
      </c>
      <c r="D868">
        <v>183</v>
      </c>
      <c r="E868">
        <v>231</v>
      </c>
      <c r="F868">
        <v>30</v>
      </c>
      <c r="G868">
        <v>18</v>
      </c>
      <c r="H868"/>
      <c r="I868"/>
      <c r="J868"/>
      <c r="K868"/>
    </row>
    <row r="869" spans="1:11" s="338" customFormat="1">
      <c r="A869"/>
      <c r="B869"/>
      <c r="C869" t="s">
        <v>1706</v>
      </c>
      <c r="D869">
        <v>105</v>
      </c>
      <c r="E869">
        <v>258</v>
      </c>
      <c r="F869">
        <v>72</v>
      </c>
      <c r="G869">
        <v>18</v>
      </c>
      <c r="H869"/>
      <c r="I869"/>
      <c r="J869"/>
      <c r="K869"/>
    </row>
    <row r="870" spans="1:11" s="338" customFormat="1">
      <c r="A870"/>
      <c r="B870"/>
      <c r="C870" t="s">
        <v>1548</v>
      </c>
      <c r="D870">
        <v>183</v>
      </c>
      <c r="E870">
        <v>258</v>
      </c>
      <c r="F870">
        <v>30</v>
      </c>
      <c r="G870">
        <v>18</v>
      </c>
      <c r="H870"/>
      <c r="I870"/>
      <c r="J870"/>
      <c r="K870"/>
    </row>
    <row r="871" spans="1:11" s="338" customFormat="1" ht="13.8">
      <c r="A871" s="162" t="s">
        <v>1560</v>
      </c>
      <c r="B871"/>
      <c r="C871" t="s">
        <v>1139</v>
      </c>
      <c r="D871">
        <v>93</v>
      </c>
      <c r="E871">
        <v>182</v>
      </c>
      <c r="F871">
        <v>135</v>
      </c>
      <c r="G871">
        <v>106</v>
      </c>
      <c r="H871"/>
      <c r="I871"/>
      <c r="J871"/>
      <c r="K871"/>
    </row>
    <row r="872" spans="1:11" s="338" customFormat="1">
      <c r="A872" t="s">
        <v>779</v>
      </c>
      <c r="B872">
        <v>39</v>
      </c>
      <c r="C872" t="s">
        <v>92</v>
      </c>
      <c r="D872">
        <v>459</v>
      </c>
      <c r="E872">
        <v>108</v>
      </c>
      <c r="F872">
        <v>59</v>
      </c>
      <c r="G872">
        <v>24</v>
      </c>
      <c r="H872"/>
      <c r="I872"/>
      <c r="J872"/>
      <c r="K872"/>
    </row>
    <row r="873" spans="1:11" s="338" customFormat="1">
      <c r="C873" t="s">
        <v>362</v>
      </c>
      <c r="D873">
        <v>459</v>
      </c>
      <c r="E873">
        <v>71</v>
      </c>
      <c r="F873">
        <v>59</v>
      </c>
      <c r="G873">
        <v>24</v>
      </c>
      <c r="H873"/>
      <c r="I873"/>
      <c r="J873"/>
      <c r="K873"/>
    </row>
    <row r="874" spans="1:11" s="338" customFormat="1">
      <c r="A874"/>
      <c r="B874"/>
      <c r="C874" t="s">
        <v>1296</v>
      </c>
      <c r="D874">
        <v>208</v>
      </c>
      <c r="E874">
        <v>318</v>
      </c>
      <c r="F874">
        <v>144</v>
      </c>
      <c r="G874">
        <v>17</v>
      </c>
      <c r="H874"/>
      <c r="I874"/>
      <c r="J874"/>
      <c r="K874"/>
    </row>
    <row r="875" spans="1:11" s="338" customFormat="1">
      <c r="A875"/>
      <c r="B875"/>
      <c r="C875" t="s">
        <v>2150</v>
      </c>
      <c r="D875">
        <v>47</v>
      </c>
      <c r="E875">
        <v>326</v>
      </c>
      <c r="F875">
        <v>132</v>
      </c>
      <c r="G875">
        <v>17</v>
      </c>
      <c r="H875"/>
      <c r="I875"/>
      <c r="J875"/>
      <c r="K875"/>
    </row>
    <row r="876" spans="1:11" s="338" customFormat="1">
      <c r="A876"/>
      <c r="B876"/>
      <c r="C876" t="s">
        <v>2149</v>
      </c>
      <c r="D876">
        <v>47</v>
      </c>
      <c r="E876">
        <v>303</v>
      </c>
      <c r="F876">
        <v>144</v>
      </c>
      <c r="G876">
        <v>17</v>
      </c>
      <c r="H876"/>
      <c r="I876"/>
      <c r="J876"/>
      <c r="K876"/>
    </row>
    <row r="877" spans="1:11" s="338" customFormat="1">
      <c r="A877"/>
      <c r="B877"/>
      <c r="C877" t="s">
        <v>780</v>
      </c>
      <c r="D877">
        <v>46</v>
      </c>
      <c r="E877">
        <v>50</v>
      </c>
      <c r="F877">
        <v>482</v>
      </c>
      <c r="G877">
        <v>305</v>
      </c>
      <c r="H877"/>
      <c r="I877"/>
      <c r="J877"/>
      <c r="K877"/>
    </row>
    <row r="878" spans="1:11" s="338" customFormat="1">
      <c r="A878"/>
      <c r="B878"/>
      <c r="C878" t="s">
        <v>2133</v>
      </c>
      <c r="D878">
        <v>55</v>
      </c>
      <c r="E878">
        <v>228</v>
      </c>
      <c r="F878">
        <v>366</v>
      </c>
      <c r="G878">
        <v>42</v>
      </c>
      <c r="H878"/>
      <c r="I878"/>
      <c r="J878"/>
      <c r="K878"/>
    </row>
    <row r="879" spans="1:11" s="338" customFormat="1">
      <c r="A879"/>
      <c r="B879"/>
      <c r="C879" t="s">
        <v>215</v>
      </c>
      <c r="D879">
        <v>55</v>
      </c>
      <c r="E879">
        <v>74</v>
      </c>
      <c r="F879">
        <v>366</v>
      </c>
      <c r="G879">
        <v>154</v>
      </c>
      <c r="H879"/>
      <c r="I879"/>
      <c r="J879"/>
      <c r="K879"/>
    </row>
    <row r="880" spans="1:11" s="338" customFormat="1">
      <c r="A880"/>
      <c r="B880"/>
      <c r="C880" t="s">
        <v>1268</v>
      </c>
      <c r="D880">
        <v>289</v>
      </c>
      <c r="E880">
        <v>164</v>
      </c>
      <c r="F880">
        <v>131</v>
      </c>
      <c r="G880">
        <v>20</v>
      </c>
      <c r="H880"/>
      <c r="I880"/>
      <c r="J880"/>
      <c r="K880"/>
    </row>
    <row r="881" spans="1:11" s="338" customFormat="1">
      <c r="A881"/>
      <c r="B881"/>
      <c r="C881" t="s">
        <v>1264</v>
      </c>
      <c r="D881">
        <v>289</v>
      </c>
      <c r="E881">
        <v>128</v>
      </c>
      <c r="F881">
        <v>126</v>
      </c>
      <c r="G881">
        <v>18</v>
      </c>
      <c r="H881"/>
      <c r="I881"/>
      <c r="J881"/>
      <c r="K881"/>
    </row>
    <row r="882" spans="1:11" s="338" customFormat="1">
      <c r="A882"/>
      <c r="B882"/>
      <c r="C882" t="s">
        <v>1266</v>
      </c>
      <c r="D882">
        <v>289</v>
      </c>
      <c r="E882">
        <v>146</v>
      </c>
      <c r="F882">
        <v>126</v>
      </c>
      <c r="G882">
        <v>18</v>
      </c>
      <c r="H882"/>
      <c r="I882"/>
      <c r="J882"/>
      <c r="K882"/>
    </row>
    <row r="883" spans="1:11" s="338" customFormat="1">
      <c r="A883"/>
      <c r="B883"/>
      <c r="C883" t="s">
        <v>693</v>
      </c>
      <c r="D883">
        <v>289</v>
      </c>
      <c r="E883">
        <v>104</v>
      </c>
      <c r="F883">
        <v>120</v>
      </c>
      <c r="G883">
        <v>18</v>
      </c>
      <c r="H883"/>
      <c r="I883"/>
      <c r="J883"/>
      <c r="K883"/>
    </row>
    <row r="884" spans="1:11" s="338" customFormat="1">
      <c r="A884"/>
      <c r="B884"/>
      <c r="C884" t="s">
        <v>1</v>
      </c>
      <c r="D884">
        <v>61</v>
      </c>
      <c r="E884">
        <v>128</v>
      </c>
      <c r="F884">
        <v>98</v>
      </c>
      <c r="G884">
        <v>18</v>
      </c>
      <c r="H884"/>
      <c r="I884"/>
      <c r="J884"/>
      <c r="K884"/>
    </row>
    <row r="885" spans="1:11" s="338" customFormat="1">
      <c r="A885"/>
      <c r="B885"/>
      <c r="C885" t="s">
        <v>128</v>
      </c>
      <c r="D885">
        <v>61</v>
      </c>
      <c r="E885">
        <v>146</v>
      </c>
      <c r="F885">
        <v>108</v>
      </c>
      <c r="G885">
        <v>18</v>
      </c>
      <c r="H885"/>
      <c r="I885"/>
      <c r="J885"/>
      <c r="K885"/>
    </row>
    <row r="886" spans="1:11" s="338" customFormat="1">
      <c r="A886"/>
      <c r="B886"/>
      <c r="C886" t="s">
        <v>129</v>
      </c>
      <c r="D886">
        <v>61</v>
      </c>
      <c r="E886">
        <v>164</v>
      </c>
      <c r="F886">
        <v>101</v>
      </c>
      <c r="G886">
        <v>16</v>
      </c>
      <c r="H886"/>
      <c r="I886"/>
      <c r="J886"/>
      <c r="K886"/>
    </row>
    <row r="887" spans="1:11" s="338" customFormat="1">
      <c r="A887"/>
      <c r="B887"/>
      <c r="C887" t="s">
        <v>1632</v>
      </c>
      <c r="D887">
        <v>91</v>
      </c>
      <c r="E887">
        <v>191</v>
      </c>
      <c r="F887">
        <v>36</v>
      </c>
      <c r="G887">
        <v>18</v>
      </c>
      <c r="H887"/>
      <c r="I887"/>
      <c r="J887"/>
      <c r="K887"/>
    </row>
    <row r="888" spans="1:11" s="338" customFormat="1">
      <c r="A888"/>
      <c r="B888"/>
      <c r="C888" t="s">
        <v>133</v>
      </c>
      <c r="D888">
        <v>123</v>
      </c>
      <c r="E888">
        <v>104</v>
      </c>
      <c r="F888">
        <v>48</v>
      </c>
      <c r="G888">
        <v>17</v>
      </c>
      <c r="H888"/>
      <c r="I888"/>
      <c r="J888"/>
      <c r="K888"/>
    </row>
    <row r="889" spans="1:11" s="338" customFormat="1">
      <c r="A889"/>
      <c r="B889"/>
      <c r="C889" t="s">
        <v>2040</v>
      </c>
      <c r="D889">
        <v>57</v>
      </c>
      <c r="E889">
        <v>98</v>
      </c>
      <c r="F889">
        <v>364</v>
      </c>
      <c r="G889">
        <v>0</v>
      </c>
      <c r="H889"/>
      <c r="I889"/>
      <c r="J889"/>
      <c r="K889"/>
    </row>
    <row r="890" spans="1:11" s="338" customFormat="1">
      <c r="A890"/>
      <c r="B890"/>
      <c r="C890" t="s">
        <v>2041</v>
      </c>
      <c r="D890">
        <v>55</v>
      </c>
      <c r="E890">
        <v>122</v>
      </c>
      <c r="F890">
        <v>366</v>
      </c>
      <c r="G890">
        <v>0</v>
      </c>
      <c r="H890"/>
      <c r="I890"/>
      <c r="J890"/>
      <c r="K890"/>
    </row>
    <row r="891" spans="1:11" s="338" customFormat="1">
      <c r="A891"/>
      <c r="B891"/>
      <c r="C891" t="s">
        <v>2073</v>
      </c>
      <c r="D891">
        <v>57</v>
      </c>
      <c r="E891">
        <v>188</v>
      </c>
      <c r="F891">
        <v>364</v>
      </c>
      <c r="G891">
        <v>0</v>
      </c>
      <c r="H891"/>
      <c r="I891"/>
      <c r="J891"/>
      <c r="K891"/>
    </row>
    <row r="892" spans="1:11" s="338" customFormat="1">
      <c r="A892"/>
      <c r="B892"/>
      <c r="C892" t="s">
        <v>2074</v>
      </c>
      <c r="D892">
        <v>283</v>
      </c>
      <c r="E892">
        <v>74</v>
      </c>
      <c r="F892">
        <v>0</v>
      </c>
      <c r="G892">
        <v>114</v>
      </c>
      <c r="H892"/>
      <c r="I892"/>
      <c r="J892"/>
      <c r="K892"/>
    </row>
    <row r="893" spans="1:11" s="338" customFormat="1">
      <c r="A893"/>
      <c r="B893"/>
      <c r="C893" t="s">
        <v>1666</v>
      </c>
      <c r="D893">
        <v>175</v>
      </c>
      <c r="E893">
        <v>74</v>
      </c>
      <c r="F893">
        <v>0</v>
      </c>
      <c r="G893">
        <v>114</v>
      </c>
      <c r="H893"/>
      <c r="I893"/>
      <c r="J893"/>
      <c r="K893"/>
    </row>
    <row r="894" spans="1:11" s="338" customFormat="1">
      <c r="A894"/>
      <c r="B894"/>
      <c r="C894" t="s">
        <v>1926</v>
      </c>
      <c r="D894">
        <v>301</v>
      </c>
      <c r="E894">
        <v>78</v>
      </c>
      <c r="F894">
        <v>84</v>
      </c>
      <c r="G894">
        <v>18</v>
      </c>
      <c r="H894"/>
      <c r="I894"/>
      <c r="J894"/>
      <c r="K894"/>
    </row>
    <row r="895" spans="1:11" s="338" customFormat="1">
      <c r="A895"/>
      <c r="B895"/>
      <c r="C895" t="s">
        <v>131</v>
      </c>
      <c r="D895">
        <v>77</v>
      </c>
      <c r="E895">
        <v>231</v>
      </c>
      <c r="F895">
        <v>135</v>
      </c>
      <c r="G895">
        <v>18</v>
      </c>
      <c r="H895"/>
      <c r="I895"/>
      <c r="J895"/>
      <c r="K895"/>
    </row>
    <row r="896" spans="1:11" s="338" customFormat="1">
      <c r="A896"/>
      <c r="B896"/>
      <c r="C896" t="s">
        <v>1037</v>
      </c>
      <c r="D896">
        <v>224</v>
      </c>
      <c r="E896">
        <v>301</v>
      </c>
      <c r="F896">
        <v>216</v>
      </c>
      <c r="G896">
        <v>16</v>
      </c>
      <c r="H896"/>
      <c r="I896"/>
      <c r="J896"/>
      <c r="K896"/>
    </row>
    <row r="897" spans="1:11" s="338" customFormat="1">
      <c r="A897"/>
      <c r="B897"/>
      <c r="C897" t="s">
        <v>1439</v>
      </c>
      <c r="D897">
        <v>193</v>
      </c>
      <c r="E897">
        <v>78</v>
      </c>
      <c r="F897">
        <v>42</v>
      </c>
      <c r="G897">
        <v>18</v>
      </c>
      <c r="H897"/>
      <c r="I897"/>
      <c r="J897"/>
      <c r="K897"/>
    </row>
    <row r="898" spans="1:11" s="338" customFormat="1">
      <c r="A898"/>
      <c r="B898"/>
      <c r="C898" t="s">
        <v>132</v>
      </c>
      <c r="D898">
        <v>76</v>
      </c>
      <c r="E898">
        <v>248</v>
      </c>
      <c r="F898">
        <v>154</v>
      </c>
      <c r="G898">
        <v>16</v>
      </c>
      <c r="H898"/>
      <c r="I898"/>
      <c r="J898"/>
      <c r="K898"/>
    </row>
    <row r="899" spans="1:11" s="338" customFormat="1">
      <c r="A899"/>
      <c r="B899"/>
      <c r="C899" t="s">
        <v>1271</v>
      </c>
      <c r="D899">
        <v>123</v>
      </c>
      <c r="E899">
        <v>191</v>
      </c>
      <c r="F899">
        <v>108</v>
      </c>
      <c r="G899">
        <v>18</v>
      </c>
      <c r="H899"/>
      <c r="I899"/>
      <c r="J899"/>
      <c r="K899"/>
    </row>
    <row r="900" spans="1:11" s="338" customFormat="1">
      <c r="A900"/>
      <c r="B900"/>
      <c r="C900" t="s">
        <v>1458</v>
      </c>
      <c r="D900">
        <v>268</v>
      </c>
      <c r="E900">
        <v>191</v>
      </c>
      <c r="F900">
        <v>120</v>
      </c>
      <c r="G900">
        <v>18</v>
      </c>
      <c r="H900"/>
      <c r="I900"/>
      <c r="J900"/>
      <c r="K900"/>
    </row>
    <row r="901" spans="1:11" s="338" customFormat="1">
      <c r="A901"/>
      <c r="B901"/>
      <c r="C901" t="s">
        <v>376</v>
      </c>
      <c r="D901">
        <v>366</v>
      </c>
      <c r="E901">
        <v>327</v>
      </c>
      <c r="F901">
        <v>155</v>
      </c>
      <c r="G901">
        <v>23</v>
      </c>
      <c r="H901"/>
      <c r="I901"/>
      <c r="J901"/>
      <c r="K901"/>
    </row>
    <row r="902" spans="1:11" s="338" customFormat="1">
      <c r="A902"/>
      <c r="B902"/>
      <c r="C902" t="s">
        <v>1041</v>
      </c>
      <c r="D902">
        <v>60</v>
      </c>
      <c r="E902">
        <v>275</v>
      </c>
      <c r="F902">
        <v>312</v>
      </c>
      <c r="G902">
        <v>18</v>
      </c>
      <c r="H902"/>
      <c r="I902"/>
      <c r="J902"/>
      <c r="K902"/>
    </row>
    <row r="903" spans="1:11" s="338" customFormat="1">
      <c r="A903"/>
      <c r="B903"/>
      <c r="C903" t="s">
        <v>2145</v>
      </c>
      <c r="D903">
        <v>90</v>
      </c>
      <c r="E903">
        <v>207</v>
      </c>
      <c r="F903">
        <v>300</v>
      </c>
      <c r="G903">
        <v>18</v>
      </c>
      <c r="H903"/>
      <c r="I903"/>
      <c r="J903"/>
      <c r="K903"/>
    </row>
    <row r="904" spans="1:11" s="338" customFormat="1">
      <c r="A904"/>
      <c r="B904"/>
      <c r="C904" t="s">
        <v>1267</v>
      </c>
      <c r="D904">
        <v>181</v>
      </c>
      <c r="E904">
        <v>164</v>
      </c>
      <c r="F904">
        <v>101</v>
      </c>
      <c r="G904">
        <v>20</v>
      </c>
      <c r="H904"/>
      <c r="I904"/>
      <c r="J904"/>
      <c r="K904"/>
    </row>
    <row r="905" spans="1:11" s="338" customFormat="1">
      <c r="A905"/>
      <c r="B905"/>
      <c r="C905" t="s">
        <v>1263</v>
      </c>
      <c r="D905">
        <v>181</v>
      </c>
      <c r="E905">
        <v>128</v>
      </c>
      <c r="F905">
        <v>96</v>
      </c>
      <c r="G905">
        <v>18</v>
      </c>
      <c r="H905"/>
      <c r="I905"/>
      <c r="J905"/>
      <c r="K905"/>
    </row>
    <row r="906" spans="1:11" s="338" customFormat="1">
      <c r="A906"/>
      <c r="B906"/>
      <c r="C906" t="s">
        <v>1265</v>
      </c>
      <c r="D906">
        <v>181</v>
      </c>
      <c r="E906">
        <v>146</v>
      </c>
      <c r="F906">
        <v>96</v>
      </c>
      <c r="G906">
        <v>18</v>
      </c>
      <c r="H906"/>
      <c r="I906"/>
      <c r="J906"/>
      <c r="K906"/>
    </row>
    <row r="907" spans="1:11" s="338" customFormat="1">
      <c r="A907"/>
      <c r="B907"/>
      <c r="C907" t="s">
        <v>692</v>
      </c>
      <c r="D907">
        <v>181</v>
      </c>
      <c r="E907">
        <v>103</v>
      </c>
      <c r="F907">
        <v>86</v>
      </c>
      <c r="G907">
        <v>18</v>
      </c>
      <c r="H907"/>
      <c r="I907"/>
      <c r="J907"/>
      <c r="K907"/>
    </row>
    <row r="908" spans="1:11" s="338" customFormat="1">
      <c r="A908"/>
      <c r="B908"/>
      <c r="C908" t="s">
        <v>1460</v>
      </c>
      <c r="D908">
        <v>237</v>
      </c>
      <c r="E908">
        <v>231</v>
      </c>
      <c r="F908">
        <v>153</v>
      </c>
      <c r="G908">
        <v>15</v>
      </c>
      <c r="H908"/>
      <c r="I908"/>
      <c r="J908"/>
      <c r="K908"/>
    </row>
    <row r="909" spans="1:11" s="338" customFormat="1">
      <c r="A909"/>
      <c r="B909"/>
      <c r="C909" t="s">
        <v>691</v>
      </c>
      <c r="D909">
        <v>237</v>
      </c>
      <c r="E909">
        <v>248</v>
      </c>
      <c r="F909">
        <v>183</v>
      </c>
      <c r="G909">
        <v>17</v>
      </c>
      <c r="H909"/>
      <c r="I909"/>
      <c r="J909"/>
      <c r="K909"/>
    </row>
    <row r="910" spans="1:11" s="338" customFormat="1">
      <c r="A910"/>
      <c r="B910"/>
      <c r="C910" t="s">
        <v>130</v>
      </c>
      <c r="D910">
        <v>235</v>
      </c>
      <c r="E910">
        <v>191</v>
      </c>
      <c r="F910">
        <v>36</v>
      </c>
      <c r="G910">
        <v>18</v>
      </c>
      <c r="H910"/>
      <c r="I910"/>
      <c r="J910"/>
      <c r="K910"/>
    </row>
    <row r="911" spans="1:11" s="338" customFormat="1">
      <c r="A911"/>
      <c r="B911"/>
      <c r="C911"/>
      <c r="D911"/>
      <c r="E911"/>
      <c r="F911"/>
      <c r="G911"/>
      <c r="H911"/>
      <c r="I911"/>
      <c r="J911"/>
      <c r="K911"/>
    </row>
    <row r="912" spans="1:11" s="338" customFormat="1">
      <c r="A912"/>
      <c r="B912"/>
      <c r="C912"/>
      <c r="D912"/>
      <c r="E912"/>
      <c r="F912"/>
      <c r="G912"/>
      <c r="H912"/>
      <c r="I912"/>
      <c r="J912"/>
      <c r="K912"/>
    </row>
    <row r="913" spans="1:11" s="338" customFormat="1">
      <c r="A913"/>
      <c r="B913"/>
      <c r="C913"/>
      <c r="D913"/>
      <c r="E913"/>
      <c r="F913"/>
      <c r="G913"/>
      <c r="H913"/>
      <c r="I913"/>
      <c r="J913"/>
      <c r="K913"/>
    </row>
    <row r="914" spans="1:11" s="338" customFormat="1">
      <c r="A914"/>
      <c r="B914"/>
      <c r="C914"/>
      <c r="D914"/>
      <c r="E914"/>
      <c r="F914"/>
      <c r="G914"/>
      <c r="H914"/>
      <c r="I914"/>
      <c r="J914"/>
      <c r="K914"/>
    </row>
    <row r="915" spans="1:11" s="338" customFormat="1">
      <c r="A915"/>
      <c r="B915"/>
      <c r="C915"/>
      <c r="D915"/>
      <c r="E915"/>
      <c r="F915"/>
      <c r="G915"/>
      <c r="H915"/>
      <c r="I915"/>
      <c r="J915"/>
      <c r="K915"/>
    </row>
    <row r="916" spans="1:11" s="338" customFormat="1">
      <c r="A916"/>
      <c r="B916"/>
      <c r="C916"/>
      <c r="D916"/>
      <c r="E916"/>
      <c r="F916"/>
      <c r="G916"/>
      <c r="H916"/>
      <c r="I916"/>
      <c r="J916"/>
      <c r="K916"/>
    </row>
    <row r="917" spans="1:11" s="338" customFormat="1">
      <c r="A917"/>
      <c r="B917"/>
      <c r="C917"/>
      <c r="D917"/>
      <c r="E917"/>
      <c r="F917"/>
      <c r="G917"/>
      <c r="H917"/>
      <c r="I917"/>
      <c r="J917"/>
      <c r="K917"/>
    </row>
    <row r="918" spans="1:11" s="338" customFormat="1">
      <c r="A918"/>
      <c r="B918"/>
      <c r="C918"/>
      <c r="D918"/>
      <c r="E918"/>
      <c r="F918"/>
      <c r="G918"/>
      <c r="H918"/>
      <c r="I918"/>
      <c r="J918"/>
      <c r="K918"/>
    </row>
    <row r="919" spans="1:11" s="338" customFormat="1">
      <c r="A919"/>
      <c r="B919"/>
      <c r="C919"/>
      <c r="D919"/>
      <c r="E919"/>
      <c r="F919"/>
      <c r="G919"/>
      <c r="H919"/>
      <c r="I919"/>
      <c r="J919"/>
      <c r="K919"/>
    </row>
    <row r="920" spans="1:11" s="338" customFormat="1">
      <c r="A920"/>
      <c r="B920"/>
      <c r="C920"/>
      <c r="D920"/>
      <c r="E920"/>
      <c r="F920"/>
      <c r="G920"/>
      <c r="H920"/>
      <c r="I920"/>
      <c r="J920"/>
      <c r="K920"/>
    </row>
    <row r="921" spans="1:11" s="338" customFormat="1">
      <c r="A921"/>
      <c r="B921"/>
      <c r="C921"/>
      <c r="D921"/>
      <c r="E921"/>
      <c r="F921"/>
      <c r="G921"/>
      <c r="H921"/>
      <c r="I921"/>
      <c r="J921"/>
      <c r="K921"/>
    </row>
    <row r="922" spans="1:11" s="338" customFormat="1">
      <c r="A922"/>
      <c r="B922"/>
      <c r="C922"/>
      <c r="D922"/>
      <c r="E922"/>
      <c r="F922"/>
      <c r="G922"/>
      <c r="H922"/>
      <c r="I922"/>
      <c r="J922"/>
      <c r="K922"/>
    </row>
    <row r="923" spans="1:11" s="338" customFormat="1">
      <c r="A923"/>
      <c r="B923"/>
      <c r="C923"/>
      <c r="D923"/>
      <c r="E923"/>
      <c r="F923"/>
      <c r="G923"/>
      <c r="H923"/>
      <c r="I923"/>
      <c r="J923"/>
      <c r="K923"/>
    </row>
    <row r="924" spans="1:11" s="338" customFormat="1">
      <c r="A924"/>
      <c r="B924"/>
      <c r="C924"/>
      <c r="D924"/>
      <c r="E924"/>
      <c r="F924"/>
      <c r="G924"/>
      <c r="H924"/>
      <c r="I924"/>
      <c r="J924"/>
      <c r="K924"/>
    </row>
    <row r="925" spans="1:11" s="338" customFormat="1">
      <c r="A925"/>
      <c r="B925"/>
      <c r="C925"/>
      <c r="D925"/>
      <c r="E925"/>
      <c r="F925"/>
      <c r="G925"/>
      <c r="H925"/>
      <c r="I925"/>
      <c r="J925"/>
      <c r="K925"/>
    </row>
    <row r="926" spans="1:11" s="338" customFormat="1">
      <c r="A926"/>
      <c r="B926"/>
      <c r="C926"/>
      <c r="D926"/>
      <c r="E926"/>
      <c r="F926"/>
      <c r="G926"/>
      <c r="H926"/>
      <c r="I926"/>
      <c r="J926"/>
      <c r="K926"/>
    </row>
    <row r="927" spans="1:11" s="338" customFormat="1">
      <c r="A927"/>
      <c r="B927"/>
      <c r="C927"/>
      <c r="D927"/>
      <c r="E927"/>
      <c r="F927"/>
      <c r="G927"/>
      <c r="H927"/>
      <c r="I927"/>
      <c r="J927"/>
      <c r="K927"/>
    </row>
    <row r="928" spans="1:11" s="338" customFormat="1">
      <c r="A928"/>
      <c r="B928"/>
      <c r="C928"/>
      <c r="D928"/>
      <c r="E928"/>
      <c r="F928"/>
      <c r="G928"/>
      <c r="H928"/>
      <c r="I928"/>
      <c r="J928"/>
      <c r="K928"/>
    </row>
    <row r="929" spans="1:11" s="338" customFormat="1">
      <c r="A929"/>
      <c r="B929"/>
      <c r="C929"/>
      <c r="D929"/>
      <c r="E929"/>
      <c r="F929"/>
      <c r="G929"/>
      <c r="H929"/>
      <c r="I929"/>
      <c r="J929"/>
      <c r="K929"/>
    </row>
    <row r="930" spans="1:11" s="338" customFormat="1">
      <c r="A930"/>
      <c r="B930"/>
      <c r="C930"/>
      <c r="D930"/>
      <c r="E930"/>
      <c r="F930"/>
      <c r="G930"/>
      <c r="H930"/>
      <c r="I930"/>
      <c r="J930"/>
      <c r="K930"/>
    </row>
    <row r="931" spans="1:11" s="338" customFormat="1">
      <c r="A931"/>
      <c r="B931"/>
      <c r="C931"/>
      <c r="D931"/>
      <c r="E931"/>
      <c r="F931"/>
      <c r="G931"/>
      <c r="H931"/>
      <c r="I931"/>
      <c r="J931"/>
      <c r="K931"/>
    </row>
    <row r="932" spans="1:11" s="338" customFormat="1">
      <c r="A932"/>
      <c r="B932"/>
      <c r="C932"/>
      <c r="D932"/>
      <c r="E932"/>
      <c r="F932"/>
      <c r="G932"/>
      <c r="H932"/>
      <c r="I932"/>
      <c r="J932"/>
      <c r="K932"/>
    </row>
    <row r="933" spans="1:11" s="338" customFormat="1">
      <c r="A933"/>
      <c r="B933"/>
      <c r="C933"/>
      <c r="D933"/>
      <c r="E933"/>
      <c r="F933"/>
      <c r="G933"/>
      <c r="H933"/>
      <c r="I933"/>
      <c r="J933"/>
      <c r="K933"/>
    </row>
    <row r="934" spans="1:11" s="338" customFormat="1">
      <c r="A934"/>
      <c r="B934"/>
      <c r="C934"/>
      <c r="D934"/>
      <c r="E934"/>
      <c r="F934"/>
      <c r="G934"/>
      <c r="H934"/>
      <c r="I934"/>
      <c r="J934"/>
      <c r="K934"/>
    </row>
    <row r="935" spans="1:11" s="338" customFormat="1">
      <c r="A935"/>
      <c r="B935"/>
      <c r="C935"/>
      <c r="D935"/>
      <c r="E935"/>
      <c r="F935"/>
      <c r="G935"/>
      <c r="H935"/>
      <c r="I935"/>
      <c r="J935"/>
      <c r="K935"/>
    </row>
    <row r="936" spans="1:11" s="338" customFormat="1">
      <c r="A936"/>
      <c r="B936"/>
      <c r="C936"/>
      <c r="D936"/>
      <c r="E936"/>
      <c r="F936"/>
      <c r="G936"/>
      <c r="H936"/>
      <c r="I936"/>
      <c r="J936"/>
      <c r="K936"/>
    </row>
    <row r="937" spans="1:11" s="338" customFormat="1">
      <c r="A937"/>
      <c r="B937"/>
      <c r="C937"/>
      <c r="D937"/>
      <c r="E937"/>
      <c r="F937"/>
      <c r="G937"/>
      <c r="H937"/>
      <c r="I937"/>
      <c r="J937"/>
      <c r="K937"/>
    </row>
    <row r="938" spans="1:11" s="338" customFormat="1">
      <c r="A938"/>
      <c r="B938"/>
      <c r="C938"/>
      <c r="D938"/>
      <c r="E938"/>
      <c r="F938"/>
      <c r="G938"/>
      <c r="H938"/>
      <c r="I938"/>
      <c r="J938"/>
      <c r="K938"/>
    </row>
    <row r="939" spans="1:11" s="338" customFormat="1">
      <c r="A939"/>
      <c r="B939"/>
      <c r="C939"/>
      <c r="D939"/>
      <c r="E939"/>
      <c r="F939"/>
      <c r="G939"/>
      <c r="H939"/>
      <c r="I939"/>
      <c r="J939"/>
      <c r="K939"/>
    </row>
    <row r="940" spans="1:11" s="338" customFormat="1">
      <c r="A940"/>
      <c r="B940"/>
      <c r="C940"/>
      <c r="D940"/>
      <c r="E940"/>
      <c r="F940"/>
      <c r="G940"/>
      <c r="H940"/>
      <c r="I940"/>
      <c r="J940"/>
      <c r="K940"/>
    </row>
    <row r="941" spans="1:11" s="338" customFormat="1">
      <c r="A941"/>
      <c r="B941"/>
      <c r="C941"/>
      <c r="D941"/>
      <c r="E941"/>
      <c r="F941"/>
      <c r="G941"/>
      <c r="H941"/>
      <c r="I941"/>
      <c r="J941"/>
      <c r="K941"/>
    </row>
    <row r="942" spans="1:11" s="338" customFormat="1">
      <c r="A942"/>
      <c r="B942"/>
      <c r="C942"/>
      <c r="D942"/>
      <c r="E942"/>
      <c r="F942"/>
      <c r="G942"/>
      <c r="H942"/>
      <c r="I942"/>
      <c r="J942"/>
      <c r="K942"/>
    </row>
    <row r="943" spans="1:11" s="338" customFormat="1">
      <c r="A943"/>
      <c r="B943"/>
      <c r="C943"/>
      <c r="D943"/>
      <c r="E943"/>
      <c r="F943"/>
      <c r="G943"/>
      <c r="H943"/>
      <c r="I943"/>
      <c r="J943"/>
      <c r="K943"/>
    </row>
    <row r="944" spans="1:11" s="338" customFormat="1">
      <c r="A944"/>
      <c r="B944"/>
      <c r="C944"/>
      <c r="D944"/>
      <c r="E944"/>
      <c r="F944"/>
      <c r="G944"/>
      <c r="H944"/>
      <c r="I944"/>
      <c r="J944"/>
      <c r="K944"/>
    </row>
    <row r="945" spans="1:11" s="338" customFormat="1">
      <c r="A945"/>
      <c r="B945"/>
      <c r="C945"/>
      <c r="D945"/>
      <c r="E945"/>
      <c r="F945"/>
      <c r="G945"/>
      <c r="H945"/>
      <c r="I945"/>
      <c r="J945"/>
      <c r="K945"/>
    </row>
    <row r="946" spans="1:11" s="338" customFormat="1">
      <c r="A946"/>
      <c r="B946"/>
      <c r="C946"/>
      <c r="D946"/>
      <c r="E946"/>
      <c r="F946"/>
      <c r="G946"/>
      <c r="H946"/>
      <c r="I946"/>
      <c r="J946"/>
      <c r="K946"/>
    </row>
    <row r="947" spans="1:11" s="338" customFormat="1">
      <c r="A947"/>
      <c r="B947"/>
      <c r="C947"/>
      <c r="D947"/>
      <c r="E947"/>
      <c r="F947"/>
      <c r="G947"/>
      <c r="H947"/>
      <c r="I947"/>
      <c r="J947"/>
      <c r="K947"/>
    </row>
    <row r="948" spans="1:11" s="338" customFormat="1">
      <c r="A948"/>
      <c r="B948"/>
      <c r="C948"/>
      <c r="D948"/>
      <c r="E948"/>
      <c r="F948"/>
      <c r="G948"/>
      <c r="H948"/>
      <c r="I948"/>
      <c r="J948"/>
      <c r="K948"/>
    </row>
    <row r="949" spans="1:11" s="338" customFormat="1">
      <c r="A949"/>
      <c r="B949"/>
      <c r="C949"/>
      <c r="D949"/>
      <c r="E949"/>
      <c r="F949"/>
      <c r="G949"/>
      <c r="H949"/>
      <c r="I949"/>
      <c r="J949"/>
      <c r="K949"/>
    </row>
    <row r="950" spans="1:11" s="338" customFormat="1">
      <c r="A950"/>
      <c r="B950"/>
      <c r="C950"/>
      <c r="D950"/>
      <c r="E950"/>
      <c r="F950"/>
      <c r="G950"/>
      <c r="H950"/>
      <c r="I950"/>
      <c r="J950"/>
      <c r="K950"/>
    </row>
    <row r="951" spans="1:11" s="338" customFormat="1">
      <c r="A951"/>
      <c r="B951"/>
      <c r="C951"/>
      <c r="D951"/>
      <c r="E951"/>
      <c r="F951"/>
      <c r="G951"/>
      <c r="H951"/>
      <c r="I951"/>
      <c r="J951"/>
      <c r="K951"/>
    </row>
    <row r="952" spans="1:11" s="338" customFormat="1">
      <c r="A952"/>
      <c r="B952"/>
      <c r="C952"/>
      <c r="D952"/>
      <c r="E952"/>
      <c r="F952"/>
      <c r="G952"/>
      <c r="H952"/>
      <c r="I952"/>
      <c r="J952"/>
      <c r="K952"/>
    </row>
    <row r="953" spans="1:11" s="338" customFormat="1">
      <c r="A953"/>
      <c r="B953"/>
      <c r="C953"/>
      <c r="D953"/>
      <c r="E953"/>
      <c r="F953"/>
      <c r="G953"/>
      <c r="H953"/>
      <c r="I953"/>
      <c r="J953"/>
      <c r="K953"/>
    </row>
    <row r="954" spans="1:11" s="338" customFormat="1">
      <c r="A954"/>
      <c r="B954"/>
      <c r="C954"/>
      <c r="D954"/>
      <c r="E954"/>
      <c r="F954"/>
      <c r="G954"/>
      <c r="H954"/>
      <c r="I954"/>
      <c r="J954"/>
      <c r="K954"/>
    </row>
    <row r="955" spans="1:11" s="338" customFormat="1">
      <c r="A955"/>
      <c r="B955"/>
      <c r="C955"/>
      <c r="D955"/>
      <c r="E955"/>
      <c r="F955"/>
      <c r="G955"/>
      <c r="H955"/>
      <c r="I955"/>
      <c r="J955"/>
      <c r="K955"/>
    </row>
    <row r="956" spans="1:11" s="338" customFormat="1">
      <c r="A956"/>
      <c r="B956"/>
      <c r="C956"/>
      <c r="D956"/>
      <c r="E956"/>
      <c r="F956"/>
      <c r="G956"/>
      <c r="H956"/>
      <c r="I956"/>
      <c r="J956"/>
      <c r="K956"/>
    </row>
    <row r="957" spans="1:11" s="338" customFormat="1">
      <c r="A957"/>
      <c r="B957"/>
      <c r="C957"/>
      <c r="D957"/>
      <c r="E957"/>
      <c r="F957"/>
      <c r="G957"/>
      <c r="H957"/>
      <c r="I957"/>
      <c r="J957"/>
      <c r="K957"/>
    </row>
    <row r="958" spans="1:11" s="338" customFormat="1">
      <c r="A958"/>
      <c r="B958"/>
      <c r="C958"/>
      <c r="D958"/>
      <c r="E958"/>
      <c r="F958"/>
      <c r="G958"/>
      <c r="H958"/>
      <c r="I958"/>
      <c r="J958"/>
      <c r="K958"/>
    </row>
    <row r="959" spans="1:11" s="338" customFormat="1">
      <c r="A959"/>
      <c r="B959"/>
      <c r="C959"/>
      <c r="D959"/>
      <c r="E959"/>
      <c r="F959"/>
      <c r="G959"/>
      <c r="H959"/>
      <c r="I959"/>
      <c r="J959"/>
      <c r="K959"/>
    </row>
    <row r="960" spans="1:11" s="338" customFormat="1">
      <c r="A960"/>
      <c r="B960"/>
      <c r="C960"/>
      <c r="D960"/>
      <c r="E960"/>
      <c r="F960"/>
      <c r="G960"/>
      <c r="H960"/>
      <c r="I960"/>
      <c r="J960"/>
      <c r="K960"/>
    </row>
    <row r="961" spans="1:11" s="338" customFormat="1">
      <c r="A961"/>
      <c r="B961"/>
      <c r="C961"/>
      <c r="D961"/>
      <c r="E961"/>
      <c r="F961"/>
      <c r="G961"/>
      <c r="H961"/>
      <c r="I961"/>
      <c r="J961"/>
      <c r="K961"/>
    </row>
    <row r="962" spans="1:11" s="338" customFormat="1">
      <c r="A962"/>
      <c r="B962"/>
      <c r="C962"/>
      <c r="D962"/>
      <c r="E962"/>
      <c r="F962"/>
      <c r="G962"/>
      <c r="H962"/>
      <c r="I962"/>
      <c r="J962"/>
      <c r="K962"/>
    </row>
    <row r="963" spans="1:11" s="338" customFormat="1">
      <c r="A963"/>
      <c r="B963"/>
      <c r="C963"/>
      <c r="D963"/>
      <c r="E963"/>
      <c r="F963"/>
      <c r="G963"/>
      <c r="H963"/>
      <c r="I963"/>
      <c r="J963"/>
      <c r="K963"/>
    </row>
    <row r="964" spans="1:11" s="338" customFormat="1">
      <c r="A964"/>
      <c r="B964"/>
      <c r="C964"/>
      <c r="D964"/>
      <c r="E964"/>
      <c r="F964"/>
      <c r="G964"/>
      <c r="H964"/>
      <c r="I964"/>
      <c r="J964"/>
      <c r="K964"/>
    </row>
    <row r="965" spans="1:11" s="338" customFormat="1">
      <c r="A965"/>
      <c r="B965"/>
      <c r="C965"/>
      <c r="D965"/>
      <c r="E965"/>
      <c r="F965"/>
      <c r="G965"/>
      <c r="H965"/>
      <c r="I965"/>
      <c r="J965"/>
      <c r="K965"/>
    </row>
    <row r="966" spans="1:11" s="338" customFormat="1">
      <c r="A966"/>
      <c r="B966"/>
      <c r="C966"/>
      <c r="D966"/>
      <c r="E966"/>
      <c r="F966"/>
      <c r="G966"/>
      <c r="H966"/>
      <c r="I966"/>
      <c r="J966"/>
      <c r="K966"/>
    </row>
    <row r="967" spans="1:11" s="338" customFormat="1">
      <c r="A967"/>
      <c r="B967"/>
      <c r="C967"/>
      <c r="D967"/>
      <c r="E967"/>
      <c r="F967"/>
      <c r="G967"/>
      <c r="H967"/>
      <c r="I967"/>
      <c r="J967"/>
      <c r="K967"/>
    </row>
    <row r="968" spans="1:11" s="338" customFormat="1">
      <c r="A968"/>
      <c r="B968"/>
      <c r="C968"/>
      <c r="D968"/>
      <c r="E968"/>
      <c r="F968"/>
      <c r="G968"/>
      <c r="H968"/>
      <c r="I968"/>
      <c r="J968"/>
      <c r="K968"/>
    </row>
    <row r="969" spans="1:11" s="338" customFormat="1">
      <c r="A969"/>
      <c r="B969"/>
      <c r="C969"/>
      <c r="D969"/>
      <c r="E969"/>
      <c r="F969"/>
      <c r="G969"/>
      <c r="H969"/>
      <c r="I969"/>
      <c r="J969"/>
      <c r="K969"/>
    </row>
    <row r="970" spans="1:11" s="338" customFormat="1">
      <c r="A970"/>
      <c r="B970"/>
      <c r="C970"/>
      <c r="D970"/>
      <c r="E970"/>
      <c r="F970"/>
      <c r="G970"/>
      <c r="H970"/>
      <c r="I970"/>
      <c r="J970"/>
      <c r="K970"/>
    </row>
    <row r="971" spans="1:11" s="338" customFormat="1">
      <c r="A971"/>
      <c r="B971"/>
      <c r="C971"/>
      <c r="D971"/>
      <c r="E971"/>
      <c r="F971"/>
      <c r="G971"/>
      <c r="H971"/>
      <c r="I971"/>
      <c r="J971"/>
      <c r="K971"/>
    </row>
    <row r="972" spans="1:11" s="338" customFormat="1">
      <c r="A972"/>
      <c r="B972"/>
      <c r="C972"/>
      <c r="D972"/>
      <c r="E972"/>
      <c r="F972"/>
      <c r="G972"/>
      <c r="H972"/>
      <c r="I972"/>
      <c r="J972"/>
      <c r="K972"/>
    </row>
    <row r="973" spans="1:11" s="338" customFormat="1">
      <c r="A973"/>
      <c r="B973"/>
      <c r="C973"/>
      <c r="D973"/>
      <c r="E973"/>
      <c r="F973"/>
      <c r="G973"/>
      <c r="H973"/>
      <c r="I973"/>
      <c r="J973"/>
      <c r="K973"/>
    </row>
    <row r="974" spans="1:11" s="338" customFormat="1">
      <c r="A974"/>
      <c r="B974"/>
      <c r="C974"/>
      <c r="D974"/>
      <c r="E974"/>
      <c r="F974"/>
      <c r="G974"/>
      <c r="H974"/>
      <c r="I974"/>
      <c r="J974"/>
      <c r="K974"/>
    </row>
    <row r="975" spans="1:11" s="338" customFormat="1">
      <c r="A975"/>
      <c r="B975"/>
      <c r="C975"/>
      <c r="D975"/>
      <c r="E975"/>
      <c r="F975"/>
      <c r="G975"/>
      <c r="H975"/>
      <c r="I975"/>
      <c r="J975"/>
      <c r="K975"/>
    </row>
    <row r="976" spans="1:11" s="338" customFormat="1">
      <c r="A976"/>
      <c r="B976"/>
      <c r="C976"/>
      <c r="D976"/>
      <c r="E976"/>
      <c r="F976"/>
      <c r="G976"/>
      <c r="H976"/>
      <c r="I976"/>
      <c r="J976"/>
      <c r="K976"/>
    </row>
    <row r="977" spans="1:11" s="338" customFormat="1">
      <c r="A977"/>
      <c r="B977"/>
      <c r="C977"/>
      <c r="D977"/>
      <c r="E977"/>
      <c r="F977"/>
      <c r="G977"/>
      <c r="H977"/>
      <c r="I977"/>
      <c r="J977"/>
      <c r="K977"/>
    </row>
    <row r="978" spans="1:11" s="338" customFormat="1">
      <c r="A978"/>
      <c r="B978"/>
      <c r="C978"/>
      <c r="D978"/>
      <c r="E978"/>
      <c r="F978"/>
      <c r="G978"/>
      <c r="H978"/>
      <c r="I978"/>
      <c r="J978"/>
      <c r="K978"/>
    </row>
    <row r="979" spans="1:11" s="338" customFormat="1">
      <c r="A979"/>
      <c r="B979"/>
      <c r="C979"/>
      <c r="D979"/>
      <c r="E979"/>
      <c r="F979"/>
      <c r="G979"/>
      <c r="H979"/>
      <c r="I979"/>
      <c r="J979"/>
      <c r="K979"/>
    </row>
    <row r="980" spans="1:11" s="338" customFormat="1">
      <c r="A980"/>
      <c r="B980"/>
      <c r="C980"/>
      <c r="D980"/>
      <c r="E980"/>
      <c r="F980"/>
      <c r="G980"/>
      <c r="H980"/>
      <c r="I980"/>
      <c r="J980"/>
      <c r="K980"/>
    </row>
    <row r="981" spans="1:11" s="338" customFormat="1">
      <c r="A981"/>
      <c r="B981"/>
      <c r="C981"/>
      <c r="D981"/>
      <c r="E981"/>
      <c r="F981"/>
      <c r="G981"/>
      <c r="H981"/>
      <c r="I981"/>
      <c r="J981"/>
      <c r="K981"/>
    </row>
    <row r="982" spans="1:11" s="338" customFormat="1">
      <c r="A982"/>
      <c r="B982"/>
      <c r="C982"/>
      <c r="D982"/>
      <c r="E982"/>
      <c r="F982"/>
      <c r="G982"/>
      <c r="H982"/>
      <c r="I982"/>
      <c r="J982"/>
      <c r="K982"/>
    </row>
    <row r="983" spans="1:11" s="338" customFormat="1">
      <c r="A983"/>
      <c r="B983"/>
      <c r="C983"/>
      <c r="D983"/>
      <c r="E983"/>
      <c r="F983"/>
      <c r="G983"/>
      <c r="H983"/>
      <c r="I983"/>
      <c r="J983"/>
      <c r="K983"/>
    </row>
    <row r="984" spans="1:11" s="338" customFormat="1">
      <c r="A984"/>
      <c r="B984"/>
      <c r="C984"/>
      <c r="D984"/>
      <c r="E984"/>
      <c r="F984"/>
      <c r="G984"/>
      <c r="H984"/>
      <c r="I984"/>
      <c r="J984"/>
      <c r="K984"/>
    </row>
    <row r="985" spans="1:11" s="338" customFormat="1">
      <c r="A985"/>
      <c r="B985"/>
      <c r="C985"/>
      <c r="D985"/>
      <c r="E985"/>
      <c r="F985"/>
      <c r="G985"/>
      <c r="H985"/>
      <c r="I985"/>
      <c r="J985"/>
      <c r="K985"/>
    </row>
    <row r="986" spans="1:11" s="338" customFormat="1">
      <c r="A986"/>
      <c r="B986"/>
      <c r="C986"/>
      <c r="D986"/>
      <c r="E986"/>
      <c r="F986"/>
      <c r="G986"/>
      <c r="H986"/>
      <c r="I986"/>
      <c r="J986"/>
      <c r="K986"/>
    </row>
    <row r="987" spans="1:11" s="338" customFormat="1">
      <c r="A987"/>
      <c r="B987"/>
      <c r="C987"/>
      <c r="D987"/>
      <c r="E987"/>
      <c r="F987"/>
      <c r="G987"/>
      <c r="H987"/>
      <c r="I987"/>
      <c r="J987"/>
      <c r="K987"/>
    </row>
    <row r="988" spans="1:11" s="338" customFormat="1">
      <c r="A988"/>
      <c r="B988"/>
      <c r="C988"/>
      <c r="D988"/>
      <c r="E988"/>
      <c r="F988"/>
      <c r="G988"/>
      <c r="H988"/>
      <c r="I988"/>
      <c r="J988"/>
      <c r="K988"/>
    </row>
    <row r="989" spans="1:11" s="338" customFormat="1">
      <c r="A989"/>
      <c r="B989"/>
      <c r="C989"/>
      <c r="D989"/>
      <c r="E989"/>
      <c r="F989"/>
      <c r="G989"/>
      <c r="H989"/>
      <c r="I989"/>
      <c r="J989"/>
      <c r="K989"/>
    </row>
    <row r="990" spans="1:11" s="338" customFormat="1">
      <c r="A990"/>
      <c r="B990"/>
      <c r="C990"/>
      <c r="D990"/>
      <c r="E990"/>
      <c r="F990"/>
      <c r="G990"/>
      <c r="H990"/>
      <c r="I990"/>
      <c r="J990"/>
      <c r="K990"/>
    </row>
    <row r="991" spans="1:11" s="338" customFormat="1">
      <c r="A991"/>
      <c r="B991"/>
      <c r="C991"/>
      <c r="D991"/>
      <c r="E991"/>
      <c r="F991"/>
      <c r="G991"/>
      <c r="H991"/>
      <c r="I991"/>
      <c r="J991"/>
      <c r="K991"/>
    </row>
    <row r="992" spans="1:11" s="338" customFormat="1">
      <c r="A992"/>
      <c r="B992"/>
      <c r="C992"/>
      <c r="D992"/>
      <c r="E992"/>
      <c r="F992"/>
      <c r="G992"/>
      <c r="H992"/>
      <c r="I992"/>
      <c r="J992"/>
      <c r="K992"/>
    </row>
    <row r="993" spans="1:11" s="338" customFormat="1">
      <c r="A993"/>
      <c r="B993"/>
      <c r="C993"/>
      <c r="D993"/>
      <c r="E993"/>
      <c r="F993"/>
      <c r="G993"/>
      <c r="H993"/>
      <c r="I993"/>
      <c r="J993"/>
      <c r="K993"/>
    </row>
    <row r="994" spans="1:11" s="338" customFormat="1">
      <c r="A994"/>
      <c r="B994"/>
      <c r="C994"/>
      <c r="D994"/>
      <c r="E994"/>
      <c r="F994"/>
      <c r="G994"/>
      <c r="H994"/>
      <c r="I994"/>
      <c r="J994"/>
      <c r="K994"/>
    </row>
    <row r="995" spans="1:11" s="338" customFormat="1">
      <c r="A995"/>
      <c r="B995"/>
      <c r="C995"/>
      <c r="D995"/>
      <c r="E995"/>
      <c r="F995"/>
      <c r="G995"/>
      <c r="H995"/>
      <c r="I995"/>
      <c r="J995"/>
      <c r="K995"/>
    </row>
    <row r="996" spans="1:11" s="338" customFormat="1">
      <c r="A996"/>
      <c r="B996"/>
      <c r="C996"/>
      <c r="D996"/>
      <c r="E996"/>
      <c r="F996"/>
      <c r="G996"/>
      <c r="H996"/>
      <c r="I996"/>
      <c r="J996"/>
      <c r="K996"/>
    </row>
    <row r="997" spans="1:11" s="338" customFormat="1">
      <c r="A997"/>
      <c r="B997"/>
      <c r="C997"/>
      <c r="D997"/>
      <c r="E997"/>
      <c r="F997"/>
      <c r="G997"/>
      <c r="H997"/>
      <c r="I997"/>
      <c r="J997"/>
      <c r="K997"/>
    </row>
    <row r="998" spans="1:11" s="338" customFormat="1">
      <c r="A998"/>
      <c r="B998"/>
      <c r="C998"/>
      <c r="D998"/>
      <c r="E998"/>
      <c r="F998"/>
      <c r="G998"/>
      <c r="H998"/>
      <c r="I998"/>
      <c r="J998"/>
      <c r="K998"/>
    </row>
    <row r="999" spans="1:11" s="338" customFormat="1">
      <c r="A999"/>
      <c r="B999"/>
      <c r="C999"/>
      <c r="D999"/>
      <c r="E999"/>
      <c r="F999"/>
      <c r="G999"/>
      <c r="H999"/>
      <c r="I999"/>
      <c r="J999"/>
      <c r="K999"/>
    </row>
    <row r="1000" spans="1:11" s="338" customFormat="1">
      <c r="A1000"/>
      <c r="B1000"/>
      <c r="C1000"/>
      <c r="D1000"/>
      <c r="E1000"/>
      <c r="F1000"/>
      <c r="G1000"/>
      <c r="H1000"/>
      <c r="I1000"/>
      <c r="J1000"/>
      <c r="K1000"/>
    </row>
    <row r="1001" spans="1:11" s="338" customFormat="1">
      <c r="A1001"/>
      <c r="B1001"/>
      <c r="C1001"/>
      <c r="D1001"/>
      <c r="E1001"/>
      <c r="F1001"/>
      <c r="G1001"/>
      <c r="H1001"/>
      <c r="I1001"/>
      <c r="J1001"/>
      <c r="K1001"/>
    </row>
    <row r="1002" spans="1:11" s="338" customFormat="1">
      <c r="A1002"/>
      <c r="B1002"/>
      <c r="C1002"/>
      <c r="D1002"/>
      <c r="E1002"/>
      <c r="F1002"/>
      <c r="G1002"/>
      <c r="H1002"/>
      <c r="I1002"/>
      <c r="J1002"/>
      <c r="K1002"/>
    </row>
    <row r="1003" spans="1:11" s="338" customFormat="1">
      <c r="A1003"/>
      <c r="B1003"/>
      <c r="C1003"/>
      <c r="D1003"/>
      <c r="E1003"/>
      <c r="F1003"/>
      <c r="G1003"/>
      <c r="H1003"/>
      <c r="I1003"/>
      <c r="J1003"/>
      <c r="K1003"/>
    </row>
    <row r="1004" spans="1:11" s="338" customFormat="1">
      <c r="A1004"/>
      <c r="B1004"/>
      <c r="C1004"/>
      <c r="D1004"/>
      <c r="E1004"/>
      <c r="F1004"/>
      <c r="G1004"/>
      <c r="H1004"/>
      <c r="I1004"/>
      <c r="J1004"/>
      <c r="K1004"/>
    </row>
    <row r="1005" spans="1:11" s="338" customFormat="1">
      <c r="A1005"/>
      <c r="B1005"/>
      <c r="C1005"/>
      <c r="D1005"/>
      <c r="E1005"/>
      <c r="F1005"/>
      <c r="G1005"/>
      <c r="H1005"/>
      <c r="I1005"/>
      <c r="J1005"/>
      <c r="K1005"/>
    </row>
    <row r="1006" spans="1:11" s="338" customFormat="1">
      <c r="A1006"/>
      <c r="B1006"/>
      <c r="C1006"/>
      <c r="D1006"/>
      <c r="E1006"/>
      <c r="F1006"/>
      <c r="G1006"/>
      <c r="H1006"/>
      <c r="I1006"/>
      <c r="J1006"/>
      <c r="K1006"/>
    </row>
    <row r="1007" spans="1:11" s="338" customFormat="1">
      <c r="A1007"/>
      <c r="B1007"/>
      <c r="C1007"/>
      <c r="D1007"/>
      <c r="E1007"/>
      <c r="F1007"/>
      <c r="G1007"/>
      <c r="H1007"/>
      <c r="I1007"/>
      <c r="J1007"/>
      <c r="K1007"/>
    </row>
    <row r="1008" spans="1:11" s="338" customFormat="1">
      <c r="A1008"/>
      <c r="B1008"/>
      <c r="C1008"/>
      <c r="D1008"/>
      <c r="E1008"/>
      <c r="F1008"/>
      <c r="G1008"/>
      <c r="H1008"/>
      <c r="I1008"/>
      <c r="J1008"/>
      <c r="K1008"/>
    </row>
    <row r="1009" spans="1:11" s="338" customFormat="1">
      <c r="A1009"/>
      <c r="B1009"/>
      <c r="C1009"/>
      <c r="D1009"/>
      <c r="E1009"/>
      <c r="F1009"/>
      <c r="G1009"/>
      <c r="H1009"/>
      <c r="I1009"/>
      <c r="J1009"/>
      <c r="K1009"/>
    </row>
    <row r="1010" spans="1:11" s="338" customFormat="1">
      <c r="A1010"/>
      <c r="B1010"/>
      <c r="C1010"/>
      <c r="D1010"/>
      <c r="E1010"/>
      <c r="F1010"/>
      <c r="G1010"/>
      <c r="H1010"/>
      <c r="I1010"/>
      <c r="J1010"/>
      <c r="K1010"/>
    </row>
    <row r="1011" spans="1:11" s="338" customFormat="1">
      <c r="A1011"/>
      <c r="B1011"/>
      <c r="C1011"/>
      <c r="D1011"/>
      <c r="E1011"/>
      <c r="F1011"/>
      <c r="G1011"/>
      <c r="H1011"/>
      <c r="I1011"/>
      <c r="J1011"/>
      <c r="K1011"/>
    </row>
    <row r="1012" spans="1:11" s="338" customFormat="1">
      <c r="A1012"/>
      <c r="B1012"/>
      <c r="C1012"/>
      <c r="D1012"/>
      <c r="E1012"/>
      <c r="F1012"/>
      <c r="G1012"/>
      <c r="H1012"/>
      <c r="I1012"/>
      <c r="J1012"/>
      <c r="K1012"/>
    </row>
    <row r="1013" spans="1:11" s="338" customFormat="1">
      <c r="A1013"/>
      <c r="B1013"/>
      <c r="C1013"/>
      <c r="D1013"/>
      <c r="E1013"/>
      <c r="F1013"/>
      <c r="G1013"/>
      <c r="H1013"/>
      <c r="I1013"/>
      <c r="J1013"/>
      <c r="K1013"/>
    </row>
    <row r="1014" spans="1:11" s="338" customFormat="1">
      <c r="A1014"/>
      <c r="B1014"/>
      <c r="C1014"/>
      <c r="D1014"/>
      <c r="E1014"/>
      <c r="F1014"/>
      <c r="G1014"/>
      <c r="H1014"/>
      <c r="I1014"/>
      <c r="J1014"/>
      <c r="K1014"/>
    </row>
    <row r="1015" spans="1:11" s="338" customFormat="1">
      <c r="A1015"/>
      <c r="B1015"/>
      <c r="C1015"/>
      <c r="D1015"/>
      <c r="E1015"/>
      <c r="F1015"/>
      <c r="G1015"/>
      <c r="H1015"/>
      <c r="I1015"/>
      <c r="J1015"/>
      <c r="K1015"/>
    </row>
    <row r="1016" spans="1:11" s="338" customFormat="1">
      <c r="A1016"/>
      <c r="B1016"/>
      <c r="C1016"/>
      <c r="D1016"/>
      <c r="E1016"/>
      <c r="F1016"/>
      <c r="G1016"/>
      <c r="H1016"/>
      <c r="I1016"/>
      <c r="J1016"/>
      <c r="K1016"/>
    </row>
    <row r="1017" spans="1:11" s="338" customFormat="1">
      <c r="A1017"/>
      <c r="B1017"/>
      <c r="C1017"/>
      <c r="D1017"/>
      <c r="E1017"/>
      <c r="F1017"/>
      <c r="G1017"/>
      <c r="H1017"/>
      <c r="I1017"/>
      <c r="J1017"/>
      <c r="K1017"/>
    </row>
    <row r="1018" spans="1:11" s="338" customFormat="1">
      <c r="A1018"/>
      <c r="B1018"/>
      <c r="C1018"/>
      <c r="D1018"/>
      <c r="E1018"/>
      <c r="F1018"/>
      <c r="G1018"/>
      <c r="H1018"/>
      <c r="I1018"/>
      <c r="J1018"/>
      <c r="K1018"/>
    </row>
    <row r="1019" spans="1:11" s="338" customFormat="1">
      <c r="A1019"/>
      <c r="B1019"/>
      <c r="C1019"/>
      <c r="D1019"/>
      <c r="E1019"/>
      <c r="F1019"/>
      <c r="G1019"/>
      <c r="H1019"/>
      <c r="I1019"/>
      <c r="J1019"/>
      <c r="K1019"/>
    </row>
    <row r="1020" spans="1:11" s="338" customFormat="1">
      <c r="A1020"/>
      <c r="B1020"/>
      <c r="C1020"/>
      <c r="D1020"/>
      <c r="E1020"/>
      <c r="F1020"/>
      <c r="G1020"/>
      <c r="H1020"/>
      <c r="I1020"/>
      <c r="J1020"/>
      <c r="K1020"/>
    </row>
    <row r="1021" spans="1:11" s="338" customFormat="1">
      <c r="A1021"/>
      <c r="B1021"/>
      <c r="C1021"/>
      <c r="D1021"/>
      <c r="E1021"/>
      <c r="F1021"/>
      <c r="G1021"/>
      <c r="H1021"/>
      <c r="I1021"/>
      <c r="J1021"/>
      <c r="K1021"/>
    </row>
    <row r="1022" spans="1:11" s="338" customFormat="1">
      <c r="A1022"/>
      <c r="B1022"/>
      <c r="C1022"/>
      <c r="D1022"/>
      <c r="E1022"/>
      <c r="F1022"/>
      <c r="G1022"/>
      <c r="H1022"/>
      <c r="I1022"/>
      <c r="J1022"/>
      <c r="K1022"/>
    </row>
    <row r="1023" spans="1:11" s="338" customFormat="1">
      <c r="A1023"/>
      <c r="B1023"/>
      <c r="C1023"/>
      <c r="D1023"/>
      <c r="E1023"/>
      <c r="F1023"/>
      <c r="G1023"/>
      <c r="H1023"/>
      <c r="I1023"/>
      <c r="J1023"/>
      <c r="K1023"/>
    </row>
    <row r="1024" spans="1:11" s="338" customFormat="1">
      <c r="A1024"/>
      <c r="B1024"/>
      <c r="C1024"/>
      <c r="D1024"/>
      <c r="E1024"/>
      <c r="F1024"/>
      <c r="G1024"/>
      <c r="H1024"/>
      <c r="I1024"/>
      <c r="J1024"/>
      <c r="K1024"/>
    </row>
    <row r="1025" spans="1:11" s="338" customFormat="1">
      <c r="A1025"/>
      <c r="B1025"/>
      <c r="C1025"/>
      <c r="D1025"/>
      <c r="E1025"/>
      <c r="F1025"/>
      <c r="G1025"/>
      <c r="H1025"/>
      <c r="I1025"/>
      <c r="J1025"/>
      <c r="K1025"/>
    </row>
    <row r="1026" spans="1:11" s="338" customFormat="1">
      <c r="A1026"/>
      <c r="B1026"/>
      <c r="C1026"/>
      <c r="D1026"/>
      <c r="E1026"/>
      <c r="F1026"/>
      <c r="G1026"/>
      <c r="H1026"/>
      <c r="I1026"/>
      <c r="J1026"/>
      <c r="K1026"/>
    </row>
    <row r="1027" spans="1:11" s="338" customFormat="1">
      <c r="A1027"/>
      <c r="B1027"/>
      <c r="C1027"/>
      <c r="D1027"/>
      <c r="E1027"/>
      <c r="F1027"/>
      <c r="G1027"/>
      <c r="H1027"/>
      <c r="I1027"/>
      <c r="J1027"/>
      <c r="K1027"/>
    </row>
    <row r="1028" spans="1:11" s="338" customFormat="1">
      <c r="A1028"/>
      <c r="B1028"/>
      <c r="C1028"/>
      <c r="D1028"/>
      <c r="E1028"/>
      <c r="F1028"/>
      <c r="G1028"/>
      <c r="H1028"/>
      <c r="I1028"/>
      <c r="J1028"/>
      <c r="K1028"/>
    </row>
    <row r="1029" spans="1:11" s="338" customFormat="1">
      <c r="A1029"/>
      <c r="B1029"/>
      <c r="C1029"/>
      <c r="D1029"/>
      <c r="E1029"/>
      <c r="F1029"/>
      <c r="G1029"/>
      <c r="H1029"/>
      <c r="I1029"/>
      <c r="J1029"/>
      <c r="K1029"/>
    </row>
    <row r="1030" spans="1:11" s="338" customFormat="1">
      <c r="A1030"/>
      <c r="B1030"/>
      <c r="C1030"/>
      <c r="D1030"/>
      <c r="E1030"/>
      <c r="F1030"/>
      <c r="G1030"/>
      <c r="H1030"/>
      <c r="I1030"/>
      <c r="J1030"/>
      <c r="K1030"/>
    </row>
    <row r="1031" spans="1:11" s="338" customFormat="1">
      <c r="A1031"/>
      <c r="B1031"/>
      <c r="C1031"/>
      <c r="D1031"/>
      <c r="E1031"/>
      <c r="F1031"/>
      <c r="G1031"/>
      <c r="H1031"/>
      <c r="I1031"/>
      <c r="J1031"/>
      <c r="K1031"/>
    </row>
    <row r="1032" spans="1:11" s="338" customFormat="1">
      <c r="A1032"/>
      <c r="B1032"/>
      <c r="C1032"/>
      <c r="D1032"/>
      <c r="E1032"/>
      <c r="F1032"/>
      <c r="G1032"/>
      <c r="H1032"/>
      <c r="I1032"/>
      <c r="J1032"/>
      <c r="K1032"/>
    </row>
    <row r="1033" spans="1:11" s="338" customFormat="1">
      <c r="A1033"/>
      <c r="B1033"/>
      <c r="C1033"/>
      <c r="D1033"/>
      <c r="E1033"/>
      <c r="F1033"/>
      <c r="G1033"/>
      <c r="H1033"/>
      <c r="I1033"/>
      <c r="J1033"/>
      <c r="K1033"/>
    </row>
    <row r="1034" spans="1:11" s="338" customFormat="1">
      <c r="A1034"/>
      <c r="B1034"/>
      <c r="C1034"/>
      <c r="D1034"/>
      <c r="E1034"/>
      <c r="F1034"/>
      <c r="G1034"/>
      <c r="H1034"/>
      <c r="I1034"/>
      <c r="J1034"/>
      <c r="K1034"/>
    </row>
    <row r="1035" spans="1:11" s="338" customFormat="1">
      <c r="A1035"/>
      <c r="B1035"/>
      <c r="C1035"/>
      <c r="D1035"/>
      <c r="E1035"/>
      <c r="F1035"/>
      <c r="G1035"/>
      <c r="H1035"/>
      <c r="I1035"/>
      <c r="J1035"/>
      <c r="K1035"/>
    </row>
    <row r="1036" spans="1:11" s="338" customFormat="1">
      <c r="A1036"/>
      <c r="B1036"/>
      <c r="C1036"/>
      <c r="D1036"/>
      <c r="E1036"/>
      <c r="F1036"/>
      <c r="G1036"/>
      <c r="H1036"/>
      <c r="I1036"/>
      <c r="J1036"/>
      <c r="K1036"/>
    </row>
    <row r="1037" spans="1:11" s="338" customFormat="1">
      <c r="A1037"/>
      <c r="B1037"/>
      <c r="C1037"/>
      <c r="D1037"/>
      <c r="E1037"/>
      <c r="F1037"/>
      <c r="G1037"/>
      <c r="H1037"/>
      <c r="I1037"/>
      <c r="J1037"/>
      <c r="K1037"/>
    </row>
    <row r="1038" spans="1:11" s="338" customFormat="1">
      <c r="A1038"/>
      <c r="B1038"/>
      <c r="C1038"/>
      <c r="D1038"/>
      <c r="E1038"/>
      <c r="F1038"/>
      <c r="G1038"/>
      <c r="H1038"/>
      <c r="I1038"/>
      <c r="J1038"/>
      <c r="K1038"/>
    </row>
    <row r="1039" spans="1:11" s="338" customFormat="1">
      <c r="A1039"/>
      <c r="B1039"/>
      <c r="C1039"/>
      <c r="D1039"/>
      <c r="E1039"/>
      <c r="F1039"/>
      <c r="G1039"/>
      <c r="H1039"/>
      <c r="I1039"/>
      <c r="J1039"/>
      <c r="K1039"/>
    </row>
    <row r="1040" spans="1:11" s="338" customFormat="1">
      <c r="A1040"/>
      <c r="B1040"/>
      <c r="C1040"/>
      <c r="D1040"/>
      <c r="E1040"/>
      <c r="F1040"/>
      <c r="G1040"/>
      <c r="H1040"/>
      <c r="I1040"/>
      <c r="J1040"/>
      <c r="K1040"/>
    </row>
    <row r="1041" spans="1:11" s="338" customFormat="1">
      <c r="A1041"/>
      <c r="B1041"/>
      <c r="C1041"/>
      <c r="D1041"/>
      <c r="E1041"/>
      <c r="F1041"/>
      <c r="G1041"/>
      <c r="H1041"/>
      <c r="I1041"/>
      <c r="J1041"/>
      <c r="K1041"/>
    </row>
    <row r="1042" spans="1:11" s="338" customFormat="1">
      <c r="A1042"/>
      <c r="B1042"/>
      <c r="C1042"/>
      <c r="D1042"/>
      <c r="E1042"/>
      <c r="F1042"/>
      <c r="G1042"/>
      <c r="H1042"/>
      <c r="I1042"/>
      <c r="J1042"/>
      <c r="K1042"/>
    </row>
    <row r="1043" spans="1:11" s="338" customFormat="1">
      <c r="A1043"/>
      <c r="B1043"/>
      <c r="C1043"/>
      <c r="D1043"/>
      <c r="E1043"/>
      <c r="F1043"/>
      <c r="G1043"/>
      <c r="H1043"/>
      <c r="I1043"/>
      <c r="J1043"/>
      <c r="K1043"/>
    </row>
    <row r="1044" spans="1:11" s="338" customFormat="1">
      <c r="A1044"/>
      <c r="B1044"/>
      <c r="C1044"/>
      <c r="D1044"/>
      <c r="E1044"/>
      <c r="F1044"/>
      <c r="G1044"/>
      <c r="H1044"/>
      <c r="I1044"/>
      <c r="J1044"/>
      <c r="K1044"/>
    </row>
    <row r="1045" spans="1:11" s="338" customFormat="1">
      <c r="A1045"/>
      <c r="B1045"/>
      <c r="C1045"/>
      <c r="D1045"/>
      <c r="E1045"/>
      <c r="F1045"/>
      <c r="G1045"/>
      <c r="H1045"/>
      <c r="I1045"/>
      <c r="J1045"/>
      <c r="K1045"/>
    </row>
    <row r="1046" spans="1:11" s="338" customFormat="1">
      <c r="A1046"/>
      <c r="B1046"/>
      <c r="C1046"/>
      <c r="D1046"/>
      <c r="E1046"/>
      <c r="F1046"/>
      <c r="G1046"/>
      <c r="H1046"/>
      <c r="I1046"/>
      <c r="J1046"/>
      <c r="K1046"/>
    </row>
    <row r="1047" spans="1:11" s="338" customFormat="1">
      <c r="A1047"/>
      <c r="B1047"/>
      <c r="C1047"/>
      <c r="D1047"/>
      <c r="E1047"/>
      <c r="F1047"/>
      <c r="G1047"/>
      <c r="H1047"/>
      <c r="I1047"/>
      <c r="J1047"/>
      <c r="K1047"/>
    </row>
    <row r="1048" spans="1:11" s="338" customFormat="1">
      <c r="A1048"/>
      <c r="B1048"/>
      <c r="C1048"/>
      <c r="D1048"/>
      <c r="E1048"/>
      <c r="F1048"/>
      <c r="G1048"/>
      <c r="H1048"/>
      <c r="I1048"/>
      <c r="J1048"/>
      <c r="K1048"/>
    </row>
    <row r="1049" spans="1:11" s="338" customFormat="1">
      <c r="A1049"/>
      <c r="B1049"/>
      <c r="C1049"/>
      <c r="D1049"/>
      <c r="E1049"/>
      <c r="F1049"/>
      <c r="G1049"/>
      <c r="H1049"/>
      <c r="I1049"/>
      <c r="J1049"/>
      <c r="K1049"/>
    </row>
    <row r="1050" spans="1:11" s="338" customFormat="1">
      <c r="A1050"/>
      <c r="B1050"/>
      <c r="C1050"/>
      <c r="D1050"/>
      <c r="E1050"/>
      <c r="F1050"/>
      <c r="G1050"/>
      <c r="H1050"/>
      <c r="I1050"/>
      <c r="J1050"/>
      <c r="K1050"/>
    </row>
    <row r="1051" spans="1:11" s="338" customFormat="1">
      <c r="A1051"/>
      <c r="B1051"/>
      <c r="C1051"/>
      <c r="D1051"/>
      <c r="E1051"/>
      <c r="F1051"/>
      <c r="G1051"/>
      <c r="H1051"/>
      <c r="I1051"/>
      <c r="J1051"/>
      <c r="K1051"/>
    </row>
    <row r="1052" spans="1:11" s="338" customFormat="1">
      <c r="A1052"/>
      <c r="B1052"/>
      <c r="C1052"/>
      <c r="D1052"/>
      <c r="E1052"/>
      <c r="F1052"/>
      <c r="G1052"/>
      <c r="H1052"/>
      <c r="I1052"/>
      <c r="J1052"/>
      <c r="K1052"/>
    </row>
    <row r="1053" spans="1:11" s="338" customFormat="1">
      <c r="A1053"/>
      <c r="B1053"/>
      <c r="C1053"/>
      <c r="D1053"/>
      <c r="E1053"/>
      <c r="F1053"/>
      <c r="G1053"/>
      <c r="H1053"/>
      <c r="I1053"/>
      <c r="J1053"/>
      <c r="K1053"/>
    </row>
    <row r="1054" spans="1:11" s="338" customFormat="1">
      <c r="A1054"/>
      <c r="B1054"/>
      <c r="C1054"/>
      <c r="D1054"/>
      <c r="E1054"/>
      <c r="F1054"/>
      <c r="G1054"/>
      <c r="H1054"/>
      <c r="I1054"/>
      <c r="J1054"/>
      <c r="K1054"/>
    </row>
    <row r="1055" spans="1:11" s="338" customFormat="1">
      <c r="A1055"/>
      <c r="B1055"/>
      <c r="C1055"/>
      <c r="D1055"/>
      <c r="E1055"/>
      <c r="F1055"/>
      <c r="G1055"/>
      <c r="H1055"/>
      <c r="I1055"/>
      <c r="J1055"/>
      <c r="K1055"/>
    </row>
    <row r="1056" spans="1:11" s="338" customFormat="1">
      <c r="A1056"/>
      <c r="B1056"/>
      <c r="C1056"/>
      <c r="D1056"/>
      <c r="E1056"/>
      <c r="F1056"/>
      <c r="G1056"/>
      <c r="H1056"/>
      <c r="I1056"/>
      <c r="J1056"/>
      <c r="K1056"/>
    </row>
    <row r="1057" spans="1:11" s="338" customFormat="1">
      <c r="A1057"/>
      <c r="B1057"/>
      <c r="C1057"/>
      <c r="D1057"/>
      <c r="E1057"/>
      <c r="F1057"/>
      <c r="G1057"/>
      <c r="H1057"/>
      <c r="I1057"/>
      <c r="J1057"/>
      <c r="K1057"/>
    </row>
    <row r="1058" spans="1:11" s="338" customFormat="1">
      <c r="A1058"/>
      <c r="B1058"/>
      <c r="C1058"/>
      <c r="D1058"/>
      <c r="E1058"/>
      <c r="F1058"/>
      <c r="G1058"/>
      <c r="H1058"/>
      <c r="I1058"/>
      <c r="J1058"/>
      <c r="K1058"/>
    </row>
    <row r="1059" spans="1:11" s="338" customFormat="1">
      <c r="A1059"/>
      <c r="B1059"/>
      <c r="C1059"/>
      <c r="D1059"/>
      <c r="E1059"/>
      <c r="F1059"/>
      <c r="G1059"/>
      <c r="H1059"/>
      <c r="I1059"/>
      <c r="J1059"/>
      <c r="K1059"/>
    </row>
    <row r="1060" spans="1:11" s="338" customFormat="1">
      <c r="A1060"/>
      <c r="B1060"/>
      <c r="C1060"/>
      <c r="D1060"/>
      <c r="E1060"/>
      <c r="F1060"/>
      <c r="G1060"/>
      <c r="H1060"/>
      <c r="I1060"/>
      <c r="J1060"/>
      <c r="K1060"/>
    </row>
    <row r="1061" spans="1:11" s="338" customFormat="1">
      <c r="A1061"/>
      <c r="B1061"/>
      <c r="C1061"/>
      <c r="D1061"/>
      <c r="E1061"/>
      <c r="F1061"/>
      <c r="G1061"/>
      <c r="H1061"/>
      <c r="I1061"/>
      <c r="J1061"/>
      <c r="K1061"/>
    </row>
    <row r="1062" spans="1:11" s="338" customFormat="1">
      <c r="A1062"/>
      <c r="B1062"/>
      <c r="C1062"/>
      <c r="D1062"/>
      <c r="E1062"/>
      <c r="F1062"/>
      <c r="G1062"/>
      <c r="H1062"/>
      <c r="I1062"/>
      <c r="J1062"/>
      <c r="K1062"/>
    </row>
    <row r="1063" spans="1:11" s="338" customFormat="1">
      <c r="A1063"/>
      <c r="B1063"/>
      <c r="C1063"/>
      <c r="D1063"/>
      <c r="E1063"/>
      <c r="F1063"/>
      <c r="G1063"/>
      <c r="H1063"/>
      <c r="I1063"/>
      <c r="J1063"/>
      <c r="K1063"/>
    </row>
    <row r="1064" spans="1:11" s="338" customFormat="1">
      <c r="A1064"/>
      <c r="B1064"/>
      <c r="C1064"/>
      <c r="D1064"/>
      <c r="E1064"/>
      <c r="F1064"/>
      <c r="G1064"/>
      <c r="H1064"/>
      <c r="I1064"/>
      <c r="J1064"/>
      <c r="K1064"/>
    </row>
    <row r="1065" spans="1:11" s="338" customFormat="1">
      <c r="A1065"/>
      <c r="B1065"/>
      <c r="C1065"/>
      <c r="D1065"/>
      <c r="E1065"/>
      <c r="F1065"/>
      <c r="G1065"/>
      <c r="H1065"/>
      <c r="I1065"/>
      <c r="J1065"/>
      <c r="K1065"/>
    </row>
    <row r="1066" spans="1:11" s="338" customFormat="1">
      <c r="A1066"/>
      <c r="B1066"/>
      <c r="C1066"/>
      <c r="D1066"/>
      <c r="E1066"/>
      <c r="F1066"/>
      <c r="G1066"/>
      <c r="H1066"/>
      <c r="I1066"/>
      <c r="J1066"/>
      <c r="K1066"/>
    </row>
    <row r="1067" spans="1:11" s="338" customFormat="1">
      <c r="A1067"/>
      <c r="B1067"/>
      <c r="C1067"/>
      <c r="D1067"/>
      <c r="E1067"/>
      <c r="F1067"/>
      <c r="G1067"/>
      <c r="H1067"/>
      <c r="I1067"/>
      <c r="J1067"/>
      <c r="K1067"/>
    </row>
    <row r="1068" spans="1:11" s="338" customFormat="1">
      <c r="A1068"/>
      <c r="B1068"/>
      <c r="C1068"/>
      <c r="D1068"/>
      <c r="E1068"/>
      <c r="F1068"/>
      <c r="G1068"/>
      <c r="H1068"/>
      <c r="I1068"/>
      <c r="J1068"/>
      <c r="K1068"/>
    </row>
    <row r="1069" spans="1:11" s="338" customFormat="1">
      <c r="A1069"/>
      <c r="B1069"/>
      <c r="C1069"/>
      <c r="D1069"/>
      <c r="E1069"/>
      <c r="F1069"/>
      <c r="G1069"/>
      <c r="H1069"/>
      <c r="I1069"/>
      <c r="J1069"/>
      <c r="K1069"/>
    </row>
    <row r="1070" spans="1:11" s="338" customFormat="1">
      <c r="A1070"/>
      <c r="B1070"/>
      <c r="C1070"/>
      <c r="D1070"/>
      <c r="E1070"/>
      <c r="F1070"/>
      <c r="G1070"/>
      <c r="H1070"/>
      <c r="I1070"/>
      <c r="J1070"/>
      <c r="K1070"/>
    </row>
    <row r="1071" spans="1:11" s="338" customFormat="1">
      <c r="A1071"/>
      <c r="B1071"/>
      <c r="C1071"/>
      <c r="D1071"/>
      <c r="E1071"/>
      <c r="F1071"/>
      <c r="G1071"/>
      <c r="H1071"/>
      <c r="I1071"/>
      <c r="J1071"/>
      <c r="K1071"/>
    </row>
    <row r="1072" spans="1:11" s="338" customFormat="1">
      <c r="A1072"/>
      <c r="B1072"/>
      <c r="C1072"/>
      <c r="D1072"/>
      <c r="E1072"/>
      <c r="F1072"/>
      <c r="G1072"/>
      <c r="H1072"/>
      <c r="I1072"/>
      <c r="J1072"/>
      <c r="K1072"/>
    </row>
    <row r="1073" spans="1:11" s="338" customFormat="1">
      <c r="A1073"/>
      <c r="B1073"/>
      <c r="C1073"/>
      <c r="D1073"/>
      <c r="E1073"/>
      <c r="F1073"/>
      <c r="G1073"/>
      <c r="H1073"/>
      <c r="I1073"/>
      <c r="J1073"/>
      <c r="K1073"/>
    </row>
    <row r="1074" spans="1:11" s="338" customFormat="1">
      <c r="A1074"/>
      <c r="B1074"/>
      <c r="C1074"/>
      <c r="D1074"/>
      <c r="E1074"/>
      <c r="F1074"/>
      <c r="G1074"/>
      <c r="H1074"/>
      <c r="I1074"/>
      <c r="J1074"/>
      <c r="K1074"/>
    </row>
    <row r="1075" spans="1:11" s="338" customFormat="1">
      <c r="A1075"/>
      <c r="B1075"/>
      <c r="C1075"/>
      <c r="D1075"/>
      <c r="E1075"/>
      <c r="F1075"/>
      <c r="G1075"/>
      <c r="H1075"/>
      <c r="I1075"/>
      <c r="J1075"/>
      <c r="K1075"/>
    </row>
    <row r="1076" spans="1:11" s="338" customFormat="1">
      <c r="A1076"/>
      <c r="B1076"/>
      <c r="C1076"/>
      <c r="D1076"/>
      <c r="E1076"/>
      <c r="F1076"/>
      <c r="G1076"/>
      <c r="H1076"/>
      <c r="I1076"/>
      <c r="J1076"/>
      <c r="K1076"/>
    </row>
    <row r="1077" spans="1:11" s="338" customFormat="1">
      <c r="A1077"/>
      <c r="B1077"/>
      <c r="C1077"/>
      <c r="D1077"/>
      <c r="E1077"/>
      <c r="F1077"/>
      <c r="G1077"/>
      <c r="H1077"/>
      <c r="I1077"/>
      <c r="J1077"/>
      <c r="K1077"/>
    </row>
    <row r="1078" spans="1:11" s="338" customFormat="1">
      <c r="A1078"/>
      <c r="B1078"/>
      <c r="C1078"/>
      <c r="D1078"/>
      <c r="E1078"/>
      <c r="F1078"/>
      <c r="G1078"/>
      <c r="H1078"/>
      <c r="I1078"/>
      <c r="J1078"/>
      <c r="K1078"/>
    </row>
    <row r="1079" spans="1:11" s="338" customFormat="1">
      <c r="A1079"/>
      <c r="B1079"/>
      <c r="C1079"/>
      <c r="D1079"/>
      <c r="E1079"/>
      <c r="F1079"/>
      <c r="G1079"/>
      <c r="H1079"/>
      <c r="I1079"/>
      <c r="J1079"/>
      <c r="K1079"/>
    </row>
    <row r="1080" spans="1:11" s="338" customFormat="1">
      <c r="A1080"/>
      <c r="B1080"/>
      <c r="C1080"/>
      <c r="D1080"/>
      <c r="E1080"/>
      <c r="F1080"/>
      <c r="G1080"/>
      <c r="H1080"/>
      <c r="I1080"/>
      <c r="J1080"/>
      <c r="K1080"/>
    </row>
    <row r="1081" spans="1:11" s="338" customFormat="1">
      <c r="A1081"/>
      <c r="B1081"/>
      <c r="C1081"/>
      <c r="D1081"/>
      <c r="E1081"/>
      <c r="F1081"/>
      <c r="G1081"/>
      <c r="H1081"/>
      <c r="I1081"/>
      <c r="J1081"/>
      <c r="K1081"/>
    </row>
    <row r="1082" spans="1:11" s="338" customFormat="1">
      <c r="A1082"/>
      <c r="B1082"/>
      <c r="C1082"/>
      <c r="D1082"/>
      <c r="E1082"/>
      <c r="F1082"/>
      <c r="G1082"/>
      <c r="H1082"/>
      <c r="I1082"/>
      <c r="J1082"/>
      <c r="K1082"/>
    </row>
    <row r="1083" spans="1:11" s="338" customFormat="1">
      <c r="A1083"/>
      <c r="B1083"/>
      <c r="C1083"/>
      <c r="D1083"/>
      <c r="E1083"/>
      <c r="F1083"/>
      <c r="G1083"/>
      <c r="H1083"/>
      <c r="I1083"/>
      <c r="J1083"/>
      <c r="K1083"/>
    </row>
    <row r="1084" spans="1:11" s="338" customFormat="1">
      <c r="A1084"/>
      <c r="B1084"/>
      <c r="C1084"/>
      <c r="D1084"/>
      <c r="E1084"/>
      <c r="F1084"/>
      <c r="G1084"/>
      <c r="H1084"/>
      <c r="I1084"/>
      <c r="J1084"/>
      <c r="K1084"/>
    </row>
    <row r="1085" spans="1:11" s="338" customFormat="1">
      <c r="A1085"/>
      <c r="B1085"/>
      <c r="C1085"/>
      <c r="D1085"/>
      <c r="E1085"/>
      <c r="F1085"/>
      <c r="G1085"/>
      <c r="H1085"/>
      <c r="I1085"/>
      <c r="J1085"/>
      <c r="K1085"/>
    </row>
    <row r="1086" spans="1:11" s="338" customFormat="1">
      <c r="A1086"/>
      <c r="B1086"/>
      <c r="C1086"/>
      <c r="D1086"/>
      <c r="E1086"/>
      <c r="F1086"/>
      <c r="G1086"/>
      <c r="H1086"/>
      <c r="I1086"/>
      <c r="J1086"/>
      <c r="K1086"/>
    </row>
    <row r="1087" spans="1:11" s="338" customFormat="1">
      <c r="A1087"/>
      <c r="B1087"/>
      <c r="C1087"/>
      <c r="D1087"/>
      <c r="E1087"/>
      <c r="F1087"/>
      <c r="G1087"/>
      <c r="H1087"/>
      <c r="I1087"/>
      <c r="J1087"/>
      <c r="K1087"/>
    </row>
    <row r="1088" spans="1:11" s="338" customFormat="1">
      <c r="A1088"/>
      <c r="B1088"/>
      <c r="C1088"/>
      <c r="D1088"/>
      <c r="E1088"/>
      <c r="F1088"/>
      <c r="G1088"/>
      <c r="H1088"/>
      <c r="I1088"/>
      <c r="J1088"/>
      <c r="K1088"/>
    </row>
    <row r="1089" spans="1:11" s="338" customFormat="1">
      <c r="A1089"/>
      <c r="B1089"/>
      <c r="C1089"/>
      <c r="D1089"/>
      <c r="E1089"/>
      <c r="F1089"/>
      <c r="G1089"/>
      <c r="H1089"/>
      <c r="I1089"/>
      <c r="J1089"/>
      <c r="K1089"/>
    </row>
    <row r="1090" spans="1:11" s="338" customFormat="1">
      <c r="A1090"/>
      <c r="B1090"/>
      <c r="C1090"/>
      <c r="D1090"/>
      <c r="E1090"/>
      <c r="F1090"/>
      <c r="G1090"/>
      <c r="H1090"/>
      <c r="I1090"/>
      <c r="J1090"/>
      <c r="K1090"/>
    </row>
    <row r="1091" spans="1:11" s="338" customFormat="1">
      <c r="A1091"/>
      <c r="B1091"/>
      <c r="C1091"/>
      <c r="D1091"/>
      <c r="E1091"/>
      <c r="F1091"/>
      <c r="G1091"/>
      <c r="H1091"/>
      <c r="I1091"/>
      <c r="J1091"/>
      <c r="K1091"/>
    </row>
    <row r="1092" spans="1:11" s="338" customFormat="1">
      <c r="A1092"/>
      <c r="B1092"/>
      <c r="C1092"/>
      <c r="D1092"/>
      <c r="E1092"/>
      <c r="F1092"/>
      <c r="G1092"/>
      <c r="H1092"/>
      <c r="I1092"/>
      <c r="J1092"/>
      <c r="K1092"/>
    </row>
    <row r="1093" spans="1:11" s="338" customFormat="1">
      <c r="A1093"/>
      <c r="B1093"/>
      <c r="C1093"/>
      <c r="D1093"/>
      <c r="E1093"/>
      <c r="F1093"/>
      <c r="G1093"/>
      <c r="H1093"/>
      <c r="I1093"/>
      <c r="J1093"/>
      <c r="K1093"/>
    </row>
    <row r="1094" spans="1:11" s="338" customFormat="1">
      <c r="A1094"/>
      <c r="B1094"/>
      <c r="C1094"/>
      <c r="D1094"/>
      <c r="E1094"/>
      <c r="F1094"/>
      <c r="G1094"/>
      <c r="H1094"/>
      <c r="I1094"/>
      <c r="J1094"/>
      <c r="K1094"/>
    </row>
    <row r="1095" spans="1:11" s="338" customFormat="1">
      <c r="A1095"/>
      <c r="B1095"/>
      <c r="C1095"/>
      <c r="D1095"/>
      <c r="E1095"/>
      <c r="F1095"/>
      <c r="G1095"/>
      <c r="H1095"/>
      <c r="I1095"/>
      <c r="J1095"/>
      <c r="K1095"/>
    </row>
    <row r="1096" spans="1:11" s="338" customFormat="1">
      <c r="A1096"/>
      <c r="B1096"/>
      <c r="C1096"/>
      <c r="D1096"/>
      <c r="E1096"/>
      <c r="F1096"/>
      <c r="G1096"/>
      <c r="H1096"/>
      <c r="I1096"/>
      <c r="J1096"/>
      <c r="K1096"/>
    </row>
    <row r="1097" spans="1:11" s="338" customFormat="1">
      <c r="A1097"/>
      <c r="B1097"/>
      <c r="C1097"/>
      <c r="D1097"/>
      <c r="E1097"/>
      <c r="F1097"/>
      <c r="G1097"/>
      <c r="H1097"/>
      <c r="I1097"/>
      <c r="J1097"/>
      <c r="K1097"/>
    </row>
    <row r="1098" spans="1:11" s="338" customFormat="1">
      <c r="A1098"/>
      <c r="B1098"/>
      <c r="C1098"/>
      <c r="D1098"/>
      <c r="E1098"/>
      <c r="F1098"/>
      <c r="G1098"/>
      <c r="H1098"/>
      <c r="I1098"/>
      <c r="J1098"/>
      <c r="K1098"/>
    </row>
    <row r="1099" spans="1:11" s="338" customFormat="1">
      <c r="A1099"/>
      <c r="B1099"/>
      <c r="C1099"/>
      <c r="D1099"/>
      <c r="E1099"/>
      <c r="F1099"/>
      <c r="G1099"/>
      <c r="H1099"/>
      <c r="I1099"/>
      <c r="J1099"/>
      <c r="K1099"/>
    </row>
    <row r="1100" spans="1:11" s="338" customFormat="1">
      <c r="A1100"/>
      <c r="B1100"/>
      <c r="C1100"/>
      <c r="D1100"/>
      <c r="E1100"/>
      <c r="F1100"/>
      <c r="G1100"/>
      <c r="H1100"/>
      <c r="I1100"/>
      <c r="J1100"/>
      <c r="K1100"/>
    </row>
    <row r="1101" spans="1:11" s="338" customFormat="1">
      <c r="A1101"/>
      <c r="B1101"/>
      <c r="C1101"/>
      <c r="D1101"/>
      <c r="E1101"/>
      <c r="F1101"/>
      <c r="G1101"/>
      <c r="H1101"/>
      <c r="I1101"/>
      <c r="J1101"/>
      <c r="K1101"/>
    </row>
    <row r="1102" spans="1:11" s="338" customFormat="1">
      <c r="A1102"/>
      <c r="B1102"/>
      <c r="C1102"/>
      <c r="D1102"/>
      <c r="E1102"/>
      <c r="F1102"/>
      <c r="G1102"/>
      <c r="H1102"/>
      <c r="I1102"/>
      <c r="J1102"/>
      <c r="K1102"/>
    </row>
    <row r="1103" spans="1:11" s="338" customFormat="1">
      <c r="A1103"/>
      <c r="B1103"/>
      <c r="C1103"/>
      <c r="D1103"/>
      <c r="E1103"/>
      <c r="F1103"/>
      <c r="G1103"/>
      <c r="H1103"/>
      <c r="I1103"/>
      <c r="J1103"/>
      <c r="K1103"/>
    </row>
    <row r="1104" spans="1:11" s="338" customFormat="1">
      <c r="A1104"/>
      <c r="B1104"/>
      <c r="C1104"/>
      <c r="D1104"/>
      <c r="E1104"/>
      <c r="F1104"/>
      <c r="G1104"/>
      <c r="H1104"/>
      <c r="I1104"/>
      <c r="J1104"/>
      <c r="K1104"/>
    </row>
    <row r="1105" spans="1:11" s="338" customFormat="1">
      <c r="A1105"/>
      <c r="B1105"/>
      <c r="C1105"/>
      <c r="D1105"/>
      <c r="E1105"/>
      <c r="F1105"/>
      <c r="G1105"/>
      <c r="H1105"/>
      <c r="I1105"/>
      <c r="J1105"/>
      <c r="K1105"/>
    </row>
    <row r="1106" spans="1:11" s="338" customFormat="1">
      <c r="A1106"/>
      <c r="B1106"/>
      <c r="C1106"/>
      <c r="D1106"/>
      <c r="E1106"/>
      <c r="F1106"/>
      <c r="G1106"/>
      <c r="H1106"/>
      <c r="I1106"/>
      <c r="J1106"/>
      <c r="K1106"/>
    </row>
    <row r="1107" spans="1:11" s="338" customFormat="1">
      <c r="A1107"/>
      <c r="B1107"/>
      <c r="C1107"/>
      <c r="D1107"/>
      <c r="E1107"/>
      <c r="F1107"/>
      <c r="G1107"/>
      <c r="H1107"/>
      <c r="I1107"/>
      <c r="J1107"/>
      <c r="K1107"/>
    </row>
    <row r="1108" spans="1:11" s="338" customFormat="1">
      <c r="A1108"/>
      <c r="B1108"/>
      <c r="C1108"/>
      <c r="D1108"/>
      <c r="E1108"/>
      <c r="F1108"/>
      <c r="G1108"/>
      <c r="H1108"/>
      <c r="I1108"/>
      <c r="J1108"/>
      <c r="K1108"/>
    </row>
    <row r="1109" spans="1:11" s="338" customFormat="1">
      <c r="A1109"/>
      <c r="B1109"/>
      <c r="C1109"/>
      <c r="D1109"/>
      <c r="E1109"/>
      <c r="F1109"/>
      <c r="G1109"/>
      <c r="H1109"/>
      <c r="I1109"/>
      <c r="J1109"/>
      <c r="K1109"/>
    </row>
    <row r="1110" spans="1:11" s="338" customFormat="1">
      <c r="A1110"/>
      <c r="B1110"/>
      <c r="C1110"/>
      <c r="D1110"/>
      <c r="E1110"/>
      <c r="F1110"/>
      <c r="G1110"/>
      <c r="H1110"/>
      <c r="I1110"/>
      <c r="J1110"/>
      <c r="K1110"/>
    </row>
    <row r="1111" spans="1:11" s="338" customFormat="1">
      <c r="A1111"/>
      <c r="B1111"/>
      <c r="C1111"/>
      <c r="D1111"/>
      <c r="E1111"/>
      <c r="F1111"/>
      <c r="G1111"/>
      <c r="H1111"/>
      <c r="I1111"/>
      <c r="J1111"/>
      <c r="K1111"/>
    </row>
    <row r="1112" spans="1:11" s="338" customFormat="1">
      <c r="A1112"/>
      <c r="B1112"/>
      <c r="C1112"/>
      <c r="D1112"/>
      <c r="E1112"/>
      <c r="F1112"/>
      <c r="G1112"/>
      <c r="H1112"/>
      <c r="I1112"/>
      <c r="J1112"/>
      <c r="K1112"/>
    </row>
    <row r="1113" spans="1:11" s="338" customFormat="1">
      <c r="A1113"/>
      <c r="B1113"/>
      <c r="C1113"/>
      <c r="D1113"/>
      <c r="E1113"/>
      <c r="F1113"/>
      <c r="G1113"/>
      <c r="H1113"/>
      <c r="I1113"/>
      <c r="J1113"/>
      <c r="K1113"/>
    </row>
    <row r="1114" spans="1:11" s="338" customFormat="1">
      <c r="A1114"/>
      <c r="B1114"/>
      <c r="C1114"/>
      <c r="D1114"/>
      <c r="E1114"/>
      <c r="F1114"/>
      <c r="G1114"/>
      <c r="H1114"/>
      <c r="I1114"/>
      <c r="J1114"/>
      <c r="K1114"/>
    </row>
    <row r="1115" spans="1:11" s="338" customFormat="1">
      <c r="A1115"/>
      <c r="B1115"/>
      <c r="C1115"/>
      <c r="D1115"/>
      <c r="E1115"/>
      <c r="F1115"/>
      <c r="G1115"/>
      <c r="H1115"/>
      <c r="I1115"/>
      <c r="J1115"/>
      <c r="K1115"/>
    </row>
    <row r="1116" spans="1:11" s="338" customFormat="1">
      <c r="A1116"/>
      <c r="B1116"/>
      <c r="C1116"/>
      <c r="D1116"/>
      <c r="E1116"/>
      <c r="F1116"/>
      <c r="G1116"/>
      <c r="H1116"/>
      <c r="I1116"/>
      <c r="J1116"/>
      <c r="K1116"/>
    </row>
    <row r="1117" spans="1:11" s="338" customFormat="1">
      <c r="A1117"/>
      <c r="B1117"/>
      <c r="C1117"/>
      <c r="D1117"/>
      <c r="E1117"/>
      <c r="F1117"/>
      <c r="G1117"/>
      <c r="H1117"/>
      <c r="I1117"/>
      <c r="J1117"/>
      <c r="K1117"/>
    </row>
    <row r="1118" spans="1:11" s="338" customFormat="1">
      <c r="A1118"/>
      <c r="B1118"/>
      <c r="C1118"/>
      <c r="D1118"/>
      <c r="E1118"/>
      <c r="F1118"/>
      <c r="G1118"/>
      <c r="H1118"/>
      <c r="I1118"/>
      <c r="J1118"/>
      <c r="K1118"/>
    </row>
    <row r="1119" spans="1:11" s="338" customFormat="1">
      <c r="A1119"/>
      <c r="B1119"/>
      <c r="C1119"/>
      <c r="D1119"/>
      <c r="E1119"/>
      <c r="F1119"/>
      <c r="G1119"/>
      <c r="H1119"/>
      <c r="I1119"/>
      <c r="J1119"/>
      <c r="K1119"/>
    </row>
    <row r="1120" spans="1:11" s="338" customFormat="1">
      <c r="A1120"/>
      <c r="B1120"/>
      <c r="C1120"/>
      <c r="D1120"/>
      <c r="E1120"/>
      <c r="F1120"/>
      <c r="G1120"/>
      <c r="H1120"/>
      <c r="I1120"/>
      <c r="J1120"/>
      <c r="K1120"/>
    </row>
    <row r="1121" spans="1:11" s="338" customFormat="1">
      <c r="A1121"/>
      <c r="B1121"/>
      <c r="C1121"/>
      <c r="D1121"/>
      <c r="E1121"/>
      <c r="F1121"/>
      <c r="G1121"/>
      <c r="H1121"/>
      <c r="I1121"/>
      <c r="J1121"/>
      <c r="K1121"/>
    </row>
    <row r="1122" spans="1:11" s="338" customFormat="1">
      <c r="A1122"/>
      <c r="B1122"/>
      <c r="C1122"/>
      <c r="D1122"/>
      <c r="E1122"/>
      <c r="F1122"/>
      <c r="G1122"/>
      <c r="H1122"/>
      <c r="I1122"/>
      <c r="J1122"/>
      <c r="K1122"/>
    </row>
    <row r="1123" spans="1:11" s="338" customFormat="1">
      <c r="A1123"/>
      <c r="B1123"/>
      <c r="C1123"/>
      <c r="D1123"/>
      <c r="E1123"/>
      <c r="F1123"/>
      <c r="G1123"/>
      <c r="H1123"/>
      <c r="I1123"/>
      <c r="J1123"/>
      <c r="K1123"/>
    </row>
    <row r="1124" spans="1:11" s="338" customFormat="1">
      <c r="A1124"/>
      <c r="B1124"/>
      <c r="C1124"/>
      <c r="D1124"/>
      <c r="E1124"/>
      <c r="F1124"/>
      <c r="G1124"/>
      <c r="H1124"/>
      <c r="I1124"/>
      <c r="J1124"/>
      <c r="K1124"/>
    </row>
    <row r="1125" spans="1:11" s="338" customFormat="1">
      <c r="A1125"/>
      <c r="B1125"/>
      <c r="C1125"/>
      <c r="D1125"/>
      <c r="E1125"/>
      <c r="F1125"/>
      <c r="G1125"/>
      <c r="H1125"/>
      <c r="I1125"/>
      <c r="J1125"/>
      <c r="K1125"/>
    </row>
    <row r="1126" spans="1:11" s="338" customFormat="1">
      <c r="A1126"/>
      <c r="B1126"/>
      <c r="C1126"/>
      <c r="D1126"/>
      <c r="E1126"/>
      <c r="F1126"/>
      <c r="G1126"/>
      <c r="H1126"/>
      <c r="I1126"/>
      <c r="J1126"/>
      <c r="K1126"/>
    </row>
    <row r="1127" spans="1:11" s="338" customFormat="1">
      <c r="A1127"/>
      <c r="B1127"/>
      <c r="C1127"/>
      <c r="D1127"/>
      <c r="E1127"/>
      <c r="F1127"/>
      <c r="G1127"/>
      <c r="H1127"/>
      <c r="I1127"/>
      <c r="J1127"/>
      <c r="K1127"/>
    </row>
    <row r="1128" spans="1:11" s="338" customFormat="1">
      <c r="A1128"/>
      <c r="B1128"/>
      <c r="C1128"/>
      <c r="D1128"/>
      <c r="E1128"/>
      <c r="F1128"/>
      <c r="G1128"/>
      <c r="H1128"/>
      <c r="I1128"/>
      <c r="J1128"/>
      <c r="K1128"/>
    </row>
    <row r="1129" spans="1:11" s="338" customFormat="1">
      <c r="A1129"/>
      <c r="B1129"/>
      <c r="C1129"/>
      <c r="D1129"/>
      <c r="E1129"/>
      <c r="F1129"/>
      <c r="G1129"/>
      <c r="H1129"/>
      <c r="I1129"/>
      <c r="J1129"/>
      <c r="K1129"/>
    </row>
    <row r="1130" spans="1:11" s="338" customFormat="1">
      <c r="A1130"/>
      <c r="B1130"/>
      <c r="C1130"/>
      <c r="D1130"/>
      <c r="E1130"/>
      <c r="F1130"/>
      <c r="G1130"/>
      <c r="H1130"/>
      <c r="I1130"/>
      <c r="J1130"/>
      <c r="K1130"/>
    </row>
    <row r="1131" spans="1:11" s="338" customFormat="1">
      <c r="A1131"/>
      <c r="B1131"/>
      <c r="C1131"/>
      <c r="D1131"/>
      <c r="E1131"/>
      <c r="F1131"/>
      <c r="G1131"/>
      <c r="H1131"/>
      <c r="I1131"/>
      <c r="J1131"/>
      <c r="K1131"/>
    </row>
    <row r="1132" spans="1:11" s="338" customFormat="1">
      <c r="A1132"/>
      <c r="B1132"/>
      <c r="C1132"/>
      <c r="D1132"/>
      <c r="E1132"/>
      <c r="F1132"/>
      <c r="G1132"/>
      <c r="H1132"/>
      <c r="I1132"/>
      <c r="J1132"/>
      <c r="K1132"/>
    </row>
    <row r="1133" spans="1:11" s="338" customFormat="1">
      <c r="A1133"/>
      <c r="B1133"/>
      <c r="C1133"/>
      <c r="D1133"/>
      <c r="E1133"/>
      <c r="F1133"/>
      <c r="G1133"/>
      <c r="H1133"/>
      <c r="I1133"/>
      <c r="J1133"/>
      <c r="K1133"/>
    </row>
    <row r="1134" spans="1:11" s="338" customFormat="1">
      <c r="A1134"/>
      <c r="B1134"/>
      <c r="C1134"/>
      <c r="D1134"/>
      <c r="E1134"/>
      <c r="F1134"/>
      <c r="G1134"/>
      <c r="H1134"/>
      <c r="I1134"/>
      <c r="J1134"/>
      <c r="K1134"/>
    </row>
    <row r="1135" spans="1:11" s="338" customFormat="1">
      <c r="A1135"/>
      <c r="B1135"/>
      <c r="C1135"/>
      <c r="D1135"/>
      <c r="E1135"/>
      <c r="F1135"/>
      <c r="G1135"/>
      <c r="H1135"/>
      <c r="I1135"/>
      <c r="J1135"/>
      <c r="K1135"/>
    </row>
    <row r="1136" spans="1:11" s="338" customFormat="1">
      <c r="A1136"/>
      <c r="B1136"/>
      <c r="C1136"/>
      <c r="D1136"/>
      <c r="E1136"/>
      <c r="F1136"/>
      <c r="G1136"/>
      <c r="H1136"/>
      <c r="I1136"/>
      <c r="J1136"/>
      <c r="K1136"/>
    </row>
    <row r="1137" spans="1:11" s="338" customFormat="1">
      <c r="A1137"/>
      <c r="B1137"/>
      <c r="C1137"/>
      <c r="D1137"/>
      <c r="E1137"/>
      <c r="F1137"/>
      <c r="G1137"/>
      <c r="H1137"/>
      <c r="I1137"/>
      <c r="J1137"/>
      <c r="K1137"/>
    </row>
    <row r="1138" spans="1:11" s="338" customFormat="1">
      <c r="A1138"/>
      <c r="B1138"/>
      <c r="C1138"/>
      <c r="D1138"/>
      <c r="E1138"/>
      <c r="F1138"/>
      <c r="G1138"/>
      <c r="H1138"/>
      <c r="I1138"/>
      <c r="J1138"/>
      <c r="K1138"/>
    </row>
    <row r="1139" spans="1:11" s="338" customFormat="1">
      <c r="A1139"/>
      <c r="B1139"/>
      <c r="C1139"/>
      <c r="D1139"/>
      <c r="E1139"/>
      <c r="F1139"/>
      <c r="G1139"/>
      <c r="H1139"/>
      <c r="I1139"/>
      <c r="J1139"/>
      <c r="K1139"/>
    </row>
    <row r="1140" spans="1:11" s="338" customFormat="1">
      <c r="A1140"/>
      <c r="B1140"/>
      <c r="C1140"/>
      <c r="D1140"/>
      <c r="E1140"/>
      <c r="F1140"/>
      <c r="G1140"/>
      <c r="H1140"/>
      <c r="I1140"/>
      <c r="J1140"/>
      <c r="K1140"/>
    </row>
    <row r="1141" spans="1:11" s="338" customFormat="1">
      <c r="A1141"/>
      <c r="B1141"/>
      <c r="C1141"/>
      <c r="D1141"/>
      <c r="E1141"/>
      <c r="F1141"/>
      <c r="G1141"/>
      <c r="H1141"/>
      <c r="I1141"/>
      <c r="J1141"/>
      <c r="K1141"/>
    </row>
    <row r="1142" spans="1:11" s="338" customFormat="1">
      <c r="A1142"/>
      <c r="B1142"/>
      <c r="C1142"/>
      <c r="D1142"/>
      <c r="E1142"/>
      <c r="F1142"/>
      <c r="G1142"/>
      <c r="H1142"/>
      <c r="I1142"/>
      <c r="J1142"/>
      <c r="K1142"/>
    </row>
    <row r="1143" spans="1:11" s="338" customFormat="1">
      <c r="A1143"/>
      <c r="B1143"/>
      <c r="C1143"/>
      <c r="D1143"/>
      <c r="E1143"/>
      <c r="F1143"/>
      <c r="G1143"/>
      <c r="H1143"/>
      <c r="I1143"/>
      <c r="J1143"/>
      <c r="K1143"/>
    </row>
    <row r="1144" spans="1:11" s="338" customFormat="1">
      <c r="A1144"/>
      <c r="B1144"/>
      <c r="C1144"/>
      <c r="D1144"/>
      <c r="E1144"/>
      <c r="F1144"/>
      <c r="G1144"/>
      <c r="H1144"/>
      <c r="I1144"/>
      <c r="J1144"/>
      <c r="K1144"/>
    </row>
    <row r="1145" spans="1:11" s="338" customFormat="1">
      <c r="A1145"/>
      <c r="B1145"/>
      <c r="C1145"/>
      <c r="D1145"/>
      <c r="E1145"/>
      <c r="F1145"/>
      <c r="G1145"/>
      <c r="H1145"/>
      <c r="I1145"/>
      <c r="J1145"/>
      <c r="K1145"/>
    </row>
    <row r="1146" spans="1:11" s="338" customFormat="1">
      <c r="A1146"/>
      <c r="B1146"/>
      <c r="C1146"/>
      <c r="D1146"/>
      <c r="E1146"/>
      <c r="F1146"/>
      <c r="G1146"/>
      <c r="H1146"/>
      <c r="I1146"/>
      <c r="J1146"/>
      <c r="K1146"/>
    </row>
    <row r="1147" spans="1:11" s="338" customFormat="1">
      <c r="A1147"/>
      <c r="B1147"/>
      <c r="C1147"/>
      <c r="D1147"/>
      <c r="E1147"/>
      <c r="F1147"/>
      <c r="G1147"/>
      <c r="H1147"/>
      <c r="I1147"/>
      <c r="J1147"/>
      <c r="K1147"/>
    </row>
    <row r="1148" spans="1:11" s="338" customFormat="1">
      <c r="A1148"/>
      <c r="B1148"/>
      <c r="C1148"/>
      <c r="D1148"/>
      <c r="E1148"/>
      <c r="F1148"/>
      <c r="G1148"/>
      <c r="H1148"/>
      <c r="I1148"/>
      <c r="J1148"/>
      <c r="K1148"/>
    </row>
    <row r="1149" spans="1:11" s="338" customFormat="1">
      <c r="A1149"/>
      <c r="B1149"/>
      <c r="C1149"/>
      <c r="D1149"/>
      <c r="E1149"/>
      <c r="F1149"/>
      <c r="G1149"/>
      <c r="H1149"/>
      <c r="I1149"/>
      <c r="J1149"/>
      <c r="K1149"/>
    </row>
    <row r="1150" spans="1:11" s="338" customFormat="1">
      <c r="A1150"/>
      <c r="B1150"/>
      <c r="C1150"/>
      <c r="D1150"/>
      <c r="E1150"/>
      <c r="F1150"/>
      <c r="G1150"/>
      <c r="H1150"/>
      <c r="I1150"/>
      <c r="J1150"/>
      <c r="K1150"/>
    </row>
    <row r="1151" spans="1:11" s="338" customFormat="1">
      <c r="A1151"/>
      <c r="B1151"/>
      <c r="C1151"/>
      <c r="D1151"/>
      <c r="E1151"/>
      <c r="F1151"/>
      <c r="G1151"/>
      <c r="H1151"/>
      <c r="I1151"/>
      <c r="J1151"/>
      <c r="K1151"/>
    </row>
    <row r="1152" spans="1:11" s="338" customFormat="1">
      <c r="A1152"/>
      <c r="B1152"/>
      <c r="C1152"/>
      <c r="D1152"/>
      <c r="E1152"/>
      <c r="F1152"/>
      <c r="G1152"/>
      <c r="H1152"/>
      <c r="I1152"/>
      <c r="J1152"/>
      <c r="K1152"/>
    </row>
    <row r="1153" spans="1:11" s="338" customFormat="1">
      <c r="A1153"/>
      <c r="B1153"/>
      <c r="C1153"/>
      <c r="D1153"/>
      <c r="E1153"/>
      <c r="F1153"/>
      <c r="G1153"/>
      <c r="H1153"/>
      <c r="I1153"/>
      <c r="J1153"/>
      <c r="K1153"/>
    </row>
    <row r="1154" spans="1:11" s="338" customFormat="1">
      <c r="A1154"/>
      <c r="B1154"/>
      <c r="C1154"/>
      <c r="D1154"/>
      <c r="E1154"/>
      <c r="F1154"/>
      <c r="G1154"/>
      <c r="H1154"/>
      <c r="I1154"/>
      <c r="J1154"/>
      <c r="K1154"/>
    </row>
    <row r="1155" spans="1:11" s="338" customFormat="1">
      <c r="A1155"/>
      <c r="B1155"/>
      <c r="C1155"/>
      <c r="D1155"/>
      <c r="E1155"/>
      <c r="F1155"/>
      <c r="G1155"/>
      <c r="H1155"/>
      <c r="I1155"/>
      <c r="J1155"/>
      <c r="K1155"/>
    </row>
    <row r="1156" spans="1:11" s="338" customFormat="1">
      <c r="A1156"/>
      <c r="B1156"/>
      <c r="C1156"/>
      <c r="D1156"/>
      <c r="E1156"/>
      <c r="F1156"/>
      <c r="G1156"/>
      <c r="H1156"/>
      <c r="I1156"/>
      <c r="J1156"/>
      <c r="K1156"/>
    </row>
    <row r="1157" spans="1:11" s="338" customFormat="1">
      <c r="A1157"/>
      <c r="B1157"/>
      <c r="C1157"/>
      <c r="D1157"/>
      <c r="E1157"/>
      <c r="F1157"/>
      <c r="G1157"/>
      <c r="H1157"/>
      <c r="I1157"/>
      <c r="J1157"/>
      <c r="K1157"/>
    </row>
    <row r="1158" spans="1:11" s="338" customFormat="1">
      <c r="A1158"/>
      <c r="B1158"/>
      <c r="C1158"/>
      <c r="D1158"/>
      <c r="E1158"/>
      <c r="F1158"/>
      <c r="G1158"/>
      <c r="H1158"/>
      <c r="I1158"/>
      <c r="J1158"/>
      <c r="K1158"/>
    </row>
    <row r="1159" spans="1:11" s="338" customFormat="1">
      <c r="A1159"/>
      <c r="B1159"/>
      <c r="C1159"/>
      <c r="D1159"/>
      <c r="E1159"/>
      <c r="F1159"/>
      <c r="G1159"/>
      <c r="H1159"/>
      <c r="I1159"/>
      <c r="J1159"/>
      <c r="K1159"/>
    </row>
    <row r="1160" spans="1:11" s="338" customFormat="1">
      <c r="A1160"/>
      <c r="B1160"/>
      <c r="C1160"/>
      <c r="D1160"/>
      <c r="E1160"/>
      <c r="F1160"/>
      <c r="G1160"/>
      <c r="H1160"/>
      <c r="I1160"/>
      <c r="J1160"/>
      <c r="K1160"/>
    </row>
    <row r="1161" spans="1:11" s="338" customFormat="1">
      <c r="A1161"/>
      <c r="B1161"/>
      <c r="C1161"/>
      <c r="D1161"/>
      <c r="E1161"/>
      <c r="F1161"/>
      <c r="G1161"/>
      <c r="H1161"/>
      <c r="I1161"/>
      <c r="J1161"/>
      <c r="K1161"/>
    </row>
    <row r="1162" spans="1:11" s="338" customFormat="1">
      <c r="A1162"/>
      <c r="B1162"/>
      <c r="C1162"/>
      <c r="D1162"/>
      <c r="E1162"/>
      <c r="F1162"/>
      <c r="G1162"/>
      <c r="H1162"/>
      <c r="I1162"/>
      <c r="J1162"/>
      <c r="K1162"/>
    </row>
    <row r="1163" spans="1:11" s="338" customFormat="1">
      <c r="A1163"/>
      <c r="B1163"/>
      <c r="C1163"/>
      <c r="D1163"/>
      <c r="E1163"/>
      <c r="F1163"/>
      <c r="G1163"/>
      <c r="H1163"/>
      <c r="I1163"/>
      <c r="J1163"/>
      <c r="K1163"/>
    </row>
    <row r="1164" spans="1:11" s="338" customFormat="1">
      <c r="A1164"/>
      <c r="B1164"/>
      <c r="C1164"/>
      <c r="D1164"/>
      <c r="E1164"/>
      <c r="F1164"/>
      <c r="G1164"/>
      <c r="H1164"/>
      <c r="I1164"/>
      <c r="J1164"/>
      <c r="K1164"/>
    </row>
    <row r="1165" spans="1:11" s="338" customFormat="1">
      <c r="A1165"/>
      <c r="B1165"/>
      <c r="C1165"/>
      <c r="D1165"/>
      <c r="E1165"/>
      <c r="F1165"/>
      <c r="G1165"/>
      <c r="H1165"/>
      <c r="I1165"/>
      <c r="J1165"/>
      <c r="K1165"/>
    </row>
    <row r="1166" spans="1:11" s="338" customFormat="1">
      <c r="A1166"/>
      <c r="B1166"/>
      <c r="C1166"/>
      <c r="D1166"/>
      <c r="E1166"/>
      <c r="F1166"/>
      <c r="G1166"/>
      <c r="H1166"/>
      <c r="I1166"/>
      <c r="J1166"/>
      <c r="K1166"/>
    </row>
    <row r="1167" spans="1:11" s="338" customFormat="1">
      <c r="A1167"/>
      <c r="B1167"/>
      <c r="C1167"/>
      <c r="D1167"/>
      <c r="E1167"/>
      <c r="F1167"/>
      <c r="G1167"/>
      <c r="H1167"/>
      <c r="I1167"/>
      <c r="J1167"/>
      <c r="K1167"/>
    </row>
    <row r="1168" spans="1:11" s="338" customFormat="1">
      <c r="A1168"/>
      <c r="B1168"/>
      <c r="C1168"/>
      <c r="D1168"/>
      <c r="E1168"/>
      <c r="F1168"/>
      <c r="G1168"/>
      <c r="H1168"/>
      <c r="I1168"/>
      <c r="J1168"/>
      <c r="K1168"/>
    </row>
    <row r="1169" spans="1:11" s="338" customFormat="1">
      <c r="A1169"/>
      <c r="B1169"/>
      <c r="C1169"/>
      <c r="D1169"/>
      <c r="E1169"/>
      <c r="F1169"/>
      <c r="G1169"/>
      <c r="H1169"/>
      <c r="I1169"/>
      <c r="J1169"/>
      <c r="K1169"/>
    </row>
    <row r="1170" spans="1:11" s="338" customFormat="1">
      <c r="A1170"/>
      <c r="B1170"/>
      <c r="C1170"/>
      <c r="D1170"/>
      <c r="E1170"/>
      <c r="F1170"/>
      <c r="G1170"/>
      <c r="H1170"/>
      <c r="I1170"/>
      <c r="J1170"/>
      <c r="K1170"/>
    </row>
    <row r="1171" spans="1:11" s="338" customFormat="1">
      <c r="A1171"/>
      <c r="B1171"/>
      <c r="C1171"/>
      <c r="D1171"/>
      <c r="E1171"/>
      <c r="F1171"/>
      <c r="G1171"/>
      <c r="H1171"/>
      <c r="I1171"/>
      <c r="J1171"/>
      <c r="K1171"/>
    </row>
    <row r="1172" spans="1:11" s="338" customFormat="1">
      <c r="A1172"/>
      <c r="B1172"/>
      <c r="C1172"/>
      <c r="D1172"/>
      <c r="E1172"/>
      <c r="F1172"/>
      <c r="G1172"/>
      <c r="H1172"/>
      <c r="I1172"/>
      <c r="J1172"/>
      <c r="K1172"/>
    </row>
    <row r="1173" spans="1:11" s="338" customFormat="1">
      <c r="A1173"/>
      <c r="B1173"/>
      <c r="C1173"/>
      <c r="D1173"/>
      <c r="E1173"/>
      <c r="F1173"/>
      <c r="G1173"/>
      <c r="H1173"/>
      <c r="I1173"/>
      <c r="J1173"/>
      <c r="K1173"/>
    </row>
    <row r="1174" spans="1:11" s="338" customFormat="1">
      <c r="A1174"/>
      <c r="B1174"/>
      <c r="C1174"/>
      <c r="D1174"/>
      <c r="E1174"/>
      <c r="F1174"/>
      <c r="G1174"/>
      <c r="H1174"/>
      <c r="I1174"/>
      <c r="J1174"/>
      <c r="K1174"/>
    </row>
    <row r="1175" spans="1:11" s="338" customFormat="1">
      <c r="A1175"/>
      <c r="B1175"/>
      <c r="C1175"/>
      <c r="D1175"/>
      <c r="E1175"/>
      <c r="F1175"/>
      <c r="G1175"/>
      <c r="H1175"/>
      <c r="I1175"/>
      <c r="J1175"/>
      <c r="K1175"/>
    </row>
    <row r="1176" spans="1:11" s="338" customFormat="1">
      <c r="A1176"/>
      <c r="B1176"/>
      <c r="C1176"/>
      <c r="D1176"/>
      <c r="E1176"/>
      <c r="F1176"/>
      <c r="G1176"/>
      <c r="H1176"/>
      <c r="I1176"/>
      <c r="J1176"/>
      <c r="K1176"/>
    </row>
    <row r="1177" spans="1:11" s="338" customFormat="1">
      <c r="A1177"/>
      <c r="B1177"/>
      <c r="C1177"/>
      <c r="D1177"/>
      <c r="E1177"/>
      <c r="F1177"/>
      <c r="G1177"/>
      <c r="H1177"/>
      <c r="I1177"/>
      <c r="J1177"/>
      <c r="K1177"/>
    </row>
    <row r="1178" spans="1:11" s="338" customFormat="1">
      <c r="A1178"/>
      <c r="B1178"/>
      <c r="C1178"/>
      <c r="D1178"/>
      <c r="E1178"/>
      <c r="F1178"/>
      <c r="G1178"/>
      <c r="H1178"/>
      <c r="I1178"/>
      <c r="J1178"/>
      <c r="K1178"/>
    </row>
    <row r="1179" spans="1:11" s="338" customFormat="1">
      <c r="A1179"/>
      <c r="B1179"/>
      <c r="C1179"/>
      <c r="D1179"/>
      <c r="E1179"/>
      <c r="F1179"/>
      <c r="G1179"/>
      <c r="H1179"/>
      <c r="I1179"/>
      <c r="J1179"/>
      <c r="K1179"/>
    </row>
    <row r="1180" spans="1:11" s="338" customFormat="1">
      <c r="A1180"/>
      <c r="B1180"/>
      <c r="C1180"/>
      <c r="D1180"/>
      <c r="E1180"/>
      <c r="F1180"/>
      <c r="G1180"/>
      <c r="H1180"/>
      <c r="I1180"/>
      <c r="J1180"/>
      <c r="K1180"/>
    </row>
    <row r="1181" spans="1:11" s="338" customFormat="1">
      <c r="A1181"/>
      <c r="B1181"/>
      <c r="C1181"/>
      <c r="D1181"/>
      <c r="E1181"/>
      <c r="F1181"/>
      <c r="G1181"/>
      <c r="H1181"/>
      <c r="I1181"/>
      <c r="J1181"/>
      <c r="K1181"/>
    </row>
    <row r="1182" spans="1:11" s="338" customFormat="1">
      <c r="A1182"/>
      <c r="B1182"/>
      <c r="C1182"/>
      <c r="D1182"/>
      <c r="E1182"/>
      <c r="F1182"/>
      <c r="G1182"/>
      <c r="H1182"/>
      <c r="I1182"/>
      <c r="J1182"/>
      <c r="K1182"/>
    </row>
    <row r="1183" spans="1:11" s="338" customFormat="1">
      <c r="A1183"/>
      <c r="B1183"/>
      <c r="C1183"/>
      <c r="D1183"/>
      <c r="E1183"/>
      <c r="F1183"/>
      <c r="G1183"/>
      <c r="H1183"/>
      <c r="I1183"/>
      <c r="J1183"/>
      <c r="K1183"/>
    </row>
    <row r="1184" spans="1:11" s="338" customFormat="1">
      <c r="A1184"/>
      <c r="B1184"/>
      <c r="C1184"/>
      <c r="D1184"/>
      <c r="E1184"/>
      <c r="F1184"/>
      <c r="G1184"/>
      <c r="H1184"/>
      <c r="I1184"/>
      <c r="J1184"/>
      <c r="K1184"/>
    </row>
    <row r="1185" spans="1:11" s="338" customFormat="1">
      <c r="A1185"/>
      <c r="B1185"/>
      <c r="C1185"/>
      <c r="D1185"/>
      <c r="E1185"/>
      <c r="F1185"/>
      <c r="G1185"/>
      <c r="H1185"/>
      <c r="I1185"/>
      <c r="J1185"/>
      <c r="K1185"/>
    </row>
    <row r="1186" spans="1:11" s="338" customFormat="1">
      <c r="A1186"/>
      <c r="B1186"/>
      <c r="C1186"/>
      <c r="D1186"/>
      <c r="E1186"/>
      <c r="F1186"/>
      <c r="G1186"/>
      <c r="H1186"/>
      <c r="I1186"/>
      <c r="J1186"/>
      <c r="K1186"/>
    </row>
    <row r="1187" spans="1:11" s="338" customFormat="1">
      <c r="A1187"/>
      <c r="B1187"/>
      <c r="C1187"/>
      <c r="D1187"/>
      <c r="E1187"/>
      <c r="F1187"/>
      <c r="G1187"/>
      <c r="H1187"/>
      <c r="I1187"/>
      <c r="J1187"/>
      <c r="K1187"/>
    </row>
    <row r="1188" spans="1:11" s="338" customFormat="1">
      <c r="A1188"/>
      <c r="B1188"/>
      <c r="C1188"/>
      <c r="D1188"/>
      <c r="E1188"/>
      <c r="F1188"/>
      <c r="G1188"/>
      <c r="H1188"/>
      <c r="I1188"/>
      <c r="J1188"/>
      <c r="K1188"/>
    </row>
    <row r="1189" spans="1:11" s="338" customFormat="1">
      <c r="A1189"/>
      <c r="B1189"/>
      <c r="C1189"/>
      <c r="D1189"/>
      <c r="E1189"/>
      <c r="F1189"/>
      <c r="G1189"/>
      <c r="H1189"/>
      <c r="I1189"/>
      <c r="J1189"/>
      <c r="K1189"/>
    </row>
    <row r="1190" spans="1:11" s="338" customFormat="1">
      <c r="A1190"/>
      <c r="B1190"/>
      <c r="C1190"/>
      <c r="D1190"/>
      <c r="E1190"/>
      <c r="F1190"/>
      <c r="G1190"/>
      <c r="H1190"/>
      <c r="I1190"/>
      <c r="J1190"/>
      <c r="K1190"/>
    </row>
    <row r="1191" spans="1:11" s="338" customFormat="1">
      <c r="A1191"/>
      <c r="B1191"/>
      <c r="C1191"/>
      <c r="D1191"/>
      <c r="E1191"/>
      <c r="F1191"/>
      <c r="G1191"/>
      <c r="H1191"/>
      <c r="I1191"/>
      <c r="J1191"/>
      <c r="K1191"/>
    </row>
    <row r="1192" spans="1:11" s="338" customFormat="1">
      <c r="A1192"/>
      <c r="B1192"/>
      <c r="C1192"/>
      <c r="D1192"/>
      <c r="E1192"/>
      <c r="F1192"/>
      <c r="G1192"/>
      <c r="H1192"/>
      <c r="I1192"/>
      <c r="J1192"/>
      <c r="K1192"/>
    </row>
    <row r="1193" spans="1:11" s="338" customFormat="1">
      <c r="A1193"/>
      <c r="B1193"/>
      <c r="C1193"/>
      <c r="D1193"/>
      <c r="E1193"/>
      <c r="F1193"/>
      <c r="G1193"/>
      <c r="H1193"/>
      <c r="I1193"/>
      <c r="J1193"/>
      <c r="K1193"/>
    </row>
    <row r="1194" spans="1:11" s="338" customFormat="1">
      <c r="A1194"/>
      <c r="B1194"/>
      <c r="C1194"/>
      <c r="D1194"/>
      <c r="E1194"/>
      <c r="F1194"/>
      <c r="G1194"/>
      <c r="H1194"/>
      <c r="I1194"/>
      <c r="J1194"/>
      <c r="K1194"/>
    </row>
    <row r="1195" spans="1:11" s="338" customFormat="1">
      <c r="A1195"/>
      <c r="B1195"/>
      <c r="C1195"/>
      <c r="D1195"/>
      <c r="E1195"/>
      <c r="F1195"/>
      <c r="G1195"/>
      <c r="H1195"/>
      <c r="I1195"/>
      <c r="J1195"/>
      <c r="K1195"/>
    </row>
    <row r="1196" spans="1:11" s="338" customFormat="1">
      <c r="A1196"/>
      <c r="B1196"/>
      <c r="C1196"/>
      <c r="D1196"/>
      <c r="E1196"/>
      <c r="F1196"/>
      <c r="G1196"/>
      <c r="H1196"/>
      <c r="I1196"/>
      <c r="J1196"/>
      <c r="K1196"/>
    </row>
    <row r="1197" spans="1:11" s="338" customFormat="1">
      <c r="A1197"/>
      <c r="B1197"/>
      <c r="C1197"/>
      <c r="D1197"/>
      <c r="E1197"/>
      <c r="F1197"/>
      <c r="G1197"/>
      <c r="H1197"/>
      <c r="I1197"/>
      <c r="J1197"/>
      <c r="K1197"/>
    </row>
    <row r="1198" spans="1:11" s="338" customFormat="1">
      <c r="A1198"/>
      <c r="B1198"/>
      <c r="C1198"/>
      <c r="D1198"/>
      <c r="E1198"/>
      <c r="F1198"/>
      <c r="G1198"/>
      <c r="H1198"/>
      <c r="I1198"/>
      <c r="J1198"/>
      <c r="K1198"/>
    </row>
    <row r="1199" spans="1:11" s="338" customFormat="1">
      <c r="A1199"/>
      <c r="B1199"/>
      <c r="C1199"/>
      <c r="D1199"/>
      <c r="E1199"/>
      <c r="F1199"/>
      <c r="G1199"/>
      <c r="H1199"/>
      <c r="I1199"/>
      <c r="J1199"/>
      <c r="K1199"/>
    </row>
    <row r="1200" spans="1:11" s="338" customFormat="1">
      <c r="A1200"/>
      <c r="B1200"/>
      <c r="C1200"/>
      <c r="D1200"/>
      <c r="E1200"/>
      <c r="F1200"/>
      <c r="G1200"/>
      <c r="H1200"/>
      <c r="I1200"/>
      <c r="J1200"/>
      <c r="K1200"/>
    </row>
    <row r="1201" spans="1:11" s="338" customFormat="1">
      <c r="A1201"/>
      <c r="B1201"/>
      <c r="C1201"/>
      <c r="D1201"/>
      <c r="E1201"/>
      <c r="F1201"/>
      <c r="G1201"/>
      <c r="H1201"/>
      <c r="I1201"/>
      <c r="J1201"/>
      <c r="K1201"/>
    </row>
    <row r="1202" spans="1:11" s="338" customFormat="1">
      <c r="A1202"/>
      <c r="B1202"/>
      <c r="C1202"/>
      <c r="D1202"/>
      <c r="E1202"/>
      <c r="F1202"/>
      <c r="G1202"/>
      <c r="H1202"/>
      <c r="I1202"/>
      <c r="J1202"/>
      <c r="K1202"/>
    </row>
    <row r="1203" spans="1:11" s="338" customFormat="1">
      <c r="A1203"/>
      <c r="B1203"/>
      <c r="C1203"/>
      <c r="D1203"/>
      <c r="E1203"/>
      <c r="F1203"/>
      <c r="G1203"/>
      <c r="H1203"/>
      <c r="I1203"/>
      <c r="J1203"/>
      <c r="K1203"/>
    </row>
    <row r="1204" spans="1:11" s="338" customFormat="1">
      <c r="A1204"/>
      <c r="B1204"/>
      <c r="C1204"/>
      <c r="D1204"/>
      <c r="E1204"/>
      <c r="F1204"/>
      <c r="G1204"/>
      <c r="H1204"/>
      <c r="I1204"/>
      <c r="J1204"/>
      <c r="K1204"/>
    </row>
    <row r="1205" spans="1:11" s="338" customFormat="1">
      <c r="A1205"/>
      <c r="B1205"/>
      <c r="C1205"/>
      <c r="D1205"/>
      <c r="E1205"/>
      <c r="F1205"/>
      <c r="G1205"/>
      <c r="H1205"/>
      <c r="I1205"/>
      <c r="J1205"/>
      <c r="K1205"/>
    </row>
    <row r="1206" spans="1:11" s="338" customFormat="1">
      <c r="A1206"/>
      <c r="B1206"/>
      <c r="C1206"/>
      <c r="D1206"/>
      <c r="E1206"/>
      <c r="F1206"/>
      <c r="G1206"/>
      <c r="H1206"/>
      <c r="I1206"/>
      <c r="J1206"/>
      <c r="K1206"/>
    </row>
    <row r="1207" spans="1:11" s="338" customFormat="1">
      <c r="A1207"/>
      <c r="B1207"/>
      <c r="C1207"/>
      <c r="D1207"/>
      <c r="E1207"/>
      <c r="F1207"/>
      <c r="G1207"/>
      <c r="H1207"/>
      <c r="I1207"/>
      <c r="J1207"/>
      <c r="K1207"/>
    </row>
    <row r="1208" spans="1:11" s="338" customFormat="1">
      <c r="A1208"/>
      <c r="B1208"/>
      <c r="C1208"/>
      <c r="D1208"/>
      <c r="E1208"/>
      <c r="F1208"/>
      <c r="G1208"/>
      <c r="H1208"/>
      <c r="I1208"/>
      <c r="J1208"/>
      <c r="K1208"/>
    </row>
    <row r="1209" spans="1:11" s="338" customFormat="1">
      <c r="A1209"/>
      <c r="B1209"/>
      <c r="C1209"/>
      <c r="D1209"/>
      <c r="E1209"/>
      <c r="F1209"/>
      <c r="G1209"/>
      <c r="H1209"/>
      <c r="I1209"/>
      <c r="J1209"/>
      <c r="K1209"/>
    </row>
    <row r="1210" spans="1:11" s="338" customFormat="1">
      <c r="A1210"/>
      <c r="B1210"/>
      <c r="C1210"/>
      <c r="D1210"/>
      <c r="E1210"/>
      <c r="F1210"/>
      <c r="G1210"/>
      <c r="H1210"/>
      <c r="I1210"/>
      <c r="J1210"/>
      <c r="K1210"/>
    </row>
    <row r="1211" spans="1:11" s="338" customFormat="1">
      <c r="A1211"/>
      <c r="B1211"/>
      <c r="C1211"/>
      <c r="D1211"/>
      <c r="E1211"/>
      <c r="F1211"/>
      <c r="G1211"/>
      <c r="H1211"/>
      <c r="I1211"/>
      <c r="J1211"/>
      <c r="K1211"/>
    </row>
    <row r="1212" spans="1:11" s="338" customFormat="1">
      <c r="A1212"/>
      <c r="B1212"/>
      <c r="C1212"/>
      <c r="D1212"/>
      <c r="E1212"/>
      <c r="F1212"/>
      <c r="G1212"/>
      <c r="H1212"/>
      <c r="I1212"/>
      <c r="J1212"/>
      <c r="K1212"/>
    </row>
    <row r="1213" spans="1:11" s="338" customFormat="1">
      <c r="A1213"/>
      <c r="B1213"/>
      <c r="C1213"/>
      <c r="D1213"/>
      <c r="E1213"/>
      <c r="F1213"/>
      <c r="G1213"/>
      <c r="H1213"/>
      <c r="I1213"/>
      <c r="J1213"/>
      <c r="K1213"/>
    </row>
    <row r="1214" spans="1:11" s="338" customFormat="1">
      <c r="A1214"/>
      <c r="B1214"/>
      <c r="C1214"/>
      <c r="D1214"/>
      <c r="E1214"/>
      <c r="F1214"/>
      <c r="G1214"/>
      <c r="H1214"/>
      <c r="I1214"/>
      <c r="J1214"/>
      <c r="K1214"/>
    </row>
    <row r="1215" spans="1:11" s="338" customFormat="1">
      <c r="A1215"/>
      <c r="B1215"/>
      <c r="C1215"/>
      <c r="D1215"/>
      <c r="E1215"/>
      <c r="F1215"/>
      <c r="G1215"/>
      <c r="H1215"/>
      <c r="I1215"/>
      <c r="J1215"/>
      <c r="K1215"/>
    </row>
    <row r="1216" spans="1:11" s="338" customFormat="1">
      <c r="A1216"/>
      <c r="B1216"/>
      <c r="C1216"/>
      <c r="D1216"/>
      <c r="E1216"/>
      <c r="F1216"/>
      <c r="G1216"/>
      <c r="H1216"/>
      <c r="I1216"/>
      <c r="J1216"/>
      <c r="K1216"/>
    </row>
    <row r="1217" spans="1:11" s="338" customFormat="1">
      <c r="A1217"/>
      <c r="B1217"/>
      <c r="C1217"/>
      <c r="D1217"/>
      <c r="E1217"/>
      <c r="F1217"/>
      <c r="G1217"/>
      <c r="H1217"/>
      <c r="I1217"/>
      <c r="J1217"/>
      <c r="K1217"/>
    </row>
    <row r="1218" spans="1:11" s="338" customFormat="1">
      <c r="A1218"/>
      <c r="B1218"/>
      <c r="C1218"/>
      <c r="D1218"/>
      <c r="E1218"/>
      <c r="F1218"/>
      <c r="G1218"/>
      <c r="H1218"/>
      <c r="I1218"/>
      <c r="J1218"/>
      <c r="K1218"/>
    </row>
    <row r="1219" spans="1:11" s="338" customFormat="1">
      <c r="A1219"/>
      <c r="B1219"/>
      <c r="C1219"/>
      <c r="D1219"/>
      <c r="E1219"/>
      <c r="F1219"/>
      <c r="G1219"/>
      <c r="H1219"/>
      <c r="I1219"/>
      <c r="J1219"/>
      <c r="K1219"/>
    </row>
    <row r="1220" spans="1:11" s="338" customFormat="1">
      <c r="A1220"/>
      <c r="B1220"/>
      <c r="C1220"/>
      <c r="D1220"/>
      <c r="E1220"/>
      <c r="F1220"/>
      <c r="G1220"/>
      <c r="H1220"/>
      <c r="I1220"/>
      <c r="J1220"/>
      <c r="K1220"/>
    </row>
    <row r="1221" spans="1:11" s="338" customFormat="1">
      <c r="A1221"/>
      <c r="B1221"/>
      <c r="C1221"/>
      <c r="D1221"/>
      <c r="E1221"/>
      <c r="F1221"/>
      <c r="G1221"/>
      <c r="H1221"/>
      <c r="I1221"/>
      <c r="J1221"/>
      <c r="K1221"/>
    </row>
    <row r="1222" spans="1:11" s="338" customFormat="1">
      <c r="A1222"/>
      <c r="B1222"/>
      <c r="C1222"/>
      <c r="D1222"/>
      <c r="E1222"/>
      <c r="F1222"/>
      <c r="G1222"/>
      <c r="H1222"/>
      <c r="I1222"/>
      <c r="J1222"/>
      <c r="K1222"/>
    </row>
    <row r="1223" spans="1:11" s="338" customFormat="1">
      <c r="A1223"/>
      <c r="B1223"/>
      <c r="C1223"/>
      <c r="D1223"/>
      <c r="E1223"/>
      <c r="F1223"/>
      <c r="G1223"/>
      <c r="H1223"/>
      <c r="I1223"/>
      <c r="J1223"/>
      <c r="K1223"/>
    </row>
    <row r="1224" spans="1:11" s="338" customFormat="1">
      <c r="A1224"/>
      <c r="B1224"/>
      <c r="C1224"/>
      <c r="D1224"/>
      <c r="E1224"/>
      <c r="F1224"/>
      <c r="G1224"/>
      <c r="H1224"/>
      <c r="I1224"/>
      <c r="J1224"/>
      <c r="K1224"/>
    </row>
    <row r="1225" spans="1:11" s="338" customFormat="1">
      <c r="A1225"/>
      <c r="B1225"/>
      <c r="C1225"/>
      <c r="D1225"/>
      <c r="E1225"/>
      <c r="F1225"/>
      <c r="G1225"/>
      <c r="H1225"/>
      <c r="I1225"/>
      <c r="J1225"/>
      <c r="K1225"/>
    </row>
    <row r="1226" spans="1:11" s="338" customFormat="1">
      <c r="A1226"/>
      <c r="B1226"/>
      <c r="C1226"/>
      <c r="D1226"/>
      <c r="E1226"/>
      <c r="F1226"/>
      <c r="G1226"/>
      <c r="H1226"/>
      <c r="I1226"/>
      <c r="J1226"/>
      <c r="K1226"/>
    </row>
    <row r="1227" spans="1:11" s="338" customFormat="1">
      <c r="A1227"/>
      <c r="B1227"/>
      <c r="C1227"/>
      <c r="D1227"/>
      <c r="E1227"/>
      <c r="F1227"/>
      <c r="G1227"/>
      <c r="H1227"/>
      <c r="I1227"/>
      <c r="J1227"/>
      <c r="K1227"/>
    </row>
    <row r="1228" spans="1:11" s="338" customFormat="1">
      <c r="A1228"/>
      <c r="B1228"/>
      <c r="C1228"/>
      <c r="D1228"/>
      <c r="E1228"/>
      <c r="F1228"/>
      <c r="G1228"/>
      <c r="H1228"/>
      <c r="I1228"/>
      <c r="J1228"/>
      <c r="K1228"/>
    </row>
    <row r="1229" spans="1:11" s="338" customFormat="1">
      <c r="A1229"/>
      <c r="B1229"/>
      <c r="C1229"/>
      <c r="D1229"/>
      <c r="E1229"/>
      <c r="F1229"/>
      <c r="G1229"/>
      <c r="H1229"/>
      <c r="I1229"/>
      <c r="J1229"/>
      <c r="K1229"/>
    </row>
    <row r="1230" spans="1:11" s="338" customFormat="1">
      <c r="A1230"/>
      <c r="B1230"/>
      <c r="C1230"/>
      <c r="D1230"/>
      <c r="E1230"/>
      <c r="F1230"/>
      <c r="G1230"/>
      <c r="H1230"/>
      <c r="I1230"/>
      <c r="J1230"/>
      <c r="K1230"/>
    </row>
    <row r="1231" spans="1:11" s="338" customFormat="1">
      <c r="A1231"/>
      <c r="B1231"/>
      <c r="C1231"/>
      <c r="D1231"/>
      <c r="E1231"/>
      <c r="F1231"/>
      <c r="G1231"/>
      <c r="H1231"/>
      <c r="I1231"/>
      <c r="J1231"/>
      <c r="K1231"/>
    </row>
    <row r="1232" spans="1:11" s="338" customFormat="1">
      <c r="A1232"/>
      <c r="B1232"/>
      <c r="C1232"/>
      <c r="D1232"/>
      <c r="E1232"/>
      <c r="F1232"/>
      <c r="G1232"/>
      <c r="H1232"/>
      <c r="I1232"/>
      <c r="J1232"/>
      <c r="K1232"/>
    </row>
    <row r="1233" spans="1:11" s="338" customFormat="1">
      <c r="A1233"/>
      <c r="B1233"/>
      <c r="C1233"/>
      <c r="D1233"/>
      <c r="E1233"/>
      <c r="F1233"/>
      <c r="G1233"/>
      <c r="H1233"/>
      <c r="I1233"/>
      <c r="J1233"/>
      <c r="K1233"/>
    </row>
    <row r="1234" spans="1:11" s="338" customFormat="1">
      <c r="A1234"/>
      <c r="B1234"/>
      <c r="C1234"/>
      <c r="D1234"/>
      <c r="E1234"/>
      <c r="F1234"/>
      <c r="G1234"/>
      <c r="H1234"/>
      <c r="I1234"/>
      <c r="J1234"/>
      <c r="K1234"/>
    </row>
    <row r="1235" spans="1:11" s="338" customFormat="1">
      <c r="A1235"/>
      <c r="B1235"/>
      <c r="C1235"/>
      <c r="D1235"/>
      <c r="E1235"/>
      <c r="F1235"/>
      <c r="G1235"/>
      <c r="H1235"/>
      <c r="I1235"/>
      <c r="J1235"/>
      <c r="K1235"/>
    </row>
    <row r="1236" spans="1:11" s="338" customFormat="1">
      <c r="A1236"/>
      <c r="B1236"/>
      <c r="C1236"/>
      <c r="D1236"/>
      <c r="E1236"/>
      <c r="F1236"/>
      <c r="G1236"/>
      <c r="H1236"/>
      <c r="I1236"/>
      <c r="J1236"/>
      <c r="K1236"/>
    </row>
    <row r="1237" spans="1:11" s="338" customFormat="1">
      <c r="A1237"/>
      <c r="B1237"/>
      <c r="C1237"/>
      <c r="D1237"/>
      <c r="E1237"/>
      <c r="F1237"/>
      <c r="G1237"/>
      <c r="H1237"/>
      <c r="I1237"/>
      <c r="J1237"/>
      <c r="K1237"/>
    </row>
    <row r="1238" spans="1:11" s="338" customFormat="1">
      <c r="A1238"/>
      <c r="B1238"/>
      <c r="C1238"/>
      <c r="D1238"/>
      <c r="E1238"/>
      <c r="F1238"/>
      <c r="G1238"/>
      <c r="H1238"/>
      <c r="I1238"/>
      <c r="J1238"/>
      <c r="K1238"/>
    </row>
    <row r="1239" spans="1:11" s="338" customFormat="1">
      <c r="A1239"/>
      <c r="B1239"/>
      <c r="C1239"/>
      <c r="D1239"/>
      <c r="E1239"/>
      <c r="F1239"/>
      <c r="G1239"/>
      <c r="H1239"/>
      <c r="I1239"/>
      <c r="J1239"/>
      <c r="K1239"/>
    </row>
    <row r="1240" spans="1:11" s="338" customFormat="1">
      <c r="A1240"/>
      <c r="B1240"/>
      <c r="C1240"/>
      <c r="D1240"/>
      <c r="E1240"/>
      <c r="F1240"/>
      <c r="G1240"/>
      <c r="H1240"/>
      <c r="I1240"/>
      <c r="J1240"/>
      <c r="K1240"/>
    </row>
    <row r="1241" spans="1:11" s="338" customFormat="1">
      <c r="A1241"/>
      <c r="B1241"/>
      <c r="C1241"/>
      <c r="D1241"/>
      <c r="E1241"/>
      <c r="F1241"/>
      <c r="G1241"/>
      <c r="H1241"/>
      <c r="I1241"/>
      <c r="J1241"/>
      <c r="K1241"/>
    </row>
    <row r="1242" spans="1:11" s="338" customFormat="1">
      <c r="A1242"/>
      <c r="B1242"/>
      <c r="C1242"/>
      <c r="D1242"/>
      <c r="E1242"/>
      <c r="F1242"/>
      <c r="G1242"/>
      <c r="H1242"/>
      <c r="I1242"/>
      <c r="J1242"/>
      <c r="K1242"/>
    </row>
    <row r="1243" spans="1:11" s="338" customFormat="1">
      <c r="A1243"/>
      <c r="B1243"/>
      <c r="C1243"/>
      <c r="D1243"/>
      <c r="E1243"/>
      <c r="F1243"/>
      <c r="G1243"/>
      <c r="H1243"/>
      <c r="I1243"/>
      <c r="J1243"/>
      <c r="K1243"/>
    </row>
    <row r="1244" spans="1:11" s="338" customFormat="1">
      <c r="A1244"/>
      <c r="B1244"/>
      <c r="C1244"/>
      <c r="D1244"/>
      <c r="E1244"/>
      <c r="F1244"/>
      <c r="G1244"/>
      <c r="H1244"/>
      <c r="I1244"/>
      <c r="J1244"/>
      <c r="K1244"/>
    </row>
    <row r="1245" spans="1:11" s="338" customFormat="1">
      <c r="A1245"/>
      <c r="B1245"/>
      <c r="C1245"/>
      <c r="D1245"/>
      <c r="E1245"/>
      <c r="F1245"/>
      <c r="G1245"/>
      <c r="H1245"/>
      <c r="I1245"/>
      <c r="J1245"/>
      <c r="K1245"/>
    </row>
    <row r="1246" spans="1:11" s="338" customFormat="1">
      <c r="A1246"/>
      <c r="B1246"/>
      <c r="C1246"/>
      <c r="D1246"/>
      <c r="E1246"/>
      <c r="F1246"/>
      <c r="G1246"/>
      <c r="H1246"/>
      <c r="I1246"/>
      <c r="J1246"/>
      <c r="K1246"/>
    </row>
    <row r="1247" spans="1:11" s="338" customFormat="1">
      <c r="A1247"/>
      <c r="B1247"/>
      <c r="C1247"/>
      <c r="D1247"/>
      <c r="E1247"/>
      <c r="F1247"/>
      <c r="G1247"/>
      <c r="H1247"/>
      <c r="I1247"/>
      <c r="J1247"/>
      <c r="K1247"/>
    </row>
    <row r="1248" spans="1:11" s="338" customFormat="1">
      <c r="A1248"/>
      <c r="B1248"/>
      <c r="C1248"/>
      <c r="D1248"/>
      <c r="E1248"/>
      <c r="F1248"/>
      <c r="G1248"/>
      <c r="H1248"/>
      <c r="I1248"/>
      <c r="J1248"/>
      <c r="K1248"/>
    </row>
    <row r="1249" spans="1:11" s="338" customFormat="1">
      <c r="A1249"/>
      <c r="B1249"/>
      <c r="C1249"/>
      <c r="D1249"/>
      <c r="E1249"/>
      <c r="F1249"/>
      <c r="G1249"/>
      <c r="H1249"/>
      <c r="I1249"/>
      <c r="J1249"/>
      <c r="K1249"/>
    </row>
    <row r="1250" spans="1:11" s="338" customFormat="1">
      <c r="A1250"/>
      <c r="B1250"/>
      <c r="C1250"/>
      <c r="D1250"/>
      <c r="E1250"/>
      <c r="F1250"/>
      <c r="G1250"/>
      <c r="H1250"/>
      <c r="I1250"/>
      <c r="J1250"/>
      <c r="K1250"/>
    </row>
    <row r="1251" spans="1:11" s="338" customFormat="1">
      <c r="A1251"/>
      <c r="B1251"/>
      <c r="C1251"/>
      <c r="D1251"/>
      <c r="E1251"/>
      <c r="F1251"/>
      <c r="G1251"/>
      <c r="H1251"/>
      <c r="I1251"/>
      <c r="J1251"/>
      <c r="K1251"/>
    </row>
    <row r="1252" spans="1:11" s="338" customFormat="1">
      <c r="A1252"/>
      <c r="B1252"/>
      <c r="C1252"/>
      <c r="D1252"/>
      <c r="E1252"/>
      <c r="F1252"/>
      <c r="G1252"/>
      <c r="H1252"/>
      <c r="I1252"/>
      <c r="J1252"/>
      <c r="K1252"/>
    </row>
    <row r="1253" spans="1:11" s="338" customFormat="1">
      <c r="A1253"/>
      <c r="B1253"/>
      <c r="C1253"/>
      <c r="D1253"/>
      <c r="E1253"/>
      <c r="F1253"/>
      <c r="G1253"/>
      <c r="H1253"/>
      <c r="I1253"/>
      <c r="J1253"/>
      <c r="K1253"/>
    </row>
    <row r="1254" spans="1:11" s="338" customFormat="1">
      <c r="A1254"/>
      <c r="B1254"/>
      <c r="C1254"/>
      <c r="D1254"/>
      <c r="E1254"/>
      <c r="F1254"/>
      <c r="G1254"/>
      <c r="H1254"/>
      <c r="I1254"/>
      <c r="J1254"/>
      <c r="K1254"/>
    </row>
    <row r="1255" spans="1:11" s="338" customFormat="1">
      <c r="A1255"/>
      <c r="B1255"/>
      <c r="C1255"/>
      <c r="D1255"/>
      <c r="E1255"/>
      <c r="F1255"/>
      <c r="G1255"/>
      <c r="H1255"/>
      <c r="I1255"/>
      <c r="J1255"/>
      <c r="K1255"/>
    </row>
    <row r="1256" spans="1:11" s="338" customFormat="1">
      <c r="A1256"/>
      <c r="B1256"/>
      <c r="C1256"/>
      <c r="D1256"/>
      <c r="E1256"/>
      <c r="F1256"/>
      <c r="G1256"/>
      <c r="H1256"/>
      <c r="I1256"/>
      <c r="J1256"/>
      <c r="K1256"/>
    </row>
    <row r="1257" spans="1:11" s="338" customFormat="1">
      <c r="A1257"/>
      <c r="B1257"/>
      <c r="C1257"/>
      <c r="D1257"/>
      <c r="E1257"/>
      <c r="F1257"/>
      <c r="G1257"/>
      <c r="H1257"/>
      <c r="I1257"/>
      <c r="J1257"/>
      <c r="K1257"/>
    </row>
    <row r="1258" spans="1:11" s="338" customFormat="1">
      <c r="A1258"/>
      <c r="B1258"/>
      <c r="C1258"/>
      <c r="D1258"/>
      <c r="E1258"/>
      <c r="F1258"/>
      <c r="G1258"/>
      <c r="H1258"/>
      <c r="I1258"/>
      <c r="J1258"/>
      <c r="K1258"/>
    </row>
    <row r="1259" spans="1:11" s="338" customFormat="1">
      <c r="A1259"/>
      <c r="B1259"/>
      <c r="C1259"/>
      <c r="D1259"/>
      <c r="E1259"/>
      <c r="F1259"/>
      <c r="G1259"/>
      <c r="H1259"/>
      <c r="I1259"/>
      <c r="J1259"/>
      <c r="K1259"/>
    </row>
    <row r="1260" spans="1:11" s="338" customFormat="1">
      <c r="A1260"/>
      <c r="B1260"/>
      <c r="C1260"/>
      <c r="D1260"/>
      <c r="E1260"/>
      <c r="F1260"/>
      <c r="G1260"/>
      <c r="H1260"/>
      <c r="I1260"/>
      <c r="J1260"/>
      <c r="K1260"/>
    </row>
    <row r="1261" spans="1:11" s="338" customFormat="1">
      <c r="A1261"/>
      <c r="B1261"/>
      <c r="C1261"/>
      <c r="D1261"/>
      <c r="E1261"/>
      <c r="F1261"/>
      <c r="G1261"/>
      <c r="H1261"/>
      <c r="I1261"/>
      <c r="J1261"/>
      <c r="K1261"/>
    </row>
    <row r="1262" spans="1:11" s="338" customFormat="1">
      <c r="A1262"/>
      <c r="B1262"/>
      <c r="C1262"/>
      <c r="D1262"/>
      <c r="E1262"/>
      <c r="F1262"/>
      <c r="G1262"/>
      <c r="H1262"/>
      <c r="I1262"/>
      <c r="J1262"/>
      <c r="K1262"/>
    </row>
    <row r="1263" spans="1:11" s="338" customFormat="1">
      <c r="A1263"/>
      <c r="B1263"/>
      <c r="C1263"/>
      <c r="D1263"/>
      <c r="E1263"/>
      <c r="F1263"/>
      <c r="G1263"/>
      <c r="H1263"/>
      <c r="I1263"/>
      <c r="J1263"/>
      <c r="K1263"/>
    </row>
    <row r="1264" spans="1:11" s="338" customFormat="1">
      <c r="A1264"/>
      <c r="B1264"/>
      <c r="C1264"/>
      <c r="D1264"/>
      <c r="E1264"/>
      <c r="F1264"/>
      <c r="G1264"/>
      <c r="H1264"/>
      <c r="I1264"/>
      <c r="J1264"/>
      <c r="K1264"/>
    </row>
    <row r="1265" spans="1:11" s="338" customFormat="1">
      <c r="A1265"/>
      <c r="B1265"/>
      <c r="C1265"/>
      <c r="D1265"/>
      <c r="E1265"/>
      <c r="F1265"/>
      <c r="G1265"/>
      <c r="H1265"/>
      <c r="I1265"/>
      <c r="J1265"/>
      <c r="K1265"/>
    </row>
    <row r="1266" spans="1:11" s="338" customFormat="1">
      <c r="A1266"/>
      <c r="B1266"/>
      <c r="C1266"/>
      <c r="D1266"/>
      <c r="E1266"/>
      <c r="F1266"/>
      <c r="G1266"/>
      <c r="H1266"/>
      <c r="I1266"/>
      <c r="J1266"/>
      <c r="K1266"/>
    </row>
    <row r="1267" spans="1:11" s="338" customFormat="1">
      <c r="A1267"/>
      <c r="B1267"/>
      <c r="C1267"/>
      <c r="D1267"/>
      <c r="E1267"/>
      <c r="F1267"/>
      <c r="G1267"/>
      <c r="H1267"/>
      <c r="I1267"/>
      <c r="J1267"/>
      <c r="K1267"/>
    </row>
    <row r="1268" spans="1:11" s="338" customFormat="1">
      <c r="A1268"/>
      <c r="B1268"/>
      <c r="C1268"/>
      <c r="D1268"/>
      <c r="E1268"/>
      <c r="F1268"/>
      <c r="G1268"/>
      <c r="H1268"/>
      <c r="I1268"/>
      <c r="J1268"/>
      <c r="K1268"/>
    </row>
    <row r="1269" spans="1:11" s="338" customFormat="1">
      <c r="A1269"/>
      <c r="B1269"/>
      <c r="C1269"/>
      <c r="D1269"/>
      <c r="E1269"/>
      <c r="F1269"/>
      <c r="G1269"/>
      <c r="H1269"/>
      <c r="I1269"/>
      <c r="J1269"/>
      <c r="K1269"/>
    </row>
    <row r="1270" spans="1:11" s="338" customFormat="1">
      <c r="A1270"/>
      <c r="B1270"/>
      <c r="C1270"/>
      <c r="D1270"/>
      <c r="E1270"/>
      <c r="F1270"/>
      <c r="G1270"/>
      <c r="H1270"/>
      <c r="I1270"/>
      <c r="J1270"/>
      <c r="K1270"/>
    </row>
    <row r="1271" spans="1:11" s="338" customFormat="1">
      <c r="A1271"/>
      <c r="B1271"/>
      <c r="C1271"/>
      <c r="D1271"/>
      <c r="E1271"/>
      <c r="F1271"/>
      <c r="G1271"/>
      <c r="H1271"/>
      <c r="I1271"/>
      <c r="J1271"/>
      <c r="K1271"/>
    </row>
    <row r="1272" spans="1:11" s="338" customFormat="1">
      <c r="A1272"/>
      <c r="B1272"/>
      <c r="C1272"/>
      <c r="D1272"/>
      <c r="E1272"/>
      <c r="F1272"/>
      <c r="G1272"/>
      <c r="H1272"/>
      <c r="I1272"/>
      <c r="J1272"/>
      <c r="K1272"/>
    </row>
    <row r="1273" spans="1:11" s="338" customFormat="1">
      <c r="A1273"/>
      <c r="B1273"/>
      <c r="C1273"/>
      <c r="D1273"/>
      <c r="E1273"/>
      <c r="F1273"/>
      <c r="G1273"/>
      <c r="H1273"/>
      <c r="I1273"/>
      <c r="J1273"/>
      <c r="K1273"/>
    </row>
    <row r="1274" spans="1:11" s="338" customFormat="1">
      <c r="A1274"/>
      <c r="B1274"/>
      <c r="C1274"/>
      <c r="D1274"/>
      <c r="E1274"/>
      <c r="F1274"/>
      <c r="G1274"/>
      <c r="H1274"/>
      <c r="I1274"/>
      <c r="J1274"/>
      <c r="K1274"/>
    </row>
    <row r="1275" spans="1:11" s="338" customFormat="1">
      <c r="A1275"/>
      <c r="B1275"/>
      <c r="C1275"/>
      <c r="D1275"/>
      <c r="E1275"/>
      <c r="F1275"/>
      <c r="G1275"/>
      <c r="H1275"/>
      <c r="I1275"/>
      <c r="J1275"/>
      <c r="K1275"/>
    </row>
    <row r="1276" spans="1:11" s="338" customFormat="1">
      <c r="A1276"/>
      <c r="B1276"/>
      <c r="C1276"/>
      <c r="D1276"/>
      <c r="E1276"/>
      <c r="F1276"/>
      <c r="G1276"/>
      <c r="H1276"/>
      <c r="I1276"/>
      <c r="J1276"/>
      <c r="K1276"/>
    </row>
    <row r="1277" spans="1:11" s="338" customFormat="1">
      <c r="A1277"/>
      <c r="B1277"/>
      <c r="C1277"/>
      <c r="D1277"/>
      <c r="E1277"/>
      <c r="F1277"/>
      <c r="G1277"/>
      <c r="H1277"/>
      <c r="I1277"/>
      <c r="J1277"/>
      <c r="K1277"/>
    </row>
    <row r="1278" spans="1:11" s="338" customFormat="1">
      <c r="A1278"/>
      <c r="B1278"/>
      <c r="C1278"/>
      <c r="D1278"/>
      <c r="E1278"/>
      <c r="F1278"/>
      <c r="G1278"/>
      <c r="H1278"/>
      <c r="I1278"/>
      <c r="J1278"/>
      <c r="K1278"/>
    </row>
    <row r="1279" spans="1:11" s="338" customFormat="1">
      <c r="A1279"/>
      <c r="B1279"/>
      <c r="C1279"/>
      <c r="D1279"/>
      <c r="E1279"/>
      <c r="F1279"/>
      <c r="G1279"/>
      <c r="H1279"/>
      <c r="I1279"/>
      <c r="J1279"/>
      <c r="K1279"/>
    </row>
    <row r="1280" spans="1:11" s="338" customFormat="1">
      <c r="A1280"/>
      <c r="B1280"/>
      <c r="C1280"/>
      <c r="D1280"/>
      <c r="E1280"/>
      <c r="F1280"/>
      <c r="G1280"/>
      <c r="H1280"/>
      <c r="I1280"/>
      <c r="J1280"/>
      <c r="K1280"/>
    </row>
    <row r="1281" spans="1:11" s="338" customFormat="1">
      <c r="A1281"/>
      <c r="B1281"/>
      <c r="C1281"/>
      <c r="D1281"/>
      <c r="E1281"/>
      <c r="F1281"/>
      <c r="G1281"/>
      <c r="H1281"/>
      <c r="I1281"/>
      <c r="J1281"/>
      <c r="K1281"/>
    </row>
    <row r="1282" spans="1:11" s="338" customFormat="1">
      <c r="A1282"/>
      <c r="B1282"/>
      <c r="C1282"/>
      <c r="D1282"/>
      <c r="E1282"/>
      <c r="F1282"/>
      <c r="G1282"/>
      <c r="H1282"/>
      <c r="I1282"/>
      <c r="J1282"/>
      <c r="K1282"/>
    </row>
    <row r="1283" spans="1:11" s="338" customFormat="1">
      <c r="A1283"/>
      <c r="B1283"/>
      <c r="C1283"/>
      <c r="D1283"/>
      <c r="E1283"/>
      <c r="F1283"/>
      <c r="G1283"/>
      <c r="H1283"/>
      <c r="I1283"/>
      <c r="J1283"/>
      <c r="K1283"/>
    </row>
    <row r="1284" spans="1:11" s="338" customFormat="1">
      <c r="A1284"/>
      <c r="B1284"/>
      <c r="C1284"/>
      <c r="D1284"/>
      <c r="E1284"/>
      <c r="F1284"/>
      <c r="G1284"/>
      <c r="H1284"/>
      <c r="I1284"/>
      <c r="J1284"/>
      <c r="K1284"/>
    </row>
    <row r="1285" spans="1:11" s="338" customFormat="1">
      <c r="A1285"/>
      <c r="B1285"/>
      <c r="C1285"/>
      <c r="D1285"/>
      <c r="E1285"/>
      <c r="F1285"/>
      <c r="G1285"/>
      <c r="H1285"/>
      <c r="I1285"/>
      <c r="J1285"/>
      <c r="K1285"/>
    </row>
    <row r="1286" spans="1:11" s="338" customFormat="1">
      <c r="A1286"/>
      <c r="B1286"/>
      <c r="C1286"/>
      <c r="D1286"/>
      <c r="E1286"/>
      <c r="F1286"/>
      <c r="G1286"/>
      <c r="H1286"/>
      <c r="I1286"/>
      <c r="J1286"/>
      <c r="K1286"/>
    </row>
    <row r="1287" spans="1:11" s="338" customFormat="1">
      <c r="A1287"/>
      <c r="B1287"/>
      <c r="C1287"/>
      <c r="D1287"/>
      <c r="E1287"/>
      <c r="F1287"/>
      <c r="G1287"/>
      <c r="H1287"/>
      <c r="I1287"/>
      <c r="J1287"/>
      <c r="K1287"/>
    </row>
    <row r="1288" spans="1:11" s="338" customFormat="1">
      <c r="A1288"/>
      <c r="B1288"/>
      <c r="C1288"/>
      <c r="D1288"/>
      <c r="E1288"/>
      <c r="F1288"/>
      <c r="G1288"/>
      <c r="H1288"/>
      <c r="I1288"/>
      <c r="J1288"/>
      <c r="K1288"/>
    </row>
    <row r="1289" spans="1:11" s="338" customFormat="1">
      <c r="A1289"/>
      <c r="B1289"/>
      <c r="C1289"/>
      <c r="D1289"/>
      <c r="E1289"/>
      <c r="F1289"/>
      <c r="G1289"/>
      <c r="H1289"/>
      <c r="I1289"/>
      <c r="J1289"/>
      <c r="K1289"/>
    </row>
    <row r="1290" spans="1:11" s="338" customFormat="1">
      <c r="A1290"/>
      <c r="B1290"/>
      <c r="C1290"/>
      <c r="D1290"/>
      <c r="E1290"/>
      <c r="F1290"/>
      <c r="G1290"/>
      <c r="H1290"/>
      <c r="I1290"/>
      <c r="J1290"/>
      <c r="K1290"/>
    </row>
    <row r="1291" spans="1:11" s="338" customFormat="1">
      <c r="A1291"/>
      <c r="B1291"/>
      <c r="C1291"/>
      <c r="D1291"/>
      <c r="E1291"/>
      <c r="F1291"/>
      <c r="G1291"/>
      <c r="H1291"/>
      <c r="I1291"/>
      <c r="J1291"/>
      <c r="K1291"/>
    </row>
    <row r="1292" spans="1:11" s="338" customFormat="1">
      <c r="A1292"/>
      <c r="B1292"/>
      <c r="C1292"/>
      <c r="D1292"/>
      <c r="E1292"/>
      <c r="F1292"/>
      <c r="G1292"/>
      <c r="H1292"/>
      <c r="I1292"/>
      <c r="J1292"/>
      <c r="K1292"/>
    </row>
    <row r="1293" spans="1:11" s="338" customFormat="1">
      <c r="A1293"/>
      <c r="B1293"/>
      <c r="C1293"/>
      <c r="D1293"/>
      <c r="E1293"/>
      <c r="F1293"/>
      <c r="G1293"/>
      <c r="H1293"/>
      <c r="I1293"/>
      <c r="J1293"/>
      <c r="K1293"/>
    </row>
    <row r="1294" spans="1:11" s="338" customFormat="1">
      <c r="A1294"/>
      <c r="B1294"/>
      <c r="C1294"/>
      <c r="D1294"/>
      <c r="E1294"/>
      <c r="F1294"/>
      <c r="G1294"/>
      <c r="H1294"/>
      <c r="I1294"/>
      <c r="J1294"/>
      <c r="K1294"/>
    </row>
    <row r="1295" spans="1:11" s="338" customFormat="1">
      <c r="A1295"/>
      <c r="B1295"/>
      <c r="C1295"/>
      <c r="D1295"/>
      <c r="E1295"/>
      <c r="F1295"/>
      <c r="G1295"/>
      <c r="H1295"/>
      <c r="I1295"/>
      <c r="J1295"/>
      <c r="K1295"/>
    </row>
    <row r="1296" spans="1:11" s="338" customFormat="1">
      <c r="A1296"/>
      <c r="B1296"/>
      <c r="C1296"/>
      <c r="D1296"/>
      <c r="E1296"/>
      <c r="F1296"/>
      <c r="G1296"/>
      <c r="H1296"/>
      <c r="I1296"/>
      <c r="J1296"/>
      <c r="K1296"/>
    </row>
    <row r="1297" spans="1:11" s="338" customFormat="1">
      <c r="A1297"/>
      <c r="B1297"/>
      <c r="C1297"/>
      <c r="D1297"/>
      <c r="E1297"/>
      <c r="F1297"/>
      <c r="G1297"/>
      <c r="H1297"/>
      <c r="I1297"/>
      <c r="J1297"/>
      <c r="K1297"/>
    </row>
    <row r="1298" spans="1:11" s="338" customFormat="1">
      <c r="A1298"/>
      <c r="B1298"/>
      <c r="C1298"/>
      <c r="D1298"/>
      <c r="E1298"/>
      <c r="F1298"/>
      <c r="G1298"/>
      <c r="H1298"/>
      <c r="I1298"/>
      <c r="J1298"/>
      <c r="K1298"/>
    </row>
    <row r="1299" spans="1:11" s="338" customFormat="1">
      <c r="A1299"/>
      <c r="B1299"/>
      <c r="C1299"/>
      <c r="D1299"/>
      <c r="E1299"/>
      <c r="F1299"/>
      <c r="G1299"/>
      <c r="H1299"/>
      <c r="I1299"/>
      <c r="J1299"/>
      <c r="K1299"/>
    </row>
    <row r="1300" spans="1:11" s="338" customFormat="1">
      <c r="A1300"/>
      <c r="B1300"/>
      <c r="C1300"/>
      <c r="D1300"/>
      <c r="E1300"/>
      <c r="F1300"/>
      <c r="G1300"/>
      <c r="H1300"/>
      <c r="I1300"/>
      <c r="J1300"/>
      <c r="K1300"/>
    </row>
    <row r="1301" spans="1:11" s="338" customFormat="1">
      <c r="A1301"/>
      <c r="B1301"/>
      <c r="C1301"/>
      <c r="D1301"/>
      <c r="E1301"/>
      <c r="F1301"/>
      <c r="G1301"/>
      <c r="H1301"/>
      <c r="I1301"/>
      <c r="J1301"/>
      <c r="K1301"/>
    </row>
    <row r="1302" spans="1:11" s="338" customFormat="1">
      <c r="A1302"/>
      <c r="B1302"/>
      <c r="C1302"/>
      <c r="D1302"/>
      <c r="E1302"/>
      <c r="F1302"/>
      <c r="G1302"/>
      <c r="H1302"/>
      <c r="I1302"/>
      <c r="J1302"/>
      <c r="K1302"/>
    </row>
    <row r="1303" spans="1:11" s="338" customFormat="1">
      <c r="A1303"/>
      <c r="B1303"/>
      <c r="C1303"/>
      <c r="D1303"/>
      <c r="E1303"/>
      <c r="F1303"/>
      <c r="G1303"/>
      <c r="H1303"/>
      <c r="I1303"/>
      <c r="J1303"/>
      <c r="K1303"/>
    </row>
    <row r="1304" spans="1:11" s="338" customFormat="1">
      <c r="A1304"/>
      <c r="B1304"/>
      <c r="C1304"/>
      <c r="D1304"/>
      <c r="E1304"/>
      <c r="F1304"/>
      <c r="G1304"/>
      <c r="H1304"/>
      <c r="I1304"/>
      <c r="J1304"/>
      <c r="K1304"/>
    </row>
    <row r="1305" spans="1:11" s="338" customFormat="1">
      <c r="A1305"/>
      <c r="B1305"/>
      <c r="C1305"/>
      <c r="D1305"/>
      <c r="E1305"/>
      <c r="F1305"/>
      <c r="G1305"/>
      <c r="H1305"/>
      <c r="I1305"/>
      <c r="J1305"/>
      <c r="K1305"/>
    </row>
    <row r="1306" spans="1:11" s="338" customFormat="1">
      <c r="A1306"/>
      <c r="B1306"/>
      <c r="C1306"/>
      <c r="D1306"/>
      <c r="E1306"/>
      <c r="F1306"/>
      <c r="G1306"/>
      <c r="H1306"/>
      <c r="I1306"/>
      <c r="J1306"/>
      <c r="K1306"/>
    </row>
    <row r="1307" spans="1:11" s="338" customFormat="1">
      <c r="A1307"/>
      <c r="B1307"/>
      <c r="C1307"/>
      <c r="D1307"/>
      <c r="E1307"/>
      <c r="F1307"/>
      <c r="G1307"/>
      <c r="H1307"/>
      <c r="I1307"/>
      <c r="J1307"/>
      <c r="K1307"/>
    </row>
    <row r="1308" spans="1:11" s="338" customFormat="1">
      <c r="A1308"/>
      <c r="B1308"/>
      <c r="C1308"/>
      <c r="D1308"/>
      <c r="E1308"/>
      <c r="F1308"/>
      <c r="G1308"/>
      <c r="H1308"/>
      <c r="I1308"/>
      <c r="J1308"/>
      <c r="K1308"/>
    </row>
    <row r="1309" spans="1:11" s="338" customFormat="1">
      <c r="A1309"/>
      <c r="B1309"/>
      <c r="C1309"/>
      <c r="D1309"/>
      <c r="E1309"/>
      <c r="F1309"/>
      <c r="G1309"/>
      <c r="H1309"/>
      <c r="I1309"/>
      <c r="J1309"/>
      <c r="K1309"/>
    </row>
    <row r="1310" spans="1:11" s="338" customFormat="1">
      <c r="A1310"/>
      <c r="B1310"/>
      <c r="C1310"/>
      <c r="D1310"/>
      <c r="E1310"/>
      <c r="F1310"/>
      <c r="G1310"/>
      <c r="H1310"/>
      <c r="I1310"/>
      <c r="J1310"/>
      <c r="K1310"/>
    </row>
    <row r="1311" spans="1:11" s="338" customFormat="1">
      <c r="A1311"/>
      <c r="B1311"/>
      <c r="C1311"/>
      <c r="D1311"/>
      <c r="E1311"/>
      <c r="F1311"/>
      <c r="G1311"/>
      <c r="H1311"/>
      <c r="I1311"/>
      <c r="J1311"/>
      <c r="K1311"/>
    </row>
    <row r="1312" spans="1:11" s="338" customFormat="1">
      <c r="A1312"/>
      <c r="B1312"/>
      <c r="C1312"/>
      <c r="D1312"/>
      <c r="E1312"/>
      <c r="F1312"/>
      <c r="G1312"/>
      <c r="H1312"/>
      <c r="I1312"/>
      <c r="J1312"/>
      <c r="K1312"/>
    </row>
    <row r="1313" spans="1:11" s="338" customFormat="1">
      <c r="A1313"/>
      <c r="B1313"/>
      <c r="C1313"/>
      <c r="D1313"/>
      <c r="E1313"/>
      <c r="F1313"/>
      <c r="G1313"/>
      <c r="H1313"/>
      <c r="I1313"/>
      <c r="J1313"/>
      <c r="K1313"/>
    </row>
    <row r="1314" spans="1:11" s="338" customFormat="1">
      <c r="A1314"/>
      <c r="B1314"/>
      <c r="C1314"/>
      <c r="D1314"/>
      <c r="E1314"/>
      <c r="F1314"/>
      <c r="G1314"/>
      <c r="H1314"/>
      <c r="I1314"/>
      <c r="J1314"/>
      <c r="K1314"/>
    </row>
    <row r="1315" spans="1:11" s="338" customFormat="1">
      <c r="A1315"/>
      <c r="B1315"/>
      <c r="C1315"/>
      <c r="D1315"/>
      <c r="E1315"/>
      <c r="F1315"/>
      <c r="G1315"/>
      <c r="H1315"/>
      <c r="I1315"/>
      <c r="J1315"/>
      <c r="K1315"/>
    </row>
    <row r="1316" spans="1:11" s="338" customFormat="1">
      <c r="A1316"/>
      <c r="B1316"/>
      <c r="C1316"/>
      <c r="D1316"/>
      <c r="E1316"/>
      <c r="F1316"/>
      <c r="G1316"/>
      <c r="H1316"/>
      <c r="I1316"/>
      <c r="J1316"/>
      <c r="K1316"/>
    </row>
    <row r="1317" spans="1:11" s="338" customFormat="1">
      <c r="A1317"/>
      <c r="B1317"/>
      <c r="C1317"/>
      <c r="D1317"/>
      <c r="E1317"/>
      <c r="F1317"/>
      <c r="G1317"/>
      <c r="H1317"/>
      <c r="I1317"/>
      <c r="J1317"/>
      <c r="K1317"/>
    </row>
    <row r="1318" spans="1:11" s="338" customFormat="1">
      <c r="A1318"/>
      <c r="B1318"/>
      <c r="C1318"/>
      <c r="D1318"/>
      <c r="E1318"/>
      <c r="F1318"/>
      <c r="G1318"/>
      <c r="H1318"/>
      <c r="I1318"/>
      <c r="J1318"/>
      <c r="K1318"/>
    </row>
    <row r="1319" spans="1:11" s="338" customFormat="1">
      <c r="A1319"/>
      <c r="B1319"/>
      <c r="C1319"/>
      <c r="D1319"/>
      <c r="E1319"/>
      <c r="F1319"/>
      <c r="G1319"/>
      <c r="H1319"/>
      <c r="I1319"/>
      <c r="J1319"/>
      <c r="K1319"/>
    </row>
    <row r="1320" spans="1:11" s="338" customFormat="1">
      <c r="A1320"/>
      <c r="B1320"/>
      <c r="C1320"/>
      <c r="D1320"/>
      <c r="E1320"/>
      <c r="F1320"/>
      <c r="G1320"/>
      <c r="H1320"/>
      <c r="I1320"/>
      <c r="J1320"/>
      <c r="K1320"/>
    </row>
    <row r="1321" spans="1:11" s="338" customFormat="1">
      <c r="A1321"/>
      <c r="B1321"/>
      <c r="C1321"/>
      <c r="D1321"/>
      <c r="E1321"/>
      <c r="F1321"/>
      <c r="G1321"/>
      <c r="H1321"/>
      <c r="I1321"/>
      <c r="J1321"/>
      <c r="K1321"/>
    </row>
    <row r="1322" spans="1:11" s="338" customFormat="1">
      <c r="A1322"/>
      <c r="B1322"/>
      <c r="C1322"/>
      <c r="D1322"/>
      <c r="E1322"/>
      <c r="F1322"/>
      <c r="G1322"/>
      <c r="H1322"/>
      <c r="I1322"/>
      <c r="J1322"/>
      <c r="K1322"/>
    </row>
    <row r="1323" spans="1:11" s="338" customFormat="1">
      <c r="A1323"/>
      <c r="B1323"/>
      <c r="C1323"/>
      <c r="D1323"/>
      <c r="E1323"/>
      <c r="F1323"/>
      <c r="G1323"/>
      <c r="H1323"/>
      <c r="I1323"/>
      <c r="J1323"/>
      <c r="K1323"/>
    </row>
    <row r="1324" spans="1:11" s="338" customFormat="1">
      <c r="A1324"/>
      <c r="B1324"/>
      <c r="C1324"/>
      <c r="D1324"/>
      <c r="E1324"/>
      <c r="F1324"/>
      <c r="G1324"/>
      <c r="H1324"/>
      <c r="I1324"/>
      <c r="J1324"/>
      <c r="K1324"/>
    </row>
    <row r="1325" spans="1:11" s="338" customFormat="1">
      <c r="A1325"/>
      <c r="B1325"/>
      <c r="C1325"/>
      <c r="D1325"/>
      <c r="E1325"/>
      <c r="F1325"/>
      <c r="G1325"/>
      <c r="H1325"/>
      <c r="I1325"/>
      <c r="J1325"/>
      <c r="K1325"/>
    </row>
    <row r="1326" spans="1:11" s="338" customFormat="1">
      <c r="A1326"/>
      <c r="B1326"/>
      <c r="C1326"/>
      <c r="D1326"/>
      <c r="E1326"/>
      <c r="F1326"/>
      <c r="G1326"/>
      <c r="H1326"/>
      <c r="I1326"/>
      <c r="J1326"/>
      <c r="K1326"/>
    </row>
    <row r="1327" spans="1:11" s="338" customFormat="1">
      <c r="A1327"/>
      <c r="B1327"/>
      <c r="C1327"/>
      <c r="D1327"/>
      <c r="E1327"/>
      <c r="F1327"/>
      <c r="G1327"/>
      <c r="H1327"/>
      <c r="I1327"/>
      <c r="J1327"/>
      <c r="K1327"/>
    </row>
    <row r="1328" spans="1:11" s="338" customFormat="1">
      <c r="A1328"/>
      <c r="B1328"/>
      <c r="C1328"/>
      <c r="D1328"/>
      <c r="E1328"/>
      <c r="F1328"/>
      <c r="G1328"/>
      <c r="H1328"/>
      <c r="I1328"/>
      <c r="J1328"/>
      <c r="K1328"/>
    </row>
    <row r="1329" spans="1:11" s="338" customFormat="1">
      <c r="A1329"/>
      <c r="B1329"/>
      <c r="C1329"/>
      <c r="D1329"/>
      <c r="E1329"/>
      <c r="F1329"/>
      <c r="G1329"/>
      <c r="H1329"/>
      <c r="I1329"/>
      <c r="J1329"/>
      <c r="K1329"/>
    </row>
    <row r="1330" spans="1:11" s="338" customFormat="1">
      <c r="A1330"/>
      <c r="B1330"/>
      <c r="C1330"/>
      <c r="D1330"/>
      <c r="E1330"/>
      <c r="F1330"/>
      <c r="G1330"/>
      <c r="H1330"/>
      <c r="I1330"/>
      <c r="J1330"/>
      <c r="K1330"/>
    </row>
    <row r="1331" spans="1:11" s="338" customFormat="1">
      <c r="A1331"/>
      <c r="B1331"/>
      <c r="C1331"/>
      <c r="D1331"/>
      <c r="E1331"/>
      <c r="F1331"/>
      <c r="G1331"/>
      <c r="H1331"/>
      <c r="I1331"/>
      <c r="J1331"/>
      <c r="K1331"/>
    </row>
    <row r="1332" spans="1:11" s="338" customFormat="1">
      <c r="A1332"/>
      <c r="B1332"/>
      <c r="C1332"/>
      <c r="D1332"/>
      <c r="E1332"/>
      <c r="F1332"/>
      <c r="G1332"/>
      <c r="H1332"/>
      <c r="I1332"/>
      <c r="J1332"/>
      <c r="K1332"/>
    </row>
    <row r="1333" spans="1:11" s="338" customFormat="1">
      <c r="A1333"/>
      <c r="B1333"/>
      <c r="C1333"/>
      <c r="D1333"/>
      <c r="E1333"/>
      <c r="F1333"/>
      <c r="G1333"/>
      <c r="H1333"/>
      <c r="I1333"/>
      <c r="J1333"/>
      <c r="K1333"/>
    </row>
    <row r="1334" spans="1:11" s="338" customFormat="1">
      <c r="A1334"/>
      <c r="B1334"/>
      <c r="C1334"/>
      <c r="D1334"/>
      <c r="E1334"/>
      <c r="F1334"/>
      <c r="G1334"/>
      <c r="H1334"/>
      <c r="I1334"/>
      <c r="J1334"/>
      <c r="K1334"/>
    </row>
    <row r="1335" spans="1:11" s="338" customFormat="1">
      <c r="A1335"/>
      <c r="B1335"/>
      <c r="C1335"/>
      <c r="D1335"/>
      <c r="E1335"/>
      <c r="F1335"/>
      <c r="G1335"/>
      <c r="H1335"/>
      <c r="I1335"/>
      <c r="J1335"/>
      <c r="K1335"/>
    </row>
    <row r="1336" spans="1:11" s="338" customFormat="1">
      <c r="A1336"/>
      <c r="B1336"/>
      <c r="C1336"/>
      <c r="D1336"/>
      <c r="E1336"/>
      <c r="F1336"/>
      <c r="G1336"/>
      <c r="H1336"/>
      <c r="I1336"/>
      <c r="J1336"/>
      <c r="K1336"/>
    </row>
    <row r="1337" spans="1:11" s="338" customFormat="1">
      <c r="A1337"/>
      <c r="B1337"/>
      <c r="C1337"/>
      <c r="D1337"/>
      <c r="E1337"/>
      <c r="F1337"/>
      <c r="G1337"/>
      <c r="H1337"/>
      <c r="I1337"/>
      <c r="J1337"/>
      <c r="K1337"/>
    </row>
    <row r="1338" spans="1:11" s="338" customFormat="1">
      <c r="A1338"/>
      <c r="B1338"/>
      <c r="C1338"/>
      <c r="D1338"/>
      <c r="E1338"/>
      <c r="F1338"/>
      <c r="G1338"/>
      <c r="H1338"/>
      <c r="I1338"/>
      <c r="J1338"/>
      <c r="K1338"/>
    </row>
    <row r="1339" spans="1:11" s="338" customFormat="1">
      <c r="A1339"/>
      <c r="B1339"/>
      <c r="C1339"/>
      <c r="D1339"/>
      <c r="E1339"/>
      <c r="F1339"/>
      <c r="G1339"/>
      <c r="H1339"/>
      <c r="I1339"/>
      <c r="J1339"/>
      <c r="K1339"/>
    </row>
    <row r="1340" spans="1:11" s="338" customFormat="1">
      <c r="A1340"/>
      <c r="B1340"/>
      <c r="C1340"/>
      <c r="D1340"/>
      <c r="E1340"/>
      <c r="F1340"/>
      <c r="G1340"/>
      <c r="H1340"/>
      <c r="I1340"/>
      <c r="J1340"/>
      <c r="K1340"/>
    </row>
    <row r="1341" spans="1:11" s="338" customFormat="1">
      <c r="A1341"/>
      <c r="B1341"/>
      <c r="C1341"/>
      <c r="D1341"/>
      <c r="E1341"/>
      <c r="F1341"/>
      <c r="G1341"/>
      <c r="H1341"/>
      <c r="I1341"/>
      <c r="J1341"/>
      <c r="K1341"/>
    </row>
    <row r="1342" spans="1:11" s="338" customFormat="1">
      <c r="A1342"/>
      <c r="B1342"/>
      <c r="C1342"/>
      <c r="D1342"/>
      <c r="E1342"/>
      <c r="F1342"/>
      <c r="G1342"/>
      <c r="H1342"/>
      <c r="I1342"/>
      <c r="J1342"/>
      <c r="K1342"/>
    </row>
    <row r="1343" spans="1:11" s="338" customFormat="1">
      <c r="A1343"/>
      <c r="B1343"/>
      <c r="C1343"/>
      <c r="D1343"/>
      <c r="E1343"/>
      <c r="F1343"/>
      <c r="G1343"/>
      <c r="H1343"/>
      <c r="I1343"/>
      <c r="J1343"/>
      <c r="K1343"/>
    </row>
    <row r="1344" spans="1:11" s="338" customFormat="1">
      <c r="A1344"/>
      <c r="B1344"/>
      <c r="C1344"/>
      <c r="D1344"/>
      <c r="E1344"/>
      <c r="F1344"/>
      <c r="G1344"/>
      <c r="H1344"/>
      <c r="I1344"/>
      <c r="J1344"/>
      <c r="K1344"/>
    </row>
    <row r="1345" spans="1:11" s="338" customFormat="1">
      <c r="A1345"/>
      <c r="B1345"/>
      <c r="C1345"/>
      <c r="D1345"/>
      <c r="E1345"/>
      <c r="F1345"/>
      <c r="G1345"/>
      <c r="H1345"/>
      <c r="I1345"/>
      <c r="J1345"/>
      <c r="K1345"/>
    </row>
    <row r="1346" spans="1:11" s="338" customFormat="1">
      <c r="A1346"/>
      <c r="B1346"/>
      <c r="C1346"/>
      <c r="D1346"/>
      <c r="E1346"/>
      <c r="F1346"/>
      <c r="G1346"/>
      <c r="H1346"/>
      <c r="I1346"/>
      <c r="J1346"/>
      <c r="K1346"/>
    </row>
    <row r="1347" spans="1:11" s="338" customFormat="1">
      <c r="A1347"/>
      <c r="B1347"/>
      <c r="C1347"/>
      <c r="D1347"/>
      <c r="E1347"/>
      <c r="F1347"/>
      <c r="G1347"/>
      <c r="H1347"/>
      <c r="I1347"/>
      <c r="J1347"/>
      <c r="K1347"/>
    </row>
    <row r="1348" spans="1:11" s="338" customFormat="1">
      <c r="A1348"/>
      <c r="B1348"/>
      <c r="C1348"/>
      <c r="D1348"/>
      <c r="E1348"/>
      <c r="F1348"/>
      <c r="G1348"/>
      <c r="H1348"/>
      <c r="I1348"/>
      <c r="J1348"/>
      <c r="K1348"/>
    </row>
    <row r="1349" spans="1:11" s="338" customFormat="1">
      <c r="A1349"/>
      <c r="B1349"/>
      <c r="C1349"/>
      <c r="D1349"/>
      <c r="E1349"/>
      <c r="F1349"/>
      <c r="G1349"/>
      <c r="H1349"/>
      <c r="I1349"/>
      <c r="J1349"/>
      <c r="K1349"/>
    </row>
    <row r="1350" spans="1:11" s="338" customFormat="1">
      <c r="A1350"/>
      <c r="B1350"/>
      <c r="C1350"/>
      <c r="D1350"/>
      <c r="E1350"/>
      <c r="F1350"/>
      <c r="G1350"/>
      <c r="H1350"/>
      <c r="I1350"/>
      <c r="J1350"/>
      <c r="K1350"/>
    </row>
    <row r="1351" spans="1:11" s="338" customFormat="1">
      <c r="A1351"/>
      <c r="B1351"/>
      <c r="C1351"/>
      <c r="D1351"/>
      <c r="E1351"/>
      <c r="F1351"/>
      <c r="G1351"/>
      <c r="H1351"/>
      <c r="I1351"/>
      <c r="J1351"/>
      <c r="K1351"/>
    </row>
    <row r="1352" spans="1:11" s="338" customFormat="1">
      <c r="A1352"/>
      <c r="B1352"/>
      <c r="C1352"/>
      <c r="D1352"/>
      <c r="E1352"/>
      <c r="F1352"/>
      <c r="G1352"/>
      <c r="H1352"/>
      <c r="I1352"/>
      <c r="J1352"/>
      <c r="K1352"/>
    </row>
    <row r="1353" spans="1:11" s="338" customFormat="1">
      <c r="A1353"/>
      <c r="B1353"/>
      <c r="C1353"/>
      <c r="D1353"/>
      <c r="E1353"/>
      <c r="F1353"/>
      <c r="G1353"/>
      <c r="H1353"/>
      <c r="I1353"/>
      <c r="J1353"/>
      <c r="K1353"/>
    </row>
    <row r="1354" spans="1:11" s="338" customFormat="1">
      <c r="A1354"/>
      <c r="B1354"/>
      <c r="C1354"/>
      <c r="D1354"/>
      <c r="E1354"/>
      <c r="F1354"/>
      <c r="G1354"/>
      <c r="H1354"/>
      <c r="I1354"/>
      <c r="J1354"/>
      <c r="K1354"/>
    </row>
    <row r="1355" spans="1:11" s="338" customFormat="1">
      <c r="A1355"/>
      <c r="B1355"/>
      <c r="C1355"/>
      <c r="D1355"/>
      <c r="E1355"/>
      <c r="F1355"/>
      <c r="G1355"/>
      <c r="H1355"/>
      <c r="I1355"/>
      <c r="J1355"/>
      <c r="K1355"/>
    </row>
    <row r="1356" spans="1:11" s="338" customFormat="1">
      <c r="A1356"/>
      <c r="B1356"/>
      <c r="C1356"/>
      <c r="D1356"/>
      <c r="E1356"/>
      <c r="F1356"/>
      <c r="G1356"/>
      <c r="H1356"/>
      <c r="I1356"/>
      <c r="J1356"/>
      <c r="K1356"/>
    </row>
    <row r="1357" spans="1:11" s="338" customFormat="1">
      <c r="A1357"/>
      <c r="B1357"/>
      <c r="C1357"/>
      <c r="D1357"/>
      <c r="E1357"/>
      <c r="F1357"/>
      <c r="G1357"/>
      <c r="H1357"/>
      <c r="I1357"/>
      <c r="J1357"/>
      <c r="K1357"/>
    </row>
    <row r="1358" spans="1:11" s="338" customFormat="1">
      <c r="A1358"/>
      <c r="B1358"/>
      <c r="C1358"/>
      <c r="D1358"/>
      <c r="E1358"/>
      <c r="F1358"/>
      <c r="G1358"/>
      <c r="H1358"/>
      <c r="I1358"/>
      <c r="J1358"/>
      <c r="K1358"/>
    </row>
    <row r="1359" spans="1:11" s="338" customFormat="1">
      <c r="A1359"/>
      <c r="B1359"/>
      <c r="C1359"/>
      <c r="D1359"/>
      <c r="E1359"/>
      <c r="F1359"/>
      <c r="G1359"/>
      <c r="H1359"/>
      <c r="I1359"/>
      <c r="J1359"/>
      <c r="K1359"/>
    </row>
    <row r="1360" spans="1:11" s="338" customFormat="1">
      <c r="A1360"/>
      <c r="B1360"/>
      <c r="C1360"/>
      <c r="D1360"/>
      <c r="E1360"/>
      <c r="F1360"/>
      <c r="G1360"/>
      <c r="H1360"/>
      <c r="I1360"/>
      <c r="J1360"/>
      <c r="K1360"/>
    </row>
    <row r="1361" spans="1:11" s="338" customFormat="1">
      <c r="A1361"/>
      <c r="B1361"/>
      <c r="C1361"/>
      <c r="D1361"/>
      <c r="E1361"/>
      <c r="F1361"/>
      <c r="G1361"/>
      <c r="H1361"/>
      <c r="I1361"/>
      <c r="J1361"/>
      <c r="K1361"/>
    </row>
    <row r="1362" spans="1:11" s="338" customFormat="1">
      <c r="A1362"/>
      <c r="B1362"/>
      <c r="C1362"/>
      <c r="D1362"/>
      <c r="E1362"/>
      <c r="F1362"/>
      <c r="G1362"/>
      <c r="H1362"/>
      <c r="I1362"/>
      <c r="J1362"/>
      <c r="K1362"/>
    </row>
    <row r="1363" spans="1:11" s="338" customFormat="1">
      <c r="A1363"/>
      <c r="B1363"/>
      <c r="C1363"/>
      <c r="D1363"/>
      <c r="E1363"/>
      <c r="F1363"/>
      <c r="G1363"/>
      <c r="H1363"/>
      <c r="I1363"/>
      <c r="J1363"/>
      <c r="K1363"/>
    </row>
    <row r="1364" spans="1:11" s="338" customFormat="1">
      <c r="A1364"/>
      <c r="B1364"/>
      <c r="C1364"/>
      <c r="D1364"/>
      <c r="E1364"/>
      <c r="F1364"/>
      <c r="G1364"/>
      <c r="H1364"/>
      <c r="I1364"/>
      <c r="J1364"/>
      <c r="K1364"/>
    </row>
    <row r="1365" spans="1:11" s="338" customFormat="1">
      <c r="A1365"/>
      <c r="B1365"/>
      <c r="C1365"/>
      <c r="D1365"/>
      <c r="E1365"/>
      <c r="F1365"/>
      <c r="G1365"/>
      <c r="H1365"/>
      <c r="I1365"/>
      <c r="J1365"/>
      <c r="K1365"/>
    </row>
    <row r="1366" spans="1:11" s="338" customFormat="1">
      <c r="A1366"/>
      <c r="B1366"/>
      <c r="C1366"/>
      <c r="D1366"/>
      <c r="E1366"/>
      <c r="F1366"/>
      <c r="G1366"/>
      <c r="H1366"/>
      <c r="I1366"/>
      <c r="J1366"/>
      <c r="K1366"/>
    </row>
    <row r="1367" spans="1:11" s="338" customFormat="1">
      <c r="A1367"/>
      <c r="B1367"/>
      <c r="C1367"/>
      <c r="D1367"/>
      <c r="E1367"/>
      <c r="F1367"/>
      <c r="G1367"/>
      <c r="H1367"/>
      <c r="I1367"/>
      <c r="J1367"/>
      <c r="K1367"/>
    </row>
    <row r="1368" spans="1:11" s="338" customFormat="1">
      <c r="A1368"/>
      <c r="B1368"/>
      <c r="C1368"/>
      <c r="D1368"/>
      <c r="E1368"/>
      <c r="F1368"/>
      <c r="G1368"/>
      <c r="H1368"/>
      <c r="I1368"/>
      <c r="J1368"/>
      <c r="K1368"/>
    </row>
    <row r="1369" spans="1:11" s="338" customFormat="1">
      <c r="A1369"/>
      <c r="B1369"/>
      <c r="C1369"/>
      <c r="D1369"/>
      <c r="E1369"/>
      <c r="F1369"/>
      <c r="G1369"/>
      <c r="H1369"/>
      <c r="I1369"/>
      <c r="J1369"/>
      <c r="K1369"/>
    </row>
    <row r="1370" spans="1:11" s="338" customFormat="1">
      <c r="A1370"/>
      <c r="B1370"/>
      <c r="C1370"/>
      <c r="D1370"/>
      <c r="E1370"/>
      <c r="F1370"/>
      <c r="G1370"/>
      <c r="H1370"/>
      <c r="I1370"/>
      <c r="J1370"/>
      <c r="K1370"/>
    </row>
    <row r="1371" spans="1:11" s="338" customFormat="1">
      <c r="A1371"/>
      <c r="B1371"/>
      <c r="C1371"/>
      <c r="D1371"/>
      <c r="E1371"/>
      <c r="F1371"/>
      <c r="G1371"/>
      <c r="H1371"/>
      <c r="I1371"/>
      <c r="J1371"/>
      <c r="K1371"/>
    </row>
    <row r="1372" spans="1:11" s="338" customFormat="1">
      <c r="A1372"/>
      <c r="B1372"/>
      <c r="C1372"/>
      <c r="D1372"/>
      <c r="E1372"/>
      <c r="F1372"/>
      <c r="G1372"/>
      <c r="H1372"/>
      <c r="I1372"/>
      <c r="J1372"/>
      <c r="K1372"/>
    </row>
    <row r="1373" spans="1:11" s="338" customFormat="1">
      <c r="A1373"/>
      <c r="B1373"/>
      <c r="C1373"/>
      <c r="D1373"/>
      <c r="E1373"/>
      <c r="F1373"/>
      <c r="G1373"/>
      <c r="H1373"/>
      <c r="I1373"/>
      <c r="J1373"/>
      <c r="K1373"/>
    </row>
    <row r="1374" spans="1:11" s="338" customFormat="1">
      <c r="A1374"/>
      <c r="B1374"/>
      <c r="C1374"/>
      <c r="D1374"/>
      <c r="E1374"/>
      <c r="F1374"/>
      <c r="G1374"/>
      <c r="H1374"/>
      <c r="I1374"/>
      <c r="J1374"/>
      <c r="K1374"/>
    </row>
    <row r="1375" spans="1:11" s="338" customFormat="1">
      <c r="A1375"/>
      <c r="B1375"/>
      <c r="C1375"/>
      <c r="D1375"/>
      <c r="E1375"/>
      <c r="F1375"/>
      <c r="G1375"/>
      <c r="H1375"/>
      <c r="I1375"/>
      <c r="J1375"/>
      <c r="K1375"/>
    </row>
    <row r="1376" spans="1:11" s="338" customFormat="1">
      <c r="A1376"/>
      <c r="B1376"/>
      <c r="C1376"/>
      <c r="D1376"/>
      <c r="E1376"/>
      <c r="F1376"/>
      <c r="G1376"/>
      <c r="H1376"/>
      <c r="I1376"/>
      <c r="J1376"/>
      <c r="K1376"/>
    </row>
    <row r="1377" spans="1:11" s="338" customFormat="1">
      <c r="A1377"/>
      <c r="B1377"/>
      <c r="C1377"/>
      <c r="D1377"/>
      <c r="E1377"/>
      <c r="F1377"/>
      <c r="G1377"/>
      <c r="H1377"/>
      <c r="I1377"/>
      <c r="J1377"/>
      <c r="K1377"/>
    </row>
    <row r="1378" spans="1:11" s="338" customFormat="1">
      <c r="A1378"/>
      <c r="B1378"/>
      <c r="C1378"/>
      <c r="D1378"/>
      <c r="E1378"/>
      <c r="F1378"/>
      <c r="G1378"/>
      <c r="H1378"/>
      <c r="I1378"/>
      <c r="J1378"/>
      <c r="K1378"/>
    </row>
    <row r="1379" spans="1:11" s="338" customFormat="1">
      <c r="A1379"/>
      <c r="B1379"/>
      <c r="C1379"/>
      <c r="D1379"/>
      <c r="E1379"/>
      <c r="F1379"/>
      <c r="G1379"/>
      <c r="H1379"/>
      <c r="I1379"/>
      <c r="J1379"/>
      <c r="K1379"/>
    </row>
    <row r="1380" spans="1:11" s="338" customFormat="1">
      <c r="A1380"/>
      <c r="B1380"/>
      <c r="C1380"/>
      <c r="D1380"/>
      <c r="E1380"/>
      <c r="F1380"/>
      <c r="G1380"/>
      <c r="H1380"/>
      <c r="I1380"/>
      <c r="J1380"/>
      <c r="K1380"/>
    </row>
    <row r="1381" spans="1:11" s="338" customFormat="1">
      <c r="A1381"/>
      <c r="B1381"/>
      <c r="C1381"/>
      <c r="D1381"/>
      <c r="E1381"/>
      <c r="F1381"/>
      <c r="G1381"/>
      <c r="H1381"/>
      <c r="I1381"/>
      <c r="J1381"/>
      <c r="K1381"/>
    </row>
    <row r="1382" spans="1:11" s="338" customFormat="1">
      <c r="A1382"/>
      <c r="B1382"/>
      <c r="C1382"/>
      <c r="D1382"/>
      <c r="E1382"/>
      <c r="F1382"/>
      <c r="G1382"/>
      <c r="H1382"/>
      <c r="I1382"/>
      <c r="J1382"/>
      <c r="K1382"/>
    </row>
    <row r="1383" spans="1:11" s="338" customFormat="1">
      <c r="A1383"/>
      <c r="B1383"/>
      <c r="C1383"/>
      <c r="D1383"/>
      <c r="E1383"/>
      <c r="F1383"/>
      <c r="G1383"/>
      <c r="H1383"/>
      <c r="I1383"/>
      <c r="J1383"/>
      <c r="K1383"/>
    </row>
    <row r="1384" spans="1:11" s="338" customFormat="1">
      <c r="A1384"/>
      <c r="B1384"/>
      <c r="C1384"/>
      <c r="D1384"/>
      <c r="E1384"/>
      <c r="F1384"/>
      <c r="G1384"/>
      <c r="H1384"/>
      <c r="I1384"/>
      <c r="J1384"/>
      <c r="K1384"/>
    </row>
    <row r="1385" spans="1:11" s="338" customFormat="1">
      <c r="A1385"/>
      <c r="B1385"/>
      <c r="C1385"/>
      <c r="D1385"/>
      <c r="E1385"/>
      <c r="F1385"/>
      <c r="G1385"/>
      <c r="H1385"/>
      <c r="I1385"/>
      <c r="J1385"/>
      <c r="K1385"/>
    </row>
    <row r="1386" spans="1:11" s="338" customFormat="1">
      <c r="A1386"/>
      <c r="B1386"/>
      <c r="C1386"/>
      <c r="D1386"/>
      <c r="E1386"/>
      <c r="F1386"/>
      <c r="G1386"/>
      <c r="H1386"/>
      <c r="I1386"/>
      <c r="J1386"/>
      <c r="K1386"/>
    </row>
    <row r="1387" spans="1:11" s="338" customFormat="1">
      <c r="A1387"/>
      <c r="B1387"/>
      <c r="C1387"/>
      <c r="D1387"/>
      <c r="E1387"/>
      <c r="F1387"/>
      <c r="G1387"/>
      <c r="H1387"/>
      <c r="I1387"/>
      <c r="J1387"/>
      <c r="K1387"/>
    </row>
    <row r="1388" spans="1:11" s="338" customFormat="1">
      <c r="A1388"/>
      <c r="B1388"/>
      <c r="C1388"/>
      <c r="D1388"/>
      <c r="E1388"/>
      <c r="F1388"/>
      <c r="G1388"/>
      <c r="H1388"/>
      <c r="I1388"/>
      <c r="J1388"/>
      <c r="K1388"/>
    </row>
    <row r="1389" spans="1:11" s="338" customFormat="1">
      <c r="A1389"/>
      <c r="B1389"/>
      <c r="C1389"/>
      <c r="D1389"/>
      <c r="E1389"/>
      <c r="F1389"/>
      <c r="G1389"/>
      <c r="H1389"/>
      <c r="I1389"/>
      <c r="J1389"/>
      <c r="K1389"/>
    </row>
    <row r="1390" spans="1:11" s="338" customFormat="1">
      <c r="A1390"/>
      <c r="B1390"/>
      <c r="C1390"/>
      <c r="D1390"/>
      <c r="E1390"/>
      <c r="F1390"/>
      <c r="G1390"/>
      <c r="H1390"/>
      <c r="I1390"/>
      <c r="J1390"/>
      <c r="K1390"/>
    </row>
    <row r="1391" spans="1:11" s="338" customFormat="1">
      <c r="A1391"/>
      <c r="B1391"/>
      <c r="C1391"/>
      <c r="D1391"/>
      <c r="E1391"/>
      <c r="F1391"/>
      <c r="G1391"/>
      <c r="H1391"/>
      <c r="I1391"/>
      <c r="J1391"/>
      <c r="K1391"/>
    </row>
    <row r="1392" spans="1:11" s="338" customFormat="1">
      <c r="A1392"/>
      <c r="B1392"/>
      <c r="C1392"/>
      <c r="D1392"/>
      <c r="E1392"/>
      <c r="F1392"/>
      <c r="G1392"/>
      <c r="H1392"/>
      <c r="I1392"/>
      <c r="J1392"/>
      <c r="K1392"/>
    </row>
    <row r="1393" spans="1:11" s="338" customFormat="1">
      <c r="A1393"/>
      <c r="B1393"/>
      <c r="C1393"/>
      <c r="D1393"/>
      <c r="E1393"/>
      <c r="F1393"/>
      <c r="G1393"/>
      <c r="H1393"/>
      <c r="I1393"/>
      <c r="J1393"/>
      <c r="K1393"/>
    </row>
    <row r="1394" spans="1:11" s="338" customFormat="1">
      <c r="A1394"/>
      <c r="B1394"/>
      <c r="C1394"/>
      <c r="D1394"/>
      <c r="E1394"/>
      <c r="F1394"/>
      <c r="G1394"/>
      <c r="H1394"/>
      <c r="I1394"/>
      <c r="J1394"/>
      <c r="K1394"/>
    </row>
    <row r="1395" spans="1:11" s="338" customFormat="1">
      <c r="A1395"/>
      <c r="B1395"/>
      <c r="C1395"/>
      <c r="D1395"/>
      <c r="E1395"/>
      <c r="F1395"/>
      <c r="G1395"/>
      <c r="H1395"/>
      <c r="I1395"/>
      <c r="J1395"/>
      <c r="K1395"/>
    </row>
    <row r="1396" spans="1:11" s="338" customFormat="1">
      <c r="A1396"/>
      <c r="B1396"/>
      <c r="C1396"/>
      <c r="D1396"/>
      <c r="E1396"/>
      <c r="F1396"/>
      <c r="G1396"/>
      <c r="H1396"/>
      <c r="I1396"/>
      <c r="J1396"/>
      <c r="K1396"/>
    </row>
    <row r="1397" spans="1:11" s="338" customFormat="1">
      <c r="A1397"/>
      <c r="B1397"/>
      <c r="C1397"/>
      <c r="D1397"/>
      <c r="E1397"/>
      <c r="F1397"/>
      <c r="G1397"/>
      <c r="H1397"/>
      <c r="I1397"/>
      <c r="J1397"/>
      <c r="K1397"/>
    </row>
    <row r="1398" spans="1:11" s="338" customFormat="1">
      <c r="A1398"/>
      <c r="B1398"/>
      <c r="C1398"/>
      <c r="D1398"/>
      <c r="E1398"/>
      <c r="F1398"/>
      <c r="G1398"/>
      <c r="H1398"/>
      <c r="I1398"/>
      <c r="J1398"/>
      <c r="K1398"/>
    </row>
    <row r="1399" spans="1:11" s="338" customFormat="1">
      <c r="A1399"/>
      <c r="B1399"/>
      <c r="C1399"/>
      <c r="D1399"/>
      <c r="E1399"/>
      <c r="F1399"/>
      <c r="G1399"/>
      <c r="H1399"/>
      <c r="I1399"/>
      <c r="J1399"/>
      <c r="K1399"/>
    </row>
    <row r="1400" spans="1:11" s="338" customFormat="1">
      <c r="A1400"/>
      <c r="B1400"/>
      <c r="C1400"/>
      <c r="D1400"/>
      <c r="E1400"/>
      <c r="F1400"/>
      <c r="G1400"/>
      <c r="H1400"/>
      <c r="I1400"/>
      <c r="J1400"/>
      <c r="K1400"/>
    </row>
    <row r="1401" spans="1:11" s="338" customFormat="1">
      <c r="A1401"/>
      <c r="B1401"/>
      <c r="C1401"/>
      <c r="D1401"/>
      <c r="E1401"/>
      <c r="F1401"/>
      <c r="G1401"/>
      <c r="H1401"/>
      <c r="I1401"/>
      <c r="J1401"/>
      <c r="K1401"/>
    </row>
    <row r="1402" spans="1:11" s="338" customFormat="1">
      <c r="A1402"/>
      <c r="B1402"/>
      <c r="C1402"/>
      <c r="D1402"/>
      <c r="E1402"/>
      <c r="F1402"/>
      <c r="G1402"/>
      <c r="H1402"/>
      <c r="I1402"/>
      <c r="J1402"/>
      <c r="K1402"/>
    </row>
    <row r="1403" spans="1:11" s="338" customFormat="1">
      <c r="A1403"/>
      <c r="B1403"/>
      <c r="C1403"/>
      <c r="D1403"/>
      <c r="E1403"/>
      <c r="F1403"/>
      <c r="G1403"/>
      <c r="H1403"/>
      <c r="I1403"/>
      <c r="J1403"/>
      <c r="K1403"/>
    </row>
    <row r="1404" spans="1:11" s="338" customFormat="1">
      <c r="A1404"/>
      <c r="B1404"/>
      <c r="C1404"/>
      <c r="D1404"/>
      <c r="E1404"/>
      <c r="F1404"/>
      <c r="G1404"/>
      <c r="H1404"/>
      <c r="I1404"/>
      <c r="J1404"/>
      <c r="K1404"/>
    </row>
    <row r="1405" spans="1:11" s="338" customFormat="1">
      <c r="A1405"/>
      <c r="B1405"/>
      <c r="C1405"/>
      <c r="D1405"/>
      <c r="E1405"/>
      <c r="F1405"/>
      <c r="G1405"/>
      <c r="H1405"/>
      <c r="I1405"/>
      <c r="J1405"/>
      <c r="K1405"/>
    </row>
    <row r="1406" spans="1:11" s="338" customFormat="1">
      <c r="A1406"/>
      <c r="B1406"/>
      <c r="C1406"/>
      <c r="D1406"/>
      <c r="E1406"/>
      <c r="F1406"/>
      <c r="G1406"/>
      <c r="H1406"/>
      <c r="I1406"/>
      <c r="J1406"/>
      <c r="K1406"/>
    </row>
    <row r="1407" spans="1:11" s="338" customFormat="1">
      <c r="A1407"/>
      <c r="B1407"/>
      <c r="C1407"/>
      <c r="D1407"/>
      <c r="E1407"/>
      <c r="F1407"/>
      <c r="G1407"/>
      <c r="H1407"/>
      <c r="I1407"/>
      <c r="J1407"/>
      <c r="K1407"/>
    </row>
    <row r="1408" spans="1:11" s="338" customFormat="1">
      <c r="A1408"/>
      <c r="B1408"/>
      <c r="C1408"/>
      <c r="D1408"/>
      <c r="E1408"/>
      <c r="F1408"/>
      <c r="G1408"/>
      <c r="H1408"/>
      <c r="I1408"/>
      <c r="J1408"/>
      <c r="K1408"/>
    </row>
    <row r="1409" spans="1:11" s="338" customFormat="1">
      <c r="A1409"/>
      <c r="B1409"/>
      <c r="C1409"/>
      <c r="D1409"/>
      <c r="E1409"/>
      <c r="F1409"/>
      <c r="G1409"/>
      <c r="H1409"/>
      <c r="I1409"/>
      <c r="J1409"/>
      <c r="K1409"/>
    </row>
    <row r="1410" spans="1:11" s="338" customFormat="1">
      <c r="A1410"/>
      <c r="B1410"/>
      <c r="C1410"/>
      <c r="D1410"/>
      <c r="E1410"/>
      <c r="F1410"/>
      <c r="G1410"/>
      <c r="H1410"/>
      <c r="I1410"/>
      <c r="J1410"/>
      <c r="K1410"/>
    </row>
    <row r="1411" spans="1:11" s="338" customFormat="1">
      <c r="A1411"/>
      <c r="B1411"/>
      <c r="C1411"/>
      <c r="D1411"/>
      <c r="E1411"/>
      <c r="F1411"/>
      <c r="G1411"/>
      <c r="H1411"/>
      <c r="I1411"/>
      <c r="J1411"/>
      <c r="K1411"/>
    </row>
    <row r="1412" spans="1:11" s="338" customFormat="1">
      <c r="A1412"/>
      <c r="B1412"/>
      <c r="C1412"/>
      <c r="D1412"/>
      <c r="E1412"/>
      <c r="F1412"/>
      <c r="G1412"/>
      <c r="H1412"/>
      <c r="I1412"/>
      <c r="J1412"/>
      <c r="K1412"/>
    </row>
    <row r="1413" spans="1:11" s="338" customFormat="1">
      <c r="A1413"/>
      <c r="B1413"/>
      <c r="C1413"/>
      <c r="D1413"/>
      <c r="E1413"/>
      <c r="F1413"/>
      <c r="G1413"/>
      <c r="H1413"/>
      <c r="I1413"/>
      <c r="J1413"/>
      <c r="K1413"/>
    </row>
    <row r="1414" spans="1:11" s="338" customFormat="1">
      <c r="A1414"/>
      <c r="B1414"/>
      <c r="C1414"/>
      <c r="D1414"/>
      <c r="E1414"/>
      <c r="F1414"/>
      <c r="G1414"/>
      <c r="H1414"/>
      <c r="I1414"/>
      <c r="J1414"/>
      <c r="K1414"/>
    </row>
    <row r="1415" spans="1:11" s="338" customFormat="1">
      <c r="A1415"/>
      <c r="B1415"/>
      <c r="C1415"/>
      <c r="D1415"/>
      <c r="E1415"/>
      <c r="F1415"/>
      <c r="G1415"/>
      <c r="H1415"/>
      <c r="I1415"/>
      <c r="J1415"/>
      <c r="K1415"/>
    </row>
    <row r="1416" spans="1:11" s="338" customFormat="1">
      <c r="A1416"/>
      <c r="B1416"/>
      <c r="C1416"/>
      <c r="D1416"/>
      <c r="E1416"/>
      <c r="F1416"/>
      <c r="G1416"/>
      <c r="H1416"/>
      <c r="I1416"/>
      <c r="J1416"/>
      <c r="K1416"/>
    </row>
    <row r="1417" spans="1:11" s="338" customFormat="1">
      <c r="A1417"/>
      <c r="B1417"/>
      <c r="C1417"/>
      <c r="D1417"/>
      <c r="E1417"/>
      <c r="F1417"/>
      <c r="G1417"/>
      <c r="H1417"/>
      <c r="I1417"/>
      <c r="J1417"/>
      <c r="K1417"/>
    </row>
    <row r="1418" spans="1:11" s="338" customFormat="1">
      <c r="A1418"/>
      <c r="B1418"/>
      <c r="C1418"/>
      <c r="D1418"/>
      <c r="E1418"/>
      <c r="F1418"/>
      <c r="G1418"/>
      <c r="H1418"/>
      <c r="I1418"/>
      <c r="J1418"/>
      <c r="K1418"/>
    </row>
    <row r="1419" spans="1:11" s="338" customFormat="1">
      <c r="A1419"/>
      <c r="B1419"/>
      <c r="C1419"/>
      <c r="D1419"/>
      <c r="E1419"/>
      <c r="F1419"/>
      <c r="G1419"/>
      <c r="H1419"/>
      <c r="I1419"/>
      <c r="J1419"/>
      <c r="K1419"/>
    </row>
    <row r="1420" spans="1:11" s="338" customFormat="1">
      <c r="A1420"/>
      <c r="B1420"/>
      <c r="C1420"/>
      <c r="D1420"/>
      <c r="E1420"/>
      <c r="F1420"/>
      <c r="G1420"/>
      <c r="H1420"/>
      <c r="I1420"/>
      <c r="J1420"/>
      <c r="K1420"/>
    </row>
    <row r="1421" spans="1:11" s="338" customFormat="1">
      <c r="A1421"/>
      <c r="B1421"/>
      <c r="C1421"/>
      <c r="D1421"/>
      <c r="E1421"/>
      <c r="F1421"/>
      <c r="G1421"/>
      <c r="H1421"/>
      <c r="I1421"/>
      <c r="J1421"/>
      <c r="K1421"/>
    </row>
    <row r="1422" spans="1:11" s="338" customFormat="1">
      <c r="A1422"/>
      <c r="B1422"/>
      <c r="C1422"/>
      <c r="D1422"/>
      <c r="E1422"/>
      <c r="F1422"/>
      <c r="G1422"/>
      <c r="H1422"/>
      <c r="I1422"/>
      <c r="J1422"/>
      <c r="K1422"/>
    </row>
    <row r="1423" spans="1:11" s="338" customFormat="1">
      <c r="A1423"/>
      <c r="B1423"/>
      <c r="C1423"/>
      <c r="D1423"/>
      <c r="E1423"/>
      <c r="F1423"/>
      <c r="G1423"/>
      <c r="H1423"/>
      <c r="I1423"/>
      <c r="J1423"/>
      <c r="K1423"/>
    </row>
    <row r="1424" spans="1:11" s="338" customFormat="1">
      <c r="A1424"/>
      <c r="B1424"/>
      <c r="C1424"/>
      <c r="D1424"/>
      <c r="E1424"/>
      <c r="F1424"/>
      <c r="G1424"/>
      <c r="H1424"/>
      <c r="I1424"/>
      <c r="J1424"/>
      <c r="K1424"/>
    </row>
    <row r="1425" spans="1:11" s="338" customFormat="1">
      <c r="A1425"/>
      <c r="B1425"/>
      <c r="C1425"/>
      <c r="D1425"/>
      <c r="E1425"/>
      <c r="F1425"/>
      <c r="G1425"/>
      <c r="H1425"/>
      <c r="I1425"/>
      <c r="J1425"/>
      <c r="K1425"/>
    </row>
    <row r="1426" spans="1:11" s="338" customFormat="1">
      <c r="A1426"/>
      <c r="B1426"/>
      <c r="C1426"/>
      <c r="D1426"/>
      <c r="E1426"/>
      <c r="F1426"/>
      <c r="G1426"/>
      <c r="H1426"/>
      <c r="I1426"/>
      <c r="J1426"/>
      <c r="K1426"/>
    </row>
    <row r="1427" spans="1:11" s="338" customFormat="1">
      <c r="A1427"/>
      <c r="B1427"/>
      <c r="C1427"/>
      <c r="D1427"/>
      <c r="E1427"/>
      <c r="F1427"/>
      <c r="G1427"/>
      <c r="H1427"/>
      <c r="I1427"/>
      <c r="J1427"/>
      <c r="K1427"/>
    </row>
    <row r="1428" spans="1:11" s="338" customFormat="1">
      <c r="A1428"/>
      <c r="B1428"/>
      <c r="C1428"/>
      <c r="D1428"/>
      <c r="E1428"/>
      <c r="F1428"/>
      <c r="G1428"/>
      <c r="H1428"/>
      <c r="I1428"/>
      <c r="J1428"/>
      <c r="K1428"/>
    </row>
    <row r="1429" spans="1:11" s="338" customFormat="1">
      <c r="A1429"/>
      <c r="B1429"/>
      <c r="C1429"/>
      <c r="D1429"/>
      <c r="E1429"/>
      <c r="F1429"/>
      <c r="G1429"/>
      <c r="H1429"/>
      <c r="I1429"/>
      <c r="J1429"/>
      <c r="K1429"/>
    </row>
    <row r="1430" spans="1:11" s="338" customFormat="1">
      <c r="A1430"/>
      <c r="B1430"/>
      <c r="C1430"/>
      <c r="D1430"/>
      <c r="E1430"/>
      <c r="F1430"/>
      <c r="G1430"/>
      <c r="H1430"/>
      <c r="I1430"/>
      <c r="J1430"/>
      <c r="K1430"/>
    </row>
    <row r="1431" spans="1:11" s="338" customFormat="1">
      <c r="A1431"/>
      <c r="B1431"/>
      <c r="C1431"/>
      <c r="D1431"/>
      <c r="E1431"/>
      <c r="F1431"/>
      <c r="G1431"/>
      <c r="H1431"/>
      <c r="I1431"/>
      <c r="J1431"/>
      <c r="K1431"/>
    </row>
    <row r="1432" spans="1:11" s="338" customFormat="1">
      <c r="A1432"/>
      <c r="B1432"/>
      <c r="C1432"/>
      <c r="D1432"/>
      <c r="E1432"/>
      <c r="F1432"/>
      <c r="G1432"/>
      <c r="H1432"/>
      <c r="I1432"/>
      <c r="J1432"/>
      <c r="K1432"/>
    </row>
    <row r="1433" spans="1:11" s="338" customFormat="1">
      <c r="A1433"/>
      <c r="B1433"/>
      <c r="C1433"/>
      <c r="D1433"/>
      <c r="E1433"/>
      <c r="F1433"/>
      <c r="G1433"/>
      <c r="H1433"/>
      <c r="I1433"/>
      <c r="J1433"/>
      <c r="K1433"/>
    </row>
    <row r="1434" spans="1:11" s="338" customFormat="1">
      <c r="A1434"/>
      <c r="B1434"/>
      <c r="C1434"/>
      <c r="D1434"/>
      <c r="E1434"/>
      <c r="F1434"/>
      <c r="G1434"/>
      <c r="H1434"/>
      <c r="I1434"/>
      <c r="J1434"/>
      <c r="K1434"/>
    </row>
    <row r="1435" spans="1:11" s="338" customFormat="1">
      <c r="A1435"/>
      <c r="B1435"/>
      <c r="C1435"/>
      <c r="D1435"/>
      <c r="E1435"/>
      <c r="F1435"/>
      <c r="G1435"/>
      <c r="H1435"/>
      <c r="I1435"/>
      <c r="J1435"/>
      <c r="K1435"/>
    </row>
    <row r="1436" spans="1:11" s="338" customFormat="1">
      <c r="A1436"/>
      <c r="B1436"/>
      <c r="C1436"/>
      <c r="D1436"/>
      <c r="E1436"/>
      <c r="F1436"/>
      <c r="G1436"/>
      <c r="H1436"/>
      <c r="I1436"/>
      <c r="J1436"/>
      <c r="K1436"/>
    </row>
    <row r="1437" spans="1:11" s="338" customFormat="1">
      <c r="A1437"/>
      <c r="B1437"/>
      <c r="C1437"/>
      <c r="D1437"/>
      <c r="E1437"/>
      <c r="F1437"/>
      <c r="G1437"/>
      <c r="H1437"/>
      <c r="I1437"/>
      <c r="J1437"/>
      <c r="K1437"/>
    </row>
    <row r="1438" spans="1:11" s="338" customFormat="1">
      <c r="A1438"/>
      <c r="B1438"/>
      <c r="C1438"/>
      <c r="D1438"/>
      <c r="E1438"/>
      <c r="F1438"/>
      <c r="G1438"/>
      <c r="H1438"/>
      <c r="I1438"/>
      <c r="J1438"/>
      <c r="K1438"/>
    </row>
    <row r="1439" spans="1:11" s="338" customFormat="1">
      <c r="A1439"/>
      <c r="B1439"/>
      <c r="C1439"/>
      <c r="D1439"/>
      <c r="E1439"/>
      <c r="F1439"/>
      <c r="G1439"/>
      <c r="H1439"/>
      <c r="I1439"/>
      <c r="J1439"/>
      <c r="K1439"/>
    </row>
    <row r="1440" spans="1:11" s="338" customFormat="1">
      <c r="A1440"/>
      <c r="B1440"/>
      <c r="C1440"/>
      <c r="D1440"/>
      <c r="E1440"/>
      <c r="F1440"/>
      <c r="G1440"/>
      <c r="H1440"/>
      <c r="I1440"/>
      <c r="J1440"/>
      <c r="K1440"/>
    </row>
    <row r="1441" spans="1:11" s="338" customFormat="1">
      <c r="A1441"/>
      <c r="B1441"/>
      <c r="C1441"/>
      <c r="D1441"/>
      <c r="E1441"/>
      <c r="F1441"/>
      <c r="G1441"/>
      <c r="H1441"/>
      <c r="I1441"/>
      <c r="J1441"/>
      <c r="K1441"/>
    </row>
    <row r="1442" spans="1:11" s="338" customFormat="1">
      <c r="A1442"/>
      <c r="B1442"/>
      <c r="C1442"/>
      <c r="D1442"/>
      <c r="E1442"/>
      <c r="F1442"/>
      <c r="G1442"/>
      <c r="H1442"/>
      <c r="I1442"/>
      <c r="J1442"/>
      <c r="K1442"/>
    </row>
    <row r="1443" spans="1:11" s="338" customFormat="1">
      <c r="A1443"/>
      <c r="B1443"/>
      <c r="C1443"/>
      <c r="D1443"/>
      <c r="E1443"/>
      <c r="F1443"/>
      <c r="G1443"/>
      <c r="H1443"/>
      <c r="I1443"/>
      <c r="J1443"/>
      <c r="K1443"/>
    </row>
    <row r="1444" spans="1:11" s="338" customFormat="1">
      <c r="A1444"/>
      <c r="B1444"/>
      <c r="C1444"/>
      <c r="D1444"/>
      <c r="E1444"/>
      <c r="F1444"/>
      <c r="G1444"/>
      <c r="H1444"/>
      <c r="I1444"/>
      <c r="J1444"/>
      <c r="K1444"/>
    </row>
    <row r="1445" spans="1:11" s="338" customFormat="1">
      <c r="A1445"/>
      <c r="B1445"/>
      <c r="C1445"/>
      <c r="D1445"/>
      <c r="E1445"/>
      <c r="F1445"/>
      <c r="G1445"/>
      <c r="H1445"/>
      <c r="I1445"/>
      <c r="J1445"/>
      <c r="K1445"/>
    </row>
    <row r="1446" spans="1:11" s="338" customFormat="1">
      <c r="A1446"/>
      <c r="B1446"/>
      <c r="C1446"/>
      <c r="D1446"/>
      <c r="E1446"/>
      <c r="F1446"/>
      <c r="G1446"/>
      <c r="H1446"/>
      <c r="I1446"/>
      <c r="J1446"/>
      <c r="K1446"/>
    </row>
    <row r="1447" spans="1:11" s="338" customFormat="1">
      <c r="A1447"/>
      <c r="B1447"/>
      <c r="C1447"/>
      <c r="D1447"/>
      <c r="E1447"/>
      <c r="F1447"/>
      <c r="G1447"/>
      <c r="H1447"/>
      <c r="I1447"/>
      <c r="J1447"/>
      <c r="K1447"/>
    </row>
    <row r="1448" spans="1:11" s="338" customFormat="1">
      <c r="A1448"/>
      <c r="B1448"/>
      <c r="C1448"/>
      <c r="D1448"/>
      <c r="E1448"/>
      <c r="F1448"/>
      <c r="G1448"/>
      <c r="H1448"/>
      <c r="I1448"/>
      <c r="J1448"/>
      <c r="K1448"/>
    </row>
    <row r="1449" spans="1:11" s="338" customFormat="1">
      <c r="A1449"/>
      <c r="B1449"/>
      <c r="C1449"/>
      <c r="D1449"/>
      <c r="E1449"/>
      <c r="F1449"/>
      <c r="G1449"/>
      <c r="H1449"/>
      <c r="I1449"/>
      <c r="J1449"/>
      <c r="K1449"/>
    </row>
    <row r="1450" spans="1:11" s="338" customFormat="1">
      <c r="A1450"/>
      <c r="B1450"/>
      <c r="C1450"/>
      <c r="D1450"/>
      <c r="E1450"/>
      <c r="F1450"/>
      <c r="G1450"/>
      <c r="H1450"/>
      <c r="I1450"/>
      <c r="J1450"/>
      <c r="K1450"/>
    </row>
    <row r="1451" spans="1:11" s="338" customFormat="1">
      <c r="A1451"/>
      <c r="B1451"/>
      <c r="C1451"/>
      <c r="D1451"/>
      <c r="E1451"/>
      <c r="F1451"/>
      <c r="G1451"/>
      <c r="H1451"/>
      <c r="I1451"/>
      <c r="J1451"/>
      <c r="K1451"/>
    </row>
    <row r="1452" spans="1:11" s="338" customFormat="1">
      <c r="A1452"/>
      <c r="B1452"/>
      <c r="C1452"/>
      <c r="D1452"/>
      <c r="E1452"/>
      <c r="F1452"/>
      <c r="G1452"/>
      <c r="H1452"/>
      <c r="I1452"/>
      <c r="J1452"/>
      <c r="K1452"/>
    </row>
    <row r="1453" spans="1:11" s="338" customFormat="1">
      <c r="A1453"/>
      <c r="B1453"/>
      <c r="C1453"/>
      <c r="D1453"/>
      <c r="E1453"/>
      <c r="F1453"/>
      <c r="G1453"/>
      <c r="H1453"/>
      <c r="I1453"/>
      <c r="J1453"/>
      <c r="K1453"/>
    </row>
    <row r="1454" spans="1:11" s="338" customFormat="1">
      <c r="A1454"/>
      <c r="B1454"/>
      <c r="C1454"/>
      <c r="D1454"/>
      <c r="E1454"/>
      <c r="F1454"/>
      <c r="G1454"/>
      <c r="H1454"/>
      <c r="I1454"/>
      <c r="J1454"/>
      <c r="K1454"/>
    </row>
    <row r="1455" spans="1:11" s="338" customFormat="1">
      <c r="A1455"/>
      <c r="B1455"/>
      <c r="C1455"/>
      <c r="D1455"/>
      <c r="E1455"/>
      <c r="F1455"/>
      <c r="G1455"/>
      <c r="H1455"/>
      <c r="I1455"/>
      <c r="J1455"/>
      <c r="K1455"/>
    </row>
    <row r="1456" spans="1:11" s="338" customFormat="1">
      <c r="A1456"/>
      <c r="B1456"/>
      <c r="C1456"/>
      <c r="D1456"/>
      <c r="E1456"/>
      <c r="F1456"/>
      <c r="G1456"/>
      <c r="H1456"/>
      <c r="I1456"/>
      <c r="J1456"/>
      <c r="K1456"/>
    </row>
    <row r="1457" spans="1:11" s="338" customFormat="1">
      <c r="A1457"/>
      <c r="B1457"/>
      <c r="C1457"/>
      <c r="D1457"/>
      <c r="E1457"/>
      <c r="F1457"/>
      <c r="G1457"/>
      <c r="H1457"/>
      <c r="I1457"/>
      <c r="J1457"/>
      <c r="K1457"/>
    </row>
    <row r="1458" spans="1:11" s="338" customFormat="1">
      <c r="A1458"/>
      <c r="B1458"/>
      <c r="C1458"/>
      <c r="D1458"/>
      <c r="E1458"/>
      <c r="F1458"/>
      <c r="G1458"/>
      <c r="H1458"/>
      <c r="I1458"/>
      <c r="J1458"/>
      <c r="K1458"/>
    </row>
    <row r="1459" spans="1:11" s="338" customFormat="1">
      <c r="A1459"/>
      <c r="B1459"/>
      <c r="C1459"/>
      <c r="D1459"/>
      <c r="E1459"/>
      <c r="F1459"/>
      <c r="G1459"/>
      <c r="H1459"/>
      <c r="I1459"/>
      <c r="J1459"/>
      <c r="K1459"/>
    </row>
    <row r="1460" spans="1:11" s="338" customFormat="1">
      <c r="A1460"/>
      <c r="B1460"/>
      <c r="C1460"/>
      <c r="D1460"/>
      <c r="E1460"/>
      <c r="F1460"/>
      <c r="G1460"/>
      <c r="H1460"/>
      <c r="I1460"/>
      <c r="J1460"/>
      <c r="K1460"/>
    </row>
    <row r="1461" spans="1:11" s="338" customFormat="1">
      <c r="A1461"/>
      <c r="B1461"/>
      <c r="C1461"/>
      <c r="D1461"/>
      <c r="E1461"/>
      <c r="F1461"/>
      <c r="G1461"/>
      <c r="H1461"/>
      <c r="I1461"/>
      <c r="J1461"/>
      <c r="K1461"/>
    </row>
    <row r="1462" spans="1:11" s="338" customFormat="1">
      <c r="A1462"/>
      <c r="B1462"/>
      <c r="C1462"/>
      <c r="D1462"/>
      <c r="E1462"/>
      <c r="F1462"/>
      <c r="G1462"/>
      <c r="H1462"/>
      <c r="I1462"/>
      <c r="J1462"/>
      <c r="K1462"/>
    </row>
    <row r="1463" spans="1:11" s="338" customFormat="1">
      <c r="A1463"/>
      <c r="B1463"/>
      <c r="C1463"/>
      <c r="D1463"/>
      <c r="E1463"/>
      <c r="F1463"/>
      <c r="G1463"/>
      <c r="H1463"/>
      <c r="I1463"/>
      <c r="J1463"/>
      <c r="K1463"/>
    </row>
    <row r="1464" spans="1:11" s="338" customFormat="1">
      <c r="A1464"/>
      <c r="B1464"/>
      <c r="C1464"/>
      <c r="D1464"/>
      <c r="E1464"/>
      <c r="F1464"/>
      <c r="G1464"/>
      <c r="H1464"/>
      <c r="I1464"/>
      <c r="J1464"/>
      <c r="K1464"/>
    </row>
    <row r="1465" spans="1:11" s="338" customFormat="1">
      <c r="A1465"/>
      <c r="B1465"/>
      <c r="C1465"/>
      <c r="D1465"/>
      <c r="E1465"/>
      <c r="F1465"/>
      <c r="G1465"/>
      <c r="H1465"/>
      <c r="I1465"/>
      <c r="J1465"/>
      <c r="K1465"/>
    </row>
    <row r="1466" spans="1:11" s="338" customFormat="1">
      <c r="A1466"/>
      <c r="B1466"/>
      <c r="C1466"/>
      <c r="D1466"/>
      <c r="E1466"/>
      <c r="F1466"/>
      <c r="G1466"/>
      <c r="H1466"/>
      <c r="I1466"/>
      <c r="J1466"/>
      <c r="K1466"/>
    </row>
    <row r="1467" spans="1:11" s="338" customFormat="1">
      <c r="A1467"/>
      <c r="B1467"/>
      <c r="C1467"/>
      <c r="D1467"/>
      <c r="E1467"/>
      <c r="F1467"/>
      <c r="G1467"/>
      <c r="H1467"/>
      <c r="I1467"/>
      <c r="J1467"/>
      <c r="K1467"/>
    </row>
    <row r="1468" spans="1:11" s="338" customFormat="1">
      <c r="A1468"/>
      <c r="B1468"/>
      <c r="C1468"/>
      <c r="D1468"/>
      <c r="E1468"/>
      <c r="F1468"/>
      <c r="G1468"/>
      <c r="H1468"/>
      <c r="I1468"/>
      <c r="J1468"/>
      <c r="K1468"/>
    </row>
    <row r="1469" spans="1:11" s="338" customFormat="1">
      <c r="A1469"/>
      <c r="B1469"/>
      <c r="C1469"/>
      <c r="D1469"/>
      <c r="E1469"/>
      <c r="F1469"/>
      <c r="G1469"/>
      <c r="H1469"/>
      <c r="I1469"/>
      <c r="J1469"/>
      <c r="K1469"/>
    </row>
    <row r="1470" spans="1:11" s="338" customFormat="1">
      <c r="A1470"/>
      <c r="B1470"/>
      <c r="C1470"/>
      <c r="D1470"/>
      <c r="E1470"/>
      <c r="F1470"/>
      <c r="G1470"/>
      <c r="H1470"/>
      <c r="I1470"/>
      <c r="J1470"/>
      <c r="K1470"/>
    </row>
    <row r="1471" spans="1:11" s="338" customFormat="1">
      <c r="A1471"/>
      <c r="B1471"/>
      <c r="C1471"/>
      <c r="D1471"/>
      <c r="E1471"/>
      <c r="F1471"/>
      <c r="G1471"/>
      <c r="H1471"/>
      <c r="I1471"/>
      <c r="J1471"/>
      <c r="K1471"/>
    </row>
    <row r="1472" spans="1:11" s="338" customFormat="1">
      <c r="A1472"/>
      <c r="B1472"/>
      <c r="C1472"/>
      <c r="D1472"/>
      <c r="E1472"/>
      <c r="F1472"/>
      <c r="G1472"/>
      <c r="H1472"/>
      <c r="I1472"/>
      <c r="J1472"/>
      <c r="K1472"/>
    </row>
    <row r="1473" spans="1:11" s="338" customFormat="1">
      <c r="A1473"/>
      <c r="B1473"/>
      <c r="C1473"/>
      <c r="D1473"/>
      <c r="E1473"/>
      <c r="F1473"/>
      <c r="G1473"/>
      <c r="H1473"/>
      <c r="I1473"/>
      <c r="J1473"/>
      <c r="K1473"/>
    </row>
    <row r="1474" spans="1:11" s="338" customFormat="1">
      <c r="A1474"/>
      <c r="B1474"/>
      <c r="C1474"/>
      <c r="D1474"/>
      <c r="E1474"/>
      <c r="F1474"/>
      <c r="G1474"/>
      <c r="H1474"/>
      <c r="I1474"/>
      <c r="J1474"/>
      <c r="K1474"/>
    </row>
    <row r="1475" spans="1:11" s="338" customFormat="1">
      <c r="A1475"/>
      <c r="B1475"/>
      <c r="C1475"/>
      <c r="D1475"/>
      <c r="E1475"/>
      <c r="F1475"/>
      <c r="G1475"/>
      <c r="H1475"/>
      <c r="I1475"/>
      <c r="J1475"/>
      <c r="K1475"/>
    </row>
    <row r="1476" spans="1:11" s="338" customFormat="1">
      <c r="A1476"/>
      <c r="B1476"/>
      <c r="C1476"/>
      <c r="D1476"/>
      <c r="E1476"/>
      <c r="F1476"/>
      <c r="G1476"/>
      <c r="H1476"/>
      <c r="I1476"/>
      <c r="J1476"/>
      <c r="K1476"/>
    </row>
    <row r="1477" spans="1:11" s="338" customFormat="1">
      <c r="A1477"/>
      <c r="B1477"/>
      <c r="C1477"/>
      <c r="D1477"/>
      <c r="E1477"/>
      <c r="F1477"/>
      <c r="G1477"/>
      <c r="H1477"/>
      <c r="I1477"/>
      <c r="J1477"/>
      <c r="K1477"/>
    </row>
    <row r="1478" spans="1:11" s="338" customFormat="1">
      <c r="A1478"/>
      <c r="B1478"/>
      <c r="C1478"/>
      <c r="D1478"/>
      <c r="E1478"/>
      <c r="F1478"/>
      <c r="G1478"/>
      <c r="H1478"/>
      <c r="I1478"/>
      <c r="J1478"/>
      <c r="K1478"/>
    </row>
    <row r="1479" spans="1:11" s="338" customFormat="1">
      <c r="A1479"/>
      <c r="B1479"/>
      <c r="C1479"/>
      <c r="D1479"/>
      <c r="E1479"/>
      <c r="F1479"/>
      <c r="G1479"/>
      <c r="H1479"/>
      <c r="I1479"/>
      <c r="J1479"/>
      <c r="K1479"/>
    </row>
    <row r="1480" spans="1:11" s="338" customFormat="1">
      <c r="A1480"/>
      <c r="B1480"/>
      <c r="C1480"/>
      <c r="D1480"/>
      <c r="E1480"/>
      <c r="F1480"/>
      <c r="G1480"/>
      <c r="H1480"/>
      <c r="I1480"/>
      <c r="J1480"/>
      <c r="K1480"/>
    </row>
    <row r="1481" spans="1:11" s="338" customFormat="1">
      <c r="A1481"/>
      <c r="B1481"/>
      <c r="C1481"/>
      <c r="D1481"/>
      <c r="E1481"/>
      <c r="F1481"/>
      <c r="G1481"/>
      <c r="H1481"/>
      <c r="I1481"/>
      <c r="J1481"/>
      <c r="K1481"/>
    </row>
    <row r="1482" spans="1:11" s="338" customFormat="1">
      <c r="A1482"/>
      <c r="B1482"/>
      <c r="C1482"/>
      <c r="D1482"/>
      <c r="E1482"/>
      <c r="F1482"/>
      <c r="G1482"/>
      <c r="H1482"/>
      <c r="I1482"/>
      <c r="J1482"/>
      <c r="K1482"/>
    </row>
    <row r="1483" spans="1:11" s="338" customFormat="1">
      <c r="A1483"/>
      <c r="B1483"/>
      <c r="C1483"/>
      <c r="D1483"/>
      <c r="E1483"/>
      <c r="F1483"/>
      <c r="G1483"/>
      <c r="H1483"/>
      <c r="I1483"/>
      <c r="J1483"/>
      <c r="K1483"/>
    </row>
    <row r="1484" spans="1:11" s="338" customFormat="1">
      <c r="A1484"/>
      <c r="B1484"/>
      <c r="C1484"/>
      <c r="D1484"/>
      <c r="E1484"/>
      <c r="F1484"/>
      <c r="G1484"/>
      <c r="H1484"/>
      <c r="I1484"/>
      <c r="J1484"/>
      <c r="K1484"/>
    </row>
    <row r="1485" spans="1:11" s="338" customFormat="1">
      <c r="A1485"/>
      <c r="B1485"/>
      <c r="C1485"/>
      <c r="D1485"/>
      <c r="E1485"/>
      <c r="F1485"/>
      <c r="G1485"/>
      <c r="H1485"/>
      <c r="I1485"/>
      <c r="J1485"/>
      <c r="K1485"/>
    </row>
    <row r="1486" spans="1:11" s="338" customFormat="1">
      <c r="A1486"/>
      <c r="B1486"/>
      <c r="C1486"/>
      <c r="D1486"/>
      <c r="E1486"/>
      <c r="F1486"/>
      <c r="G1486"/>
      <c r="H1486"/>
      <c r="I1486"/>
      <c r="J1486"/>
      <c r="K1486"/>
    </row>
    <row r="1487" spans="1:11" s="338" customFormat="1">
      <c r="A1487"/>
      <c r="B1487"/>
      <c r="C1487"/>
      <c r="D1487"/>
      <c r="E1487"/>
      <c r="F1487"/>
      <c r="G1487"/>
      <c r="H1487"/>
      <c r="I1487"/>
      <c r="J1487"/>
      <c r="K1487"/>
    </row>
    <row r="1488" spans="1:11" s="338" customFormat="1">
      <c r="A1488"/>
      <c r="B1488"/>
      <c r="C1488"/>
      <c r="D1488"/>
      <c r="E1488"/>
      <c r="F1488"/>
      <c r="G1488"/>
      <c r="H1488"/>
      <c r="I1488"/>
      <c r="J1488"/>
      <c r="K1488"/>
    </row>
    <row r="1489" spans="1:11" s="338" customFormat="1">
      <c r="A1489"/>
      <c r="B1489"/>
      <c r="C1489"/>
      <c r="D1489"/>
      <c r="E1489"/>
      <c r="F1489"/>
      <c r="G1489"/>
      <c r="H1489"/>
      <c r="I1489"/>
      <c r="J1489"/>
      <c r="K1489"/>
    </row>
    <row r="1490" spans="1:11" s="338" customFormat="1">
      <c r="A1490"/>
      <c r="B1490"/>
      <c r="C1490"/>
      <c r="D1490"/>
      <c r="E1490"/>
      <c r="F1490"/>
      <c r="G1490"/>
      <c r="H1490"/>
      <c r="I1490"/>
      <c r="J1490"/>
      <c r="K1490"/>
    </row>
    <row r="1491" spans="1:11" s="338" customFormat="1">
      <c r="A1491"/>
      <c r="B1491"/>
      <c r="C1491"/>
      <c r="D1491"/>
      <c r="E1491"/>
      <c r="F1491"/>
      <c r="G1491"/>
      <c r="H1491"/>
      <c r="I1491"/>
      <c r="J1491"/>
      <c r="K1491"/>
    </row>
    <row r="1492" spans="1:11" s="338" customFormat="1">
      <c r="A1492"/>
      <c r="B1492"/>
      <c r="C1492"/>
      <c r="D1492"/>
      <c r="E1492"/>
      <c r="F1492"/>
      <c r="G1492"/>
      <c r="H1492"/>
      <c r="I1492"/>
      <c r="J1492"/>
      <c r="K1492"/>
    </row>
    <row r="1493" spans="1:11" s="338" customFormat="1">
      <c r="A1493"/>
      <c r="B1493"/>
      <c r="C1493"/>
      <c r="D1493"/>
      <c r="E1493"/>
      <c r="F1493"/>
      <c r="G1493"/>
      <c r="H1493"/>
      <c r="I1493"/>
      <c r="J1493"/>
      <c r="K1493"/>
    </row>
    <row r="1494" spans="1:11" s="338" customFormat="1">
      <c r="A1494"/>
      <c r="B1494"/>
      <c r="C1494"/>
      <c r="D1494"/>
      <c r="E1494"/>
      <c r="F1494"/>
      <c r="G1494"/>
      <c r="H1494"/>
      <c r="I1494"/>
      <c r="J1494"/>
      <c r="K1494"/>
    </row>
    <row r="1495" spans="1:11" s="338" customFormat="1">
      <c r="A1495"/>
      <c r="B1495"/>
      <c r="C1495"/>
      <c r="D1495"/>
      <c r="E1495"/>
      <c r="F1495"/>
      <c r="G1495"/>
      <c r="H1495"/>
      <c r="I1495"/>
      <c r="J1495"/>
      <c r="K1495"/>
    </row>
    <row r="1496" spans="1:11" s="338" customFormat="1">
      <c r="A1496"/>
      <c r="B1496"/>
      <c r="C1496"/>
      <c r="D1496"/>
      <c r="E1496"/>
      <c r="F1496"/>
      <c r="G1496"/>
      <c r="H1496"/>
      <c r="I1496"/>
      <c r="J1496"/>
      <c r="K1496"/>
    </row>
    <row r="1497" spans="1:11" s="338" customFormat="1">
      <c r="A1497"/>
      <c r="B1497"/>
      <c r="C1497"/>
      <c r="D1497"/>
      <c r="E1497"/>
      <c r="F1497"/>
      <c r="G1497"/>
      <c r="H1497"/>
      <c r="I1497"/>
      <c r="J1497"/>
      <c r="K1497"/>
    </row>
    <row r="1498" spans="1:11" s="338" customFormat="1">
      <c r="A1498"/>
      <c r="B1498"/>
      <c r="C1498"/>
      <c r="D1498"/>
      <c r="E1498"/>
      <c r="F1498"/>
      <c r="G1498"/>
      <c r="H1498"/>
      <c r="I1498"/>
      <c r="J1498"/>
      <c r="K1498"/>
    </row>
    <row r="1499" spans="1:11" s="338" customFormat="1">
      <c r="A1499"/>
      <c r="B1499"/>
      <c r="C1499"/>
      <c r="D1499"/>
      <c r="E1499"/>
      <c r="F1499"/>
      <c r="G1499"/>
      <c r="H1499"/>
      <c r="I1499"/>
      <c r="J1499"/>
      <c r="K1499"/>
    </row>
    <row r="1500" spans="1:11" s="338" customFormat="1">
      <c r="A1500"/>
      <c r="B1500"/>
      <c r="C1500"/>
      <c r="D1500"/>
      <c r="E1500"/>
      <c r="F1500"/>
      <c r="G1500"/>
      <c r="H1500"/>
      <c r="I1500"/>
      <c r="J1500"/>
      <c r="K1500"/>
    </row>
    <row r="1501" spans="1:11" s="338" customFormat="1">
      <c r="A1501"/>
      <c r="B1501"/>
      <c r="C1501"/>
      <c r="D1501"/>
      <c r="E1501"/>
      <c r="F1501"/>
      <c r="G1501"/>
      <c r="H1501"/>
      <c r="I1501"/>
      <c r="J1501"/>
      <c r="K1501"/>
    </row>
    <row r="1502" spans="1:11" s="338" customFormat="1">
      <c r="A1502"/>
      <c r="B1502"/>
      <c r="C1502"/>
      <c r="D1502"/>
      <c r="E1502"/>
      <c r="F1502"/>
      <c r="G1502"/>
      <c r="H1502"/>
      <c r="I1502"/>
      <c r="J1502"/>
      <c r="K1502"/>
    </row>
    <row r="1503" spans="1:11" s="338" customFormat="1">
      <c r="A1503"/>
      <c r="B1503"/>
      <c r="C1503"/>
      <c r="D1503"/>
      <c r="E1503"/>
      <c r="F1503"/>
      <c r="G1503"/>
      <c r="H1503"/>
      <c r="I1503"/>
      <c r="J1503"/>
      <c r="K1503"/>
    </row>
    <row r="1504" spans="1:11" s="338" customFormat="1">
      <c r="A1504"/>
      <c r="B1504"/>
      <c r="C1504"/>
      <c r="D1504"/>
      <c r="E1504"/>
      <c r="F1504"/>
      <c r="G1504"/>
      <c r="H1504"/>
      <c r="I1504"/>
      <c r="J1504"/>
      <c r="K1504"/>
    </row>
    <row r="1505" spans="1:11" s="338" customFormat="1">
      <c r="A1505"/>
      <c r="B1505"/>
      <c r="C1505"/>
      <c r="D1505"/>
      <c r="E1505"/>
      <c r="F1505"/>
      <c r="G1505"/>
      <c r="H1505"/>
      <c r="I1505"/>
      <c r="J1505"/>
      <c r="K1505"/>
    </row>
    <row r="1506" spans="1:11" s="338" customFormat="1">
      <c r="A1506"/>
      <c r="B1506"/>
      <c r="C1506"/>
      <c r="D1506"/>
      <c r="E1506"/>
      <c r="F1506"/>
      <c r="G1506"/>
      <c r="H1506"/>
      <c r="I1506"/>
      <c r="J1506"/>
      <c r="K1506"/>
    </row>
    <row r="1507" spans="1:11" s="338" customFormat="1">
      <c r="A1507"/>
      <c r="B1507"/>
      <c r="C1507"/>
      <c r="D1507"/>
      <c r="E1507"/>
      <c r="F1507"/>
      <c r="G1507"/>
      <c r="H1507"/>
      <c r="I1507"/>
      <c r="J1507"/>
      <c r="K1507"/>
    </row>
    <row r="1508" spans="1:11" s="338" customFormat="1">
      <c r="A1508"/>
      <c r="B1508"/>
      <c r="C1508"/>
      <c r="D1508"/>
      <c r="E1508"/>
      <c r="F1508"/>
      <c r="G1508"/>
      <c r="H1508"/>
      <c r="I1508"/>
      <c r="J1508"/>
      <c r="K1508"/>
    </row>
    <row r="1509" spans="1:11" s="338" customFormat="1">
      <c r="A1509"/>
      <c r="B1509"/>
      <c r="C1509"/>
      <c r="D1509"/>
      <c r="E1509"/>
      <c r="F1509"/>
      <c r="G1509"/>
      <c r="H1509"/>
      <c r="I1509"/>
      <c r="J1509"/>
      <c r="K1509"/>
    </row>
    <row r="1510" spans="1:11" s="338" customFormat="1">
      <c r="A1510"/>
      <c r="B1510"/>
      <c r="C1510"/>
      <c r="D1510"/>
      <c r="E1510"/>
      <c r="F1510"/>
      <c r="G1510"/>
      <c r="H1510"/>
      <c r="I1510"/>
      <c r="J1510"/>
      <c r="K1510"/>
    </row>
    <row r="1511" spans="1:11" s="338" customFormat="1">
      <c r="A1511"/>
      <c r="B1511"/>
      <c r="C1511"/>
      <c r="D1511"/>
      <c r="E1511"/>
      <c r="F1511"/>
      <c r="G1511"/>
      <c r="H1511"/>
      <c r="I1511"/>
      <c r="J1511"/>
      <c r="K1511"/>
    </row>
    <row r="1512" spans="1:11" s="338" customFormat="1">
      <c r="A1512"/>
      <c r="B1512"/>
      <c r="C1512"/>
      <c r="D1512"/>
      <c r="E1512"/>
      <c r="F1512"/>
      <c r="G1512"/>
      <c r="H1512"/>
      <c r="I1512"/>
      <c r="J1512"/>
      <c r="K1512"/>
    </row>
    <row r="1513" spans="1:11" s="338" customFormat="1">
      <c r="A1513"/>
      <c r="B1513"/>
      <c r="C1513"/>
      <c r="D1513"/>
      <c r="E1513"/>
      <c r="F1513"/>
      <c r="G1513"/>
      <c r="H1513"/>
      <c r="I1513"/>
      <c r="J1513"/>
      <c r="K1513"/>
    </row>
    <row r="1514" spans="1:11" s="338" customFormat="1">
      <c r="A1514"/>
      <c r="B1514"/>
      <c r="C1514"/>
      <c r="D1514"/>
      <c r="E1514"/>
      <c r="F1514"/>
      <c r="G1514"/>
      <c r="H1514"/>
      <c r="I1514"/>
      <c r="J1514"/>
      <c r="K1514"/>
    </row>
    <row r="1515" spans="1:11" s="338" customFormat="1">
      <c r="A1515"/>
      <c r="B1515"/>
      <c r="C1515"/>
      <c r="D1515"/>
      <c r="E1515"/>
      <c r="F1515"/>
      <c r="G1515"/>
      <c r="H1515"/>
      <c r="I1515"/>
      <c r="J1515"/>
      <c r="K1515"/>
    </row>
    <row r="1516" spans="1:11" s="338" customFormat="1">
      <c r="A1516"/>
      <c r="B1516"/>
      <c r="C1516"/>
      <c r="D1516"/>
      <c r="E1516"/>
      <c r="F1516"/>
      <c r="G1516"/>
      <c r="H1516"/>
      <c r="I1516"/>
      <c r="J1516"/>
      <c r="K1516"/>
    </row>
    <row r="1517" spans="1:11" s="338" customFormat="1">
      <c r="A1517"/>
      <c r="B1517"/>
      <c r="C1517"/>
      <c r="D1517"/>
      <c r="E1517"/>
      <c r="F1517"/>
      <c r="G1517"/>
      <c r="H1517"/>
      <c r="I1517"/>
      <c r="J1517"/>
      <c r="K1517"/>
    </row>
    <row r="1518" spans="1:11" s="338" customFormat="1">
      <c r="A1518"/>
      <c r="B1518"/>
      <c r="C1518"/>
      <c r="D1518"/>
      <c r="E1518"/>
      <c r="F1518"/>
      <c r="G1518"/>
      <c r="H1518"/>
      <c r="I1518"/>
      <c r="J1518"/>
      <c r="K1518"/>
    </row>
    <row r="1519" spans="1:11" s="338" customFormat="1">
      <c r="A1519"/>
      <c r="B1519"/>
      <c r="C1519"/>
      <c r="D1519"/>
      <c r="E1519"/>
      <c r="F1519"/>
      <c r="G1519"/>
      <c r="H1519"/>
      <c r="I1519"/>
      <c r="J1519"/>
      <c r="K1519"/>
    </row>
    <row r="1520" spans="1:11" s="338" customFormat="1">
      <c r="A1520"/>
      <c r="B1520"/>
      <c r="C1520"/>
      <c r="D1520"/>
      <c r="E1520"/>
      <c r="F1520"/>
      <c r="G1520"/>
      <c r="H1520"/>
      <c r="I1520"/>
      <c r="J1520"/>
      <c r="K1520"/>
    </row>
    <row r="1521" spans="1:11" s="338" customFormat="1">
      <c r="A1521"/>
      <c r="B1521"/>
      <c r="C1521"/>
      <c r="D1521"/>
      <c r="E1521"/>
      <c r="F1521"/>
      <c r="G1521"/>
      <c r="H1521"/>
      <c r="I1521"/>
      <c r="J1521"/>
      <c r="K1521"/>
    </row>
    <row r="1522" spans="1:11" s="338" customFormat="1">
      <c r="A1522"/>
      <c r="B1522"/>
      <c r="C1522"/>
      <c r="D1522"/>
      <c r="E1522"/>
      <c r="F1522"/>
      <c r="G1522"/>
      <c r="H1522"/>
      <c r="I1522"/>
      <c r="J1522"/>
      <c r="K1522"/>
    </row>
    <row r="1523" spans="1:11" s="338" customFormat="1">
      <c r="A1523"/>
      <c r="B1523"/>
      <c r="C1523"/>
      <c r="D1523"/>
      <c r="E1523"/>
      <c r="F1523"/>
      <c r="G1523"/>
      <c r="H1523"/>
      <c r="I1523"/>
      <c r="J1523"/>
      <c r="K1523"/>
    </row>
    <row r="1524" spans="1:11" s="338" customFormat="1">
      <c r="A1524"/>
      <c r="B1524"/>
      <c r="C1524"/>
      <c r="D1524"/>
      <c r="E1524"/>
      <c r="F1524"/>
      <c r="G1524"/>
      <c r="H1524"/>
      <c r="I1524"/>
      <c r="J1524"/>
      <c r="K1524"/>
    </row>
    <row r="1525" spans="1:11" s="338" customFormat="1">
      <c r="A1525"/>
      <c r="B1525"/>
      <c r="C1525"/>
      <c r="D1525"/>
      <c r="E1525"/>
      <c r="F1525"/>
      <c r="G1525"/>
      <c r="H1525"/>
      <c r="I1525"/>
      <c r="J1525"/>
      <c r="K1525"/>
    </row>
    <row r="1526" spans="1:11" s="338" customFormat="1">
      <c r="A1526"/>
      <c r="B1526"/>
      <c r="C1526"/>
      <c r="D1526"/>
      <c r="E1526"/>
      <c r="F1526"/>
      <c r="G1526"/>
      <c r="H1526"/>
      <c r="I1526"/>
      <c r="J1526"/>
      <c r="K1526"/>
    </row>
    <row r="1527" spans="1:11" s="338" customFormat="1">
      <c r="A1527"/>
      <c r="B1527"/>
      <c r="C1527"/>
      <c r="D1527"/>
      <c r="E1527"/>
      <c r="F1527"/>
      <c r="G1527"/>
      <c r="H1527"/>
      <c r="I1527"/>
      <c r="J1527"/>
      <c r="K1527"/>
    </row>
    <row r="1528" spans="1:11" s="338" customFormat="1">
      <c r="A1528"/>
      <c r="B1528"/>
      <c r="C1528"/>
      <c r="D1528"/>
      <c r="E1528"/>
      <c r="F1528"/>
      <c r="G1528"/>
      <c r="H1528"/>
      <c r="I1528"/>
      <c r="J1528"/>
      <c r="K1528"/>
    </row>
    <row r="1529" spans="1:11" s="338" customFormat="1">
      <c r="A1529"/>
      <c r="B1529"/>
      <c r="C1529"/>
      <c r="D1529"/>
      <c r="E1529"/>
      <c r="F1529"/>
      <c r="G1529"/>
      <c r="H1529"/>
      <c r="I1529"/>
      <c r="J1529"/>
      <c r="K1529"/>
    </row>
    <row r="1530" spans="1:11" s="338" customFormat="1">
      <c r="A1530"/>
      <c r="B1530"/>
      <c r="C1530"/>
      <c r="D1530"/>
      <c r="E1530"/>
      <c r="F1530"/>
      <c r="G1530"/>
      <c r="H1530"/>
      <c r="I1530"/>
      <c r="J1530"/>
      <c r="K1530"/>
    </row>
    <row r="1531" spans="1:11" s="338" customFormat="1">
      <c r="A1531"/>
      <c r="B1531"/>
      <c r="C1531"/>
      <c r="D1531"/>
      <c r="E1531"/>
      <c r="F1531"/>
      <c r="G1531"/>
      <c r="H1531"/>
      <c r="I1531"/>
      <c r="J1531"/>
      <c r="K1531"/>
    </row>
    <row r="1532" spans="1:11" s="338" customFormat="1">
      <c r="A1532"/>
      <c r="B1532"/>
      <c r="C1532"/>
      <c r="D1532"/>
      <c r="E1532"/>
      <c r="F1532"/>
      <c r="G1532"/>
      <c r="H1532"/>
      <c r="I1532"/>
      <c r="J1532"/>
      <c r="K1532"/>
    </row>
    <row r="1533" spans="1:11" s="338" customFormat="1">
      <c r="A1533"/>
      <c r="B1533"/>
      <c r="C1533"/>
      <c r="D1533"/>
      <c r="E1533"/>
      <c r="F1533"/>
      <c r="G1533"/>
      <c r="H1533"/>
      <c r="I1533"/>
      <c r="J1533"/>
      <c r="K1533"/>
    </row>
    <row r="1534" spans="1:11" s="338" customFormat="1">
      <c r="A1534"/>
      <c r="B1534"/>
      <c r="C1534"/>
      <c r="D1534"/>
      <c r="E1534"/>
      <c r="F1534"/>
      <c r="G1534"/>
      <c r="H1534"/>
      <c r="I1534"/>
      <c r="J1534"/>
      <c r="K1534"/>
    </row>
    <row r="1535" spans="1:11" s="338" customFormat="1">
      <c r="A1535"/>
      <c r="B1535"/>
      <c r="C1535"/>
      <c r="D1535"/>
      <c r="E1535"/>
      <c r="F1535"/>
      <c r="G1535"/>
      <c r="H1535"/>
      <c r="I1535"/>
      <c r="J1535"/>
      <c r="K1535"/>
    </row>
    <row r="1536" spans="1:11" s="338" customFormat="1">
      <c r="A1536"/>
      <c r="B1536"/>
      <c r="C1536"/>
      <c r="D1536"/>
      <c r="E1536"/>
      <c r="F1536"/>
      <c r="G1536"/>
      <c r="H1536"/>
      <c r="I1536"/>
      <c r="J1536"/>
      <c r="K1536"/>
    </row>
    <row r="1537" spans="1:11" s="338" customFormat="1">
      <c r="A1537"/>
      <c r="B1537"/>
      <c r="C1537"/>
      <c r="D1537"/>
      <c r="E1537"/>
      <c r="F1537"/>
      <c r="G1537"/>
      <c r="H1537"/>
      <c r="I1537"/>
      <c r="J1537"/>
      <c r="K1537"/>
    </row>
    <row r="1538" spans="1:11" s="338" customFormat="1">
      <c r="A1538"/>
      <c r="B1538"/>
      <c r="C1538"/>
      <c r="D1538"/>
      <c r="E1538"/>
      <c r="F1538"/>
      <c r="G1538"/>
      <c r="H1538"/>
      <c r="I1538"/>
      <c r="J1538"/>
      <c r="K1538"/>
    </row>
    <row r="1539" spans="1:11" s="338" customFormat="1">
      <c r="A1539"/>
      <c r="B1539"/>
      <c r="C1539"/>
      <c r="D1539"/>
      <c r="E1539"/>
      <c r="F1539"/>
      <c r="G1539"/>
      <c r="H1539"/>
      <c r="I1539"/>
      <c r="J1539"/>
      <c r="K1539"/>
    </row>
    <row r="1540" spans="1:11" s="338" customFormat="1">
      <c r="A1540"/>
      <c r="B1540"/>
      <c r="C1540"/>
      <c r="D1540"/>
      <c r="E1540"/>
      <c r="F1540"/>
      <c r="G1540"/>
      <c r="H1540"/>
      <c r="I1540"/>
      <c r="J1540"/>
      <c r="K1540"/>
    </row>
    <row r="1541" spans="1:11" s="338" customFormat="1">
      <c r="A1541"/>
      <c r="B1541"/>
      <c r="C1541"/>
      <c r="D1541"/>
      <c r="E1541"/>
      <c r="F1541"/>
      <c r="G1541"/>
      <c r="H1541"/>
      <c r="I1541"/>
      <c r="J1541"/>
      <c r="K1541"/>
    </row>
    <row r="1542" spans="1:11" s="338" customFormat="1">
      <c r="A1542"/>
      <c r="B1542"/>
      <c r="C1542"/>
      <c r="D1542"/>
      <c r="E1542"/>
      <c r="F1542"/>
      <c r="G1542"/>
      <c r="H1542"/>
      <c r="I1542"/>
      <c r="J1542"/>
      <c r="K1542"/>
    </row>
    <row r="1543" spans="1:11" s="338" customFormat="1">
      <c r="A1543"/>
      <c r="B1543"/>
      <c r="C1543"/>
      <c r="D1543"/>
      <c r="E1543"/>
      <c r="F1543"/>
      <c r="G1543"/>
      <c r="H1543"/>
      <c r="I1543"/>
      <c r="J1543"/>
      <c r="K1543"/>
    </row>
    <row r="1544" spans="1:11" s="338" customFormat="1">
      <c r="A1544"/>
      <c r="B1544"/>
      <c r="C1544"/>
      <c r="D1544"/>
      <c r="E1544"/>
      <c r="F1544"/>
      <c r="G1544"/>
      <c r="H1544"/>
      <c r="I1544"/>
      <c r="J1544"/>
      <c r="K1544"/>
    </row>
    <row r="1545" spans="1:11" s="338" customFormat="1">
      <c r="A1545"/>
      <c r="B1545"/>
      <c r="C1545"/>
      <c r="D1545"/>
      <c r="E1545"/>
      <c r="F1545"/>
      <c r="G1545"/>
      <c r="H1545"/>
      <c r="I1545"/>
      <c r="J1545"/>
      <c r="K1545"/>
    </row>
    <row r="1546" spans="1:11" s="338" customFormat="1">
      <c r="A1546"/>
      <c r="B1546"/>
      <c r="C1546"/>
      <c r="D1546"/>
      <c r="E1546"/>
      <c r="F1546"/>
      <c r="G1546"/>
      <c r="H1546"/>
      <c r="I1546"/>
      <c r="J1546"/>
      <c r="K1546"/>
    </row>
    <row r="1547" spans="1:11" s="338" customFormat="1">
      <c r="A1547"/>
      <c r="B1547"/>
      <c r="C1547"/>
      <c r="D1547"/>
      <c r="E1547"/>
      <c r="F1547"/>
      <c r="G1547"/>
      <c r="H1547"/>
      <c r="I1547"/>
      <c r="J1547"/>
      <c r="K1547"/>
    </row>
    <row r="1548" spans="1:11" s="338" customFormat="1">
      <c r="A1548"/>
      <c r="B1548"/>
      <c r="C1548"/>
      <c r="D1548"/>
      <c r="E1548"/>
      <c r="F1548"/>
      <c r="G1548"/>
      <c r="H1548"/>
      <c r="I1548"/>
      <c r="J1548"/>
      <c r="K1548"/>
    </row>
    <row r="1549" spans="1:11" s="338" customFormat="1">
      <c r="A1549"/>
      <c r="B1549"/>
      <c r="C1549"/>
      <c r="D1549"/>
      <c r="E1549"/>
      <c r="F1549"/>
      <c r="G1549"/>
      <c r="H1549"/>
      <c r="I1549"/>
      <c r="J1549"/>
      <c r="K1549"/>
    </row>
    <row r="1550" spans="1:11" s="338" customFormat="1">
      <c r="A1550"/>
      <c r="B1550"/>
      <c r="C1550"/>
      <c r="D1550"/>
      <c r="E1550"/>
      <c r="F1550"/>
      <c r="G1550"/>
      <c r="H1550"/>
      <c r="I1550"/>
      <c r="J1550"/>
      <c r="K1550"/>
    </row>
    <row r="1551" spans="1:11" s="338" customFormat="1">
      <c r="A1551"/>
      <c r="B1551"/>
      <c r="C1551"/>
      <c r="D1551"/>
      <c r="E1551"/>
      <c r="F1551"/>
      <c r="G1551"/>
      <c r="H1551"/>
      <c r="I1551"/>
      <c r="J1551"/>
      <c r="K1551"/>
    </row>
    <row r="1552" spans="1:11" s="338" customFormat="1">
      <c r="A1552"/>
      <c r="B1552"/>
      <c r="C1552"/>
      <c r="D1552"/>
      <c r="E1552"/>
      <c r="F1552"/>
      <c r="G1552"/>
      <c r="H1552"/>
      <c r="I1552"/>
      <c r="J1552"/>
      <c r="K1552"/>
    </row>
    <row r="1553" spans="1:11" s="338" customFormat="1">
      <c r="A1553"/>
      <c r="B1553"/>
      <c r="C1553"/>
      <c r="D1553"/>
      <c r="E1553"/>
      <c r="F1553"/>
      <c r="G1553"/>
      <c r="H1553"/>
      <c r="I1553"/>
      <c r="J1553"/>
      <c r="K1553"/>
    </row>
    <row r="1554" spans="1:11" s="338" customFormat="1">
      <c r="A1554"/>
      <c r="B1554"/>
      <c r="C1554"/>
      <c r="D1554"/>
      <c r="E1554"/>
      <c r="F1554"/>
      <c r="G1554"/>
      <c r="H1554"/>
      <c r="I1554"/>
      <c r="J1554"/>
      <c r="K1554"/>
    </row>
    <row r="1555" spans="1:11" s="338" customFormat="1">
      <c r="A1555"/>
      <c r="B1555"/>
      <c r="C1555"/>
      <c r="D1555"/>
      <c r="E1555"/>
      <c r="F1555"/>
      <c r="G1555"/>
      <c r="H1555"/>
      <c r="I1555"/>
      <c r="J1555"/>
      <c r="K1555"/>
    </row>
    <row r="1556" spans="1:11" s="338" customFormat="1">
      <c r="A1556"/>
      <c r="B1556"/>
      <c r="C1556"/>
      <c r="D1556"/>
      <c r="E1556"/>
      <c r="F1556"/>
      <c r="G1556"/>
      <c r="H1556"/>
      <c r="I1556"/>
      <c r="J1556"/>
      <c r="K1556"/>
    </row>
    <row r="1557" spans="1:11" s="338" customFormat="1">
      <c r="A1557"/>
      <c r="B1557"/>
      <c r="C1557"/>
      <c r="D1557"/>
      <c r="E1557"/>
      <c r="F1557"/>
      <c r="G1557"/>
      <c r="H1557"/>
      <c r="I1557"/>
      <c r="J1557"/>
      <c r="K1557"/>
    </row>
    <row r="1558" spans="1:11" s="338" customFormat="1">
      <c r="A1558"/>
      <c r="B1558"/>
      <c r="C1558"/>
      <c r="D1558"/>
      <c r="E1558"/>
      <c r="F1558"/>
      <c r="G1558"/>
      <c r="H1558"/>
      <c r="I1558"/>
      <c r="J1558"/>
      <c r="K1558"/>
    </row>
    <row r="1559" spans="1:11" s="338" customFormat="1">
      <c r="A1559"/>
      <c r="B1559"/>
      <c r="C1559"/>
      <c r="D1559"/>
      <c r="E1559"/>
      <c r="F1559"/>
      <c r="G1559"/>
      <c r="H1559"/>
      <c r="I1559"/>
      <c r="J1559"/>
      <c r="K1559"/>
    </row>
    <row r="1560" spans="1:11" s="338" customFormat="1">
      <c r="A1560"/>
      <c r="B1560"/>
      <c r="C1560"/>
      <c r="D1560"/>
      <c r="E1560"/>
      <c r="F1560"/>
      <c r="G1560"/>
      <c r="H1560"/>
      <c r="I1560"/>
      <c r="J1560"/>
      <c r="K1560"/>
    </row>
    <row r="1561" spans="1:11" s="338" customFormat="1">
      <c r="A1561"/>
      <c r="B1561"/>
      <c r="C1561"/>
      <c r="D1561"/>
      <c r="E1561"/>
      <c r="F1561"/>
      <c r="G1561"/>
      <c r="H1561"/>
      <c r="I1561"/>
      <c r="J1561"/>
      <c r="K1561"/>
    </row>
    <row r="1562" spans="1:11" s="338" customFormat="1">
      <c r="A1562"/>
      <c r="B1562"/>
      <c r="C1562"/>
      <c r="D1562"/>
      <c r="E1562"/>
      <c r="F1562"/>
      <c r="G1562"/>
      <c r="H1562"/>
      <c r="I1562"/>
      <c r="J1562"/>
      <c r="K1562"/>
    </row>
    <row r="1563" spans="1:11" s="338" customFormat="1">
      <c r="A1563"/>
      <c r="B1563"/>
      <c r="C1563"/>
      <c r="D1563"/>
      <c r="E1563"/>
      <c r="F1563"/>
      <c r="G1563"/>
      <c r="H1563"/>
      <c r="I1563"/>
      <c r="J1563"/>
      <c r="K1563"/>
    </row>
    <row r="1564" spans="1:11" s="338" customFormat="1">
      <c r="A1564"/>
      <c r="B1564"/>
      <c r="C1564"/>
      <c r="D1564"/>
      <c r="E1564"/>
      <c r="F1564"/>
      <c r="G1564"/>
      <c r="H1564"/>
      <c r="I1564"/>
      <c r="J1564"/>
      <c r="K1564"/>
    </row>
    <row r="1565" spans="1:11" s="338" customFormat="1">
      <c r="A1565"/>
      <c r="B1565"/>
      <c r="C1565"/>
      <c r="D1565"/>
      <c r="E1565"/>
      <c r="F1565"/>
      <c r="G1565"/>
      <c r="H1565"/>
      <c r="I1565"/>
      <c r="J1565"/>
      <c r="K1565"/>
    </row>
    <row r="1566" spans="1:11" s="338" customFormat="1">
      <c r="A1566"/>
      <c r="B1566"/>
      <c r="C1566"/>
      <c r="D1566"/>
      <c r="E1566"/>
      <c r="F1566"/>
      <c r="G1566"/>
      <c r="H1566"/>
      <c r="I1566"/>
      <c r="J1566"/>
      <c r="K1566"/>
    </row>
    <row r="1567" spans="1:11" s="338" customFormat="1">
      <c r="A1567"/>
      <c r="B1567"/>
      <c r="C1567"/>
      <c r="D1567"/>
      <c r="E1567"/>
      <c r="F1567"/>
      <c r="G1567"/>
      <c r="H1567"/>
      <c r="I1567"/>
      <c r="J1567"/>
      <c r="K1567"/>
    </row>
    <row r="1568" spans="1:11" s="338" customFormat="1">
      <c r="A1568"/>
      <c r="B1568"/>
      <c r="C1568"/>
      <c r="D1568"/>
      <c r="E1568"/>
      <c r="F1568"/>
      <c r="G1568"/>
      <c r="H1568"/>
      <c r="I1568"/>
      <c r="J1568"/>
      <c r="K1568"/>
    </row>
    <row r="1569" spans="1:11" s="338" customFormat="1">
      <c r="A1569"/>
      <c r="B1569"/>
      <c r="C1569"/>
      <c r="D1569"/>
      <c r="E1569"/>
      <c r="F1569"/>
      <c r="G1569"/>
      <c r="H1569"/>
      <c r="I1569"/>
      <c r="J1569"/>
      <c r="K1569"/>
    </row>
    <row r="1570" spans="1:11" s="338" customFormat="1">
      <c r="A1570"/>
      <c r="B1570"/>
      <c r="C1570"/>
      <c r="D1570"/>
      <c r="E1570"/>
      <c r="F1570"/>
      <c r="G1570"/>
      <c r="H1570"/>
      <c r="I1570"/>
      <c r="J1570"/>
      <c r="K1570"/>
    </row>
    <row r="1571" spans="1:11" s="338" customFormat="1">
      <c r="A1571"/>
      <c r="B1571"/>
      <c r="C1571"/>
      <c r="D1571"/>
      <c r="E1571"/>
      <c r="F1571"/>
      <c r="G1571"/>
      <c r="H1571"/>
      <c r="I1571"/>
      <c r="J1571"/>
      <c r="K1571"/>
    </row>
    <row r="1572" spans="1:11" s="338" customFormat="1">
      <c r="A1572"/>
      <c r="B1572"/>
      <c r="C1572"/>
      <c r="D1572"/>
      <c r="E1572"/>
      <c r="F1572"/>
      <c r="G1572"/>
      <c r="H1572"/>
      <c r="I1572"/>
      <c r="J1572"/>
      <c r="K1572"/>
    </row>
    <row r="1573" spans="1:11" s="338" customFormat="1">
      <c r="A1573"/>
      <c r="B1573"/>
      <c r="C1573"/>
      <c r="D1573"/>
      <c r="E1573"/>
      <c r="F1573"/>
      <c r="G1573"/>
      <c r="H1573"/>
      <c r="I1573"/>
      <c r="J1573"/>
      <c r="K1573"/>
    </row>
    <row r="1574" spans="1:11" s="338" customFormat="1">
      <c r="A1574"/>
      <c r="B1574"/>
      <c r="C1574"/>
      <c r="D1574"/>
      <c r="E1574"/>
      <c r="F1574"/>
      <c r="G1574"/>
      <c r="H1574"/>
      <c r="I1574"/>
      <c r="J1574"/>
      <c r="K1574"/>
    </row>
    <row r="1575" spans="1:11" s="338" customFormat="1">
      <c r="A1575"/>
      <c r="B1575"/>
      <c r="C1575"/>
      <c r="D1575"/>
      <c r="E1575"/>
      <c r="F1575"/>
      <c r="G1575"/>
      <c r="H1575"/>
      <c r="I1575"/>
      <c r="J1575"/>
      <c r="K1575"/>
    </row>
    <row r="1576" spans="1:11" s="338" customFormat="1">
      <c r="A1576"/>
      <c r="B1576"/>
      <c r="C1576"/>
      <c r="D1576"/>
      <c r="E1576"/>
      <c r="F1576"/>
      <c r="G1576"/>
      <c r="H1576"/>
      <c r="I1576"/>
      <c r="J1576"/>
      <c r="K1576"/>
    </row>
    <row r="1577" spans="1:11" s="338" customFormat="1">
      <c r="A1577"/>
      <c r="B1577"/>
      <c r="C1577"/>
      <c r="D1577"/>
      <c r="E1577"/>
      <c r="F1577"/>
      <c r="G1577"/>
      <c r="H1577"/>
      <c r="I1577"/>
      <c r="J1577"/>
      <c r="K1577"/>
    </row>
    <row r="1578" spans="1:11" s="338" customFormat="1">
      <c r="A1578"/>
      <c r="B1578"/>
      <c r="C1578"/>
      <c r="D1578"/>
      <c r="E1578"/>
      <c r="F1578"/>
      <c r="G1578"/>
      <c r="H1578"/>
      <c r="I1578"/>
      <c r="J1578"/>
      <c r="K1578"/>
    </row>
    <row r="1579" spans="1:11" s="338" customFormat="1">
      <c r="A1579"/>
      <c r="B1579"/>
      <c r="C1579"/>
      <c r="D1579"/>
      <c r="E1579"/>
      <c r="F1579"/>
      <c r="G1579"/>
      <c r="H1579"/>
      <c r="I1579"/>
      <c r="J1579"/>
      <c r="K1579"/>
    </row>
    <row r="1580" spans="1:11" s="338" customFormat="1">
      <c r="A1580"/>
      <c r="B1580"/>
      <c r="C1580"/>
      <c r="D1580"/>
      <c r="E1580"/>
      <c r="F1580"/>
      <c r="G1580"/>
      <c r="H1580"/>
      <c r="I1580"/>
      <c r="J1580"/>
      <c r="K1580"/>
    </row>
    <row r="1581" spans="1:11" s="338" customFormat="1">
      <c r="A1581"/>
      <c r="B1581"/>
      <c r="C1581"/>
      <c r="D1581"/>
      <c r="E1581"/>
      <c r="F1581"/>
      <c r="G1581"/>
      <c r="H1581"/>
      <c r="I1581"/>
      <c r="J1581"/>
      <c r="K1581"/>
    </row>
    <row r="1582" spans="1:11" s="338" customFormat="1">
      <c r="A1582"/>
      <c r="B1582"/>
      <c r="C1582"/>
      <c r="D1582"/>
      <c r="E1582"/>
      <c r="F1582"/>
      <c r="G1582"/>
      <c r="H1582"/>
      <c r="I1582"/>
      <c r="J1582"/>
      <c r="K1582"/>
    </row>
    <row r="1583" spans="1:11" s="338" customFormat="1">
      <c r="A1583"/>
      <c r="B1583"/>
      <c r="C1583"/>
      <c r="D1583"/>
      <c r="E1583"/>
      <c r="F1583"/>
      <c r="G1583"/>
      <c r="H1583"/>
      <c r="I1583"/>
      <c r="J1583"/>
      <c r="K1583"/>
    </row>
    <row r="1584" spans="1:11" s="338" customFormat="1">
      <c r="A1584"/>
      <c r="B1584"/>
      <c r="C1584"/>
      <c r="D1584"/>
      <c r="E1584"/>
      <c r="F1584"/>
      <c r="G1584"/>
      <c r="H1584"/>
      <c r="I1584"/>
      <c r="J1584"/>
      <c r="K1584"/>
    </row>
    <row r="1585" spans="1:11" s="338" customFormat="1">
      <c r="A1585"/>
      <c r="B1585"/>
      <c r="C1585"/>
      <c r="D1585"/>
      <c r="E1585"/>
      <c r="F1585"/>
      <c r="G1585"/>
      <c r="H1585"/>
      <c r="I1585"/>
      <c r="J1585"/>
      <c r="K1585"/>
    </row>
    <row r="1586" spans="1:11" s="338" customFormat="1">
      <c r="A1586"/>
      <c r="B1586"/>
      <c r="C1586"/>
      <c r="D1586"/>
      <c r="E1586"/>
      <c r="F1586"/>
      <c r="G1586"/>
      <c r="H1586"/>
      <c r="I1586"/>
      <c r="J1586"/>
      <c r="K1586"/>
    </row>
    <row r="1587" spans="1:11" s="338" customFormat="1">
      <c r="A1587"/>
      <c r="B1587"/>
      <c r="C1587"/>
      <c r="D1587"/>
      <c r="E1587"/>
      <c r="F1587"/>
      <c r="G1587"/>
      <c r="H1587"/>
      <c r="I1587"/>
      <c r="J1587"/>
      <c r="K1587"/>
    </row>
    <row r="1588" spans="1:11" s="338" customFormat="1">
      <c r="A1588"/>
      <c r="B1588"/>
      <c r="C1588"/>
      <c r="D1588"/>
      <c r="E1588"/>
      <c r="F1588"/>
      <c r="G1588"/>
      <c r="H1588"/>
      <c r="I1588"/>
      <c r="J1588"/>
      <c r="K1588"/>
    </row>
    <row r="1589" spans="1:11" s="338" customFormat="1">
      <c r="A1589"/>
      <c r="B1589"/>
      <c r="C1589"/>
      <c r="D1589"/>
      <c r="E1589"/>
      <c r="F1589"/>
      <c r="G1589"/>
      <c r="H1589"/>
      <c r="I1589"/>
      <c r="J1589"/>
      <c r="K1589"/>
    </row>
    <row r="1590" spans="1:11" s="338" customFormat="1">
      <c r="A1590"/>
      <c r="B1590"/>
      <c r="C1590"/>
      <c r="D1590"/>
      <c r="E1590"/>
      <c r="F1590"/>
      <c r="G1590"/>
      <c r="H1590"/>
      <c r="I1590"/>
      <c r="J1590"/>
      <c r="K1590"/>
    </row>
    <row r="1591" spans="1:11" s="338" customFormat="1">
      <c r="A1591"/>
      <c r="B1591"/>
      <c r="C1591"/>
      <c r="D1591"/>
      <c r="E1591"/>
      <c r="F1591"/>
      <c r="G1591"/>
      <c r="H1591"/>
      <c r="I1591"/>
      <c r="J1591"/>
      <c r="K1591"/>
    </row>
    <row r="1592" spans="1:11" s="338" customFormat="1">
      <c r="A1592"/>
      <c r="B1592"/>
      <c r="C1592"/>
      <c r="D1592"/>
      <c r="E1592"/>
      <c r="F1592"/>
      <c r="G1592"/>
      <c r="H1592"/>
      <c r="I1592"/>
      <c r="J1592"/>
      <c r="K1592"/>
    </row>
    <row r="1593" spans="1:11" s="338" customFormat="1">
      <c r="A1593"/>
      <c r="B1593"/>
      <c r="C1593"/>
      <c r="D1593"/>
      <c r="E1593"/>
      <c r="F1593"/>
      <c r="G1593"/>
      <c r="H1593"/>
      <c r="I1593"/>
      <c r="J1593"/>
      <c r="K1593"/>
    </row>
    <row r="1594" spans="1:11" s="338" customFormat="1">
      <c r="A1594"/>
      <c r="B1594"/>
      <c r="C1594"/>
      <c r="D1594"/>
      <c r="E1594"/>
      <c r="F1594"/>
      <c r="G1594"/>
      <c r="H1594"/>
      <c r="I1594"/>
      <c r="J1594"/>
      <c r="K1594"/>
    </row>
    <row r="1595" spans="1:11" s="338" customFormat="1">
      <c r="A1595"/>
      <c r="B1595"/>
      <c r="C1595"/>
      <c r="D1595"/>
      <c r="E1595"/>
      <c r="F1595"/>
      <c r="G1595"/>
      <c r="H1595"/>
      <c r="I1595"/>
      <c r="J1595"/>
      <c r="K1595"/>
    </row>
    <row r="1596" spans="1:11" s="338" customFormat="1">
      <c r="A1596"/>
      <c r="B1596"/>
      <c r="C1596"/>
      <c r="D1596"/>
      <c r="E1596"/>
      <c r="F1596"/>
      <c r="G1596"/>
      <c r="H1596"/>
      <c r="I1596"/>
      <c r="J1596"/>
      <c r="K1596"/>
    </row>
    <row r="1597" spans="1:11" s="338" customFormat="1">
      <c r="A1597"/>
      <c r="B1597"/>
      <c r="C1597"/>
      <c r="D1597"/>
      <c r="E1597"/>
      <c r="F1597"/>
      <c r="G1597"/>
      <c r="H1597"/>
      <c r="I1597"/>
      <c r="J1597"/>
      <c r="K1597"/>
    </row>
    <row r="1598" spans="1:11" s="338" customFormat="1">
      <c r="A1598"/>
      <c r="B1598"/>
      <c r="C1598"/>
      <c r="D1598"/>
      <c r="E1598"/>
      <c r="F1598"/>
      <c r="G1598"/>
      <c r="H1598"/>
      <c r="I1598"/>
      <c r="J1598"/>
      <c r="K1598"/>
    </row>
    <row r="1599" spans="1:11" s="338" customFormat="1">
      <c r="A1599"/>
      <c r="B1599"/>
      <c r="C1599"/>
      <c r="D1599"/>
      <c r="E1599"/>
      <c r="F1599"/>
      <c r="G1599"/>
      <c r="H1599"/>
      <c r="I1599"/>
      <c r="J1599"/>
      <c r="K1599"/>
    </row>
    <row r="1600" spans="1:11" s="338" customFormat="1">
      <c r="A1600"/>
      <c r="B1600"/>
      <c r="C1600"/>
      <c r="D1600"/>
      <c r="E1600"/>
      <c r="F1600"/>
      <c r="G1600"/>
      <c r="H1600"/>
      <c r="I1600"/>
      <c r="J1600"/>
      <c r="K1600"/>
    </row>
    <row r="1601" spans="1:11" s="338" customFormat="1">
      <c r="A1601"/>
      <c r="B1601"/>
      <c r="C1601"/>
      <c r="D1601"/>
      <c r="E1601"/>
      <c r="F1601"/>
      <c r="G1601"/>
      <c r="H1601"/>
      <c r="I1601"/>
      <c r="J1601"/>
      <c r="K1601"/>
    </row>
    <row r="1602" spans="1:11" s="338" customFormat="1">
      <c r="A1602"/>
      <c r="B1602"/>
      <c r="C1602"/>
      <c r="D1602"/>
      <c r="E1602"/>
      <c r="F1602"/>
      <c r="G1602"/>
      <c r="H1602"/>
      <c r="I1602"/>
      <c r="J1602"/>
      <c r="K1602"/>
    </row>
    <row r="1603" spans="1:11" s="338" customFormat="1">
      <c r="A1603"/>
      <c r="B1603"/>
      <c r="C1603"/>
      <c r="D1603"/>
      <c r="E1603"/>
      <c r="F1603"/>
      <c r="G1603"/>
      <c r="H1603"/>
      <c r="I1603"/>
      <c r="J1603"/>
      <c r="K1603"/>
    </row>
    <row r="1604" spans="1:11" s="338" customFormat="1">
      <c r="A1604"/>
      <c r="B1604"/>
      <c r="C1604"/>
      <c r="D1604"/>
      <c r="E1604"/>
      <c r="F1604"/>
      <c r="G1604"/>
      <c r="H1604"/>
      <c r="I1604"/>
      <c r="J1604"/>
      <c r="K1604"/>
    </row>
    <row r="1605" spans="1:11" s="338" customFormat="1">
      <c r="A1605"/>
      <c r="B1605"/>
      <c r="C1605"/>
      <c r="D1605"/>
      <c r="E1605"/>
      <c r="F1605"/>
      <c r="G1605"/>
      <c r="H1605"/>
      <c r="I1605"/>
      <c r="J1605"/>
      <c r="K1605"/>
    </row>
    <row r="1606" spans="1:11" s="338" customFormat="1">
      <c r="A1606"/>
      <c r="B1606"/>
      <c r="C1606"/>
      <c r="D1606"/>
      <c r="E1606"/>
      <c r="F1606"/>
      <c r="G1606"/>
      <c r="H1606"/>
      <c r="I1606"/>
      <c r="J1606"/>
      <c r="K1606"/>
    </row>
    <row r="1607" spans="1:11" s="338" customFormat="1">
      <c r="A1607"/>
      <c r="B1607"/>
      <c r="C1607"/>
      <c r="D1607"/>
      <c r="E1607"/>
      <c r="F1607"/>
      <c r="G1607"/>
      <c r="H1607"/>
      <c r="I1607"/>
      <c r="J1607"/>
      <c r="K1607"/>
    </row>
    <row r="1608" spans="1:11" s="338" customFormat="1">
      <c r="A1608"/>
      <c r="B1608"/>
      <c r="C1608"/>
      <c r="D1608"/>
      <c r="E1608"/>
      <c r="F1608"/>
      <c r="G1608"/>
      <c r="H1608"/>
      <c r="I1608"/>
      <c r="J1608"/>
      <c r="K1608"/>
    </row>
    <row r="1609" spans="1:11" s="338" customFormat="1">
      <c r="A1609"/>
      <c r="B1609"/>
      <c r="C1609"/>
      <c r="D1609"/>
      <c r="E1609"/>
      <c r="F1609"/>
      <c r="G1609"/>
      <c r="H1609"/>
      <c r="I1609"/>
      <c r="J1609"/>
      <c r="K1609"/>
    </row>
    <row r="1610" spans="1:11" s="338" customFormat="1">
      <c r="A1610"/>
      <c r="B1610"/>
      <c r="C1610"/>
      <c r="D1610"/>
      <c r="E1610"/>
      <c r="F1610"/>
      <c r="G1610"/>
      <c r="H1610"/>
      <c r="I1610"/>
      <c r="J1610"/>
      <c r="K1610"/>
    </row>
    <row r="1611" spans="1:11" s="338" customFormat="1">
      <c r="A1611"/>
      <c r="B1611"/>
      <c r="C1611"/>
      <c r="D1611"/>
      <c r="E1611"/>
      <c r="F1611"/>
      <c r="G1611"/>
      <c r="H1611"/>
      <c r="I1611"/>
      <c r="J1611"/>
      <c r="K1611"/>
    </row>
    <row r="1612" spans="1:11" s="338" customFormat="1">
      <c r="A1612"/>
      <c r="B1612"/>
      <c r="C1612"/>
      <c r="D1612"/>
      <c r="E1612"/>
      <c r="F1612"/>
      <c r="G1612"/>
      <c r="H1612"/>
      <c r="I1612"/>
      <c r="J1612"/>
      <c r="K1612"/>
    </row>
    <row r="1613" spans="1:11" s="338" customFormat="1">
      <c r="A1613"/>
      <c r="B1613"/>
      <c r="C1613"/>
      <c r="D1613"/>
      <c r="E1613"/>
      <c r="F1613"/>
      <c r="G1613"/>
      <c r="H1613"/>
      <c r="I1613"/>
      <c r="J1613"/>
      <c r="K1613"/>
    </row>
    <row r="1614" spans="1:11" s="338" customFormat="1">
      <c r="A1614"/>
      <c r="B1614"/>
      <c r="C1614"/>
      <c r="D1614"/>
      <c r="E1614"/>
      <c r="F1614"/>
      <c r="G1614"/>
      <c r="H1614"/>
      <c r="I1614"/>
      <c r="J1614"/>
      <c r="K1614"/>
    </row>
    <row r="1615" spans="1:11" s="338" customFormat="1">
      <c r="A1615"/>
      <c r="B1615"/>
      <c r="C1615"/>
      <c r="D1615"/>
      <c r="E1615"/>
      <c r="F1615"/>
      <c r="G1615"/>
      <c r="H1615"/>
      <c r="I1615"/>
      <c r="J1615"/>
      <c r="K1615"/>
    </row>
    <row r="1616" spans="1:11" s="338" customFormat="1">
      <c r="A1616"/>
      <c r="B1616"/>
      <c r="C1616"/>
      <c r="D1616"/>
      <c r="E1616"/>
      <c r="F1616"/>
      <c r="G1616"/>
      <c r="H1616"/>
      <c r="I1616"/>
      <c r="J1616"/>
      <c r="K1616"/>
    </row>
    <row r="1617" spans="1:11" s="338" customFormat="1">
      <c r="A1617"/>
      <c r="B1617"/>
      <c r="C1617"/>
      <c r="D1617"/>
      <c r="E1617"/>
      <c r="F1617"/>
      <c r="G1617"/>
      <c r="H1617"/>
      <c r="I1617"/>
      <c r="J1617"/>
      <c r="K1617"/>
    </row>
    <row r="1618" spans="1:11" s="338" customFormat="1">
      <c r="A1618"/>
      <c r="B1618"/>
      <c r="C1618"/>
      <c r="D1618"/>
      <c r="E1618"/>
      <c r="F1618"/>
      <c r="G1618"/>
      <c r="H1618"/>
      <c r="I1618"/>
      <c r="J1618"/>
      <c r="K1618"/>
    </row>
    <row r="1619" spans="1:11" s="338" customFormat="1">
      <c r="A1619"/>
      <c r="B1619"/>
      <c r="C1619"/>
      <c r="D1619"/>
      <c r="E1619"/>
      <c r="F1619"/>
      <c r="G1619"/>
      <c r="H1619"/>
      <c r="I1619"/>
      <c r="J1619"/>
      <c r="K1619"/>
    </row>
    <row r="1620" spans="1:11" s="338" customFormat="1">
      <c r="A1620"/>
      <c r="B1620"/>
      <c r="C1620"/>
      <c r="D1620"/>
      <c r="E1620"/>
      <c r="F1620"/>
      <c r="G1620"/>
      <c r="H1620"/>
      <c r="I1620"/>
      <c r="J1620"/>
      <c r="K1620"/>
    </row>
    <row r="1621" spans="1:11" s="338" customFormat="1">
      <c r="A1621"/>
      <c r="B1621"/>
      <c r="C1621"/>
      <c r="D1621"/>
      <c r="E1621"/>
      <c r="F1621"/>
      <c r="G1621"/>
      <c r="H1621"/>
      <c r="I1621"/>
      <c r="J1621"/>
      <c r="K1621"/>
    </row>
    <row r="1622" spans="1:11" s="338" customFormat="1">
      <c r="A1622"/>
      <c r="B1622"/>
      <c r="C1622"/>
      <c r="D1622"/>
      <c r="E1622"/>
      <c r="F1622"/>
      <c r="G1622"/>
      <c r="H1622"/>
      <c r="I1622"/>
      <c r="J1622"/>
      <c r="K1622"/>
    </row>
    <row r="1623" spans="1:11" s="338" customFormat="1">
      <c r="A1623"/>
      <c r="B1623"/>
      <c r="C1623"/>
      <c r="D1623"/>
      <c r="E1623"/>
      <c r="F1623"/>
      <c r="G1623"/>
      <c r="H1623"/>
      <c r="I1623"/>
      <c r="J1623"/>
      <c r="K1623"/>
    </row>
    <row r="1624" spans="1:11" s="338" customFormat="1">
      <c r="A1624"/>
      <c r="B1624"/>
      <c r="C1624"/>
      <c r="D1624"/>
      <c r="E1624"/>
      <c r="F1624"/>
      <c r="G1624"/>
      <c r="H1624"/>
      <c r="I1624"/>
      <c r="J1624"/>
      <c r="K1624"/>
    </row>
    <row r="1625" spans="1:11" s="338" customFormat="1">
      <c r="A1625"/>
      <c r="B1625"/>
      <c r="C1625"/>
      <c r="D1625"/>
      <c r="E1625"/>
      <c r="F1625"/>
      <c r="G1625"/>
      <c r="H1625"/>
      <c r="I1625"/>
      <c r="J1625"/>
      <c r="K1625"/>
    </row>
    <row r="1626" spans="1:11" s="338" customFormat="1">
      <c r="A1626"/>
      <c r="B1626"/>
      <c r="C1626"/>
      <c r="D1626"/>
      <c r="E1626"/>
      <c r="F1626"/>
      <c r="G1626"/>
      <c r="H1626"/>
      <c r="I1626"/>
      <c r="J1626"/>
      <c r="K1626"/>
    </row>
    <row r="1627" spans="1:11" s="338" customFormat="1">
      <c r="A1627"/>
      <c r="B1627"/>
      <c r="C1627"/>
      <c r="D1627"/>
      <c r="E1627"/>
      <c r="F1627"/>
      <c r="G1627"/>
      <c r="H1627"/>
      <c r="I1627"/>
      <c r="J1627"/>
      <c r="K1627"/>
    </row>
    <row r="1628" spans="1:11" s="338" customFormat="1">
      <c r="A1628"/>
      <c r="B1628"/>
      <c r="C1628"/>
      <c r="D1628"/>
      <c r="E1628"/>
      <c r="F1628"/>
      <c r="G1628"/>
      <c r="H1628"/>
      <c r="I1628"/>
      <c r="J1628"/>
      <c r="K1628"/>
    </row>
    <row r="1629" spans="1:11" s="338" customFormat="1">
      <c r="A1629"/>
      <c r="B1629"/>
      <c r="C1629"/>
      <c r="D1629"/>
      <c r="E1629"/>
      <c r="F1629"/>
      <c r="G1629"/>
      <c r="H1629"/>
      <c r="I1629"/>
      <c r="J1629"/>
      <c r="K1629"/>
    </row>
    <row r="1630" spans="1:11" s="338" customFormat="1">
      <c r="A1630"/>
      <c r="B1630"/>
      <c r="C1630"/>
      <c r="D1630"/>
      <c r="E1630"/>
      <c r="F1630"/>
      <c r="G1630"/>
      <c r="H1630"/>
      <c r="I1630"/>
      <c r="J1630"/>
      <c r="K1630"/>
    </row>
    <row r="1631" spans="1:11" s="338" customFormat="1">
      <c r="A1631"/>
      <c r="B1631"/>
      <c r="C1631"/>
      <c r="D1631"/>
      <c r="E1631"/>
      <c r="F1631"/>
      <c r="G1631"/>
      <c r="H1631"/>
      <c r="I1631"/>
      <c r="J1631"/>
      <c r="K1631"/>
    </row>
    <row r="1632" spans="1:11" s="338" customFormat="1">
      <c r="A1632"/>
      <c r="B1632"/>
      <c r="C1632"/>
      <c r="D1632"/>
      <c r="E1632"/>
      <c r="F1632"/>
      <c r="G1632"/>
      <c r="H1632"/>
      <c r="I1632"/>
      <c r="J1632"/>
      <c r="K1632"/>
    </row>
    <row r="1633" spans="1:11" s="338" customFormat="1">
      <c r="A1633"/>
      <c r="B1633"/>
      <c r="C1633"/>
      <c r="D1633"/>
      <c r="E1633"/>
      <c r="F1633"/>
      <c r="G1633"/>
      <c r="H1633"/>
      <c r="I1633"/>
      <c r="J1633"/>
      <c r="K1633"/>
    </row>
    <row r="1634" spans="1:11" s="338" customFormat="1">
      <c r="A1634"/>
      <c r="B1634"/>
      <c r="C1634"/>
      <c r="D1634"/>
      <c r="E1634"/>
      <c r="F1634"/>
      <c r="G1634"/>
      <c r="H1634"/>
      <c r="I1634"/>
      <c r="J1634"/>
      <c r="K1634"/>
    </row>
    <row r="1635" spans="1:11" s="338" customFormat="1">
      <c r="A1635"/>
      <c r="B1635"/>
      <c r="C1635"/>
      <c r="D1635"/>
      <c r="E1635"/>
      <c r="F1635"/>
      <c r="G1635"/>
      <c r="H1635"/>
      <c r="I1635"/>
      <c r="J1635"/>
      <c r="K1635"/>
    </row>
    <row r="1636" spans="1:11" s="338" customFormat="1">
      <c r="A1636"/>
      <c r="B1636"/>
      <c r="C1636"/>
      <c r="D1636"/>
      <c r="E1636"/>
      <c r="F1636"/>
      <c r="G1636"/>
      <c r="H1636"/>
      <c r="I1636"/>
      <c r="J1636"/>
      <c r="K1636"/>
    </row>
    <row r="1637" spans="1:11" s="338" customFormat="1">
      <c r="A1637"/>
      <c r="B1637"/>
      <c r="C1637"/>
      <c r="D1637"/>
      <c r="E1637"/>
      <c r="F1637"/>
      <c r="G1637"/>
      <c r="H1637"/>
      <c r="I1637"/>
      <c r="J1637"/>
      <c r="K1637"/>
    </row>
    <row r="1638" spans="1:11" s="338" customFormat="1">
      <c r="A1638"/>
      <c r="B1638"/>
      <c r="C1638"/>
      <c r="D1638"/>
      <c r="E1638"/>
      <c r="F1638"/>
      <c r="G1638"/>
      <c r="H1638"/>
      <c r="I1638"/>
      <c r="J1638"/>
      <c r="K1638"/>
    </row>
    <row r="1639" spans="1:11" s="338" customFormat="1">
      <c r="A1639"/>
      <c r="B1639"/>
      <c r="C1639"/>
      <c r="D1639"/>
      <c r="E1639"/>
      <c r="F1639"/>
      <c r="G1639"/>
      <c r="H1639"/>
      <c r="I1639"/>
      <c r="J1639"/>
      <c r="K1639"/>
    </row>
    <row r="1640" spans="1:11" s="338" customFormat="1">
      <c r="A1640"/>
      <c r="B1640"/>
      <c r="C1640"/>
      <c r="D1640"/>
      <c r="E1640"/>
      <c r="F1640"/>
      <c r="G1640"/>
      <c r="H1640"/>
      <c r="I1640"/>
      <c r="J1640"/>
      <c r="K1640"/>
    </row>
    <row r="1641" spans="1:11" s="338" customFormat="1">
      <c r="A1641"/>
      <c r="B1641"/>
      <c r="C1641"/>
      <c r="D1641"/>
      <c r="E1641"/>
      <c r="F1641"/>
      <c r="G1641"/>
      <c r="H1641"/>
      <c r="I1641"/>
      <c r="J1641"/>
      <c r="K1641"/>
    </row>
    <row r="1642" spans="1:11" s="338" customFormat="1">
      <c r="A1642"/>
      <c r="B1642"/>
      <c r="C1642"/>
      <c r="D1642"/>
      <c r="E1642"/>
      <c r="F1642"/>
      <c r="G1642"/>
      <c r="H1642"/>
      <c r="I1642"/>
      <c r="J1642"/>
      <c r="K1642"/>
    </row>
    <row r="1643" spans="1:11" s="338" customFormat="1">
      <c r="A1643"/>
      <c r="B1643"/>
      <c r="C1643"/>
      <c r="D1643"/>
      <c r="E1643"/>
      <c r="F1643"/>
      <c r="G1643"/>
      <c r="H1643"/>
      <c r="I1643"/>
      <c r="J1643"/>
      <c r="K1643"/>
    </row>
    <row r="1644" spans="1:11" s="338" customFormat="1">
      <c r="A1644"/>
      <c r="B1644"/>
      <c r="C1644"/>
      <c r="D1644"/>
      <c r="E1644"/>
      <c r="F1644"/>
      <c r="G1644"/>
      <c r="H1644"/>
      <c r="I1644"/>
      <c r="J1644"/>
      <c r="K1644"/>
    </row>
    <row r="1645" spans="1:11" s="338" customFormat="1">
      <c r="A1645"/>
      <c r="B1645"/>
      <c r="C1645"/>
      <c r="D1645"/>
      <c r="E1645"/>
      <c r="F1645"/>
      <c r="G1645"/>
      <c r="H1645"/>
      <c r="I1645"/>
      <c r="J1645"/>
      <c r="K1645"/>
    </row>
    <row r="1646" spans="1:11" s="338" customFormat="1">
      <c r="A1646"/>
      <c r="B1646"/>
      <c r="C1646"/>
      <c r="D1646"/>
      <c r="E1646"/>
      <c r="F1646"/>
      <c r="G1646"/>
      <c r="H1646"/>
      <c r="I1646"/>
      <c r="J1646"/>
      <c r="K1646"/>
    </row>
    <row r="1647" spans="1:11" s="338" customFormat="1">
      <c r="A1647"/>
      <c r="B1647"/>
      <c r="C1647"/>
      <c r="D1647"/>
      <c r="E1647"/>
      <c r="F1647"/>
      <c r="G1647"/>
      <c r="H1647"/>
      <c r="I1647"/>
      <c r="J1647"/>
      <c r="K1647"/>
    </row>
    <row r="1648" spans="1:11" s="338" customFormat="1">
      <c r="A1648"/>
      <c r="B1648"/>
      <c r="C1648"/>
      <c r="D1648"/>
      <c r="E1648"/>
      <c r="F1648"/>
      <c r="G1648"/>
      <c r="H1648"/>
      <c r="I1648"/>
      <c r="J1648"/>
      <c r="K1648"/>
    </row>
    <row r="1649" spans="1:11" s="338" customFormat="1">
      <c r="A1649"/>
      <c r="B1649"/>
      <c r="C1649"/>
      <c r="D1649"/>
      <c r="E1649"/>
      <c r="F1649"/>
      <c r="G1649"/>
      <c r="H1649"/>
      <c r="I1649"/>
      <c r="J1649"/>
      <c r="K1649"/>
    </row>
    <row r="1650" spans="1:11" s="338" customFormat="1">
      <c r="A1650"/>
      <c r="B1650"/>
      <c r="C1650"/>
      <c r="D1650"/>
      <c r="E1650"/>
      <c r="F1650"/>
      <c r="G1650"/>
      <c r="H1650"/>
      <c r="I1650"/>
      <c r="J1650"/>
      <c r="K1650"/>
    </row>
    <row r="1651" spans="1:11" s="338" customFormat="1">
      <c r="A1651"/>
      <c r="B1651"/>
      <c r="C1651"/>
      <c r="D1651"/>
      <c r="E1651"/>
      <c r="F1651"/>
      <c r="G1651"/>
      <c r="H1651"/>
      <c r="I1651"/>
      <c r="J1651"/>
      <c r="K1651"/>
    </row>
    <row r="1652" spans="1:11" s="338" customFormat="1">
      <c r="A1652"/>
      <c r="B1652"/>
      <c r="C1652"/>
      <c r="D1652"/>
      <c r="E1652"/>
      <c r="F1652"/>
      <c r="G1652"/>
      <c r="H1652"/>
      <c r="I1652"/>
      <c r="J1652"/>
      <c r="K1652"/>
    </row>
    <row r="1653" spans="1:11" s="338" customFormat="1">
      <c r="A1653"/>
      <c r="B1653"/>
      <c r="C1653"/>
      <c r="D1653"/>
      <c r="E1653"/>
      <c r="F1653"/>
      <c r="G1653"/>
      <c r="H1653"/>
      <c r="I1653"/>
      <c r="J1653"/>
      <c r="K1653"/>
    </row>
    <row r="1654" spans="1:11" s="338" customFormat="1">
      <c r="A1654"/>
      <c r="B1654"/>
      <c r="C1654"/>
      <c r="D1654"/>
      <c r="E1654"/>
      <c r="F1654"/>
      <c r="G1654"/>
      <c r="H1654"/>
      <c r="I1654"/>
      <c r="J1654"/>
      <c r="K1654"/>
    </row>
    <row r="1655" spans="1:11" s="338" customFormat="1">
      <c r="A1655"/>
      <c r="B1655"/>
      <c r="C1655"/>
      <c r="D1655"/>
      <c r="E1655"/>
      <c r="F1655"/>
      <c r="G1655"/>
      <c r="H1655"/>
      <c r="I1655"/>
      <c r="J1655"/>
      <c r="K1655"/>
    </row>
    <row r="1656" spans="1:11" s="338" customFormat="1">
      <c r="A1656"/>
      <c r="B1656"/>
      <c r="C1656"/>
      <c r="D1656"/>
      <c r="E1656"/>
      <c r="F1656"/>
      <c r="G1656"/>
      <c r="H1656"/>
      <c r="I1656"/>
      <c r="J1656"/>
      <c r="K1656"/>
    </row>
    <row r="1657" spans="1:11" s="338" customFormat="1">
      <c r="A1657"/>
      <c r="B1657"/>
      <c r="C1657"/>
      <c r="D1657"/>
      <c r="E1657"/>
      <c r="F1657"/>
      <c r="G1657"/>
      <c r="H1657"/>
      <c r="I1657"/>
      <c r="J1657"/>
      <c r="K1657"/>
    </row>
    <row r="1658" spans="1:11" s="338" customFormat="1">
      <c r="A1658"/>
      <c r="B1658"/>
      <c r="C1658"/>
      <c r="D1658"/>
      <c r="E1658"/>
      <c r="F1658"/>
      <c r="G1658"/>
      <c r="H1658"/>
      <c r="I1658"/>
      <c r="J1658"/>
      <c r="K1658"/>
    </row>
    <row r="1659" spans="1:11" s="338" customFormat="1">
      <c r="A1659"/>
      <c r="B1659"/>
      <c r="C1659"/>
      <c r="D1659"/>
      <c r="E1659"/>
      <c r="F1659"/>
      <c r="G1659"/>
      <c r="H1659"/>
      <c r="I1659"/>
      <c r="J1659"/>
      <c r="K1659"/>
    </row>
    <row r="1660" spans="1:11" s="338" customFormat="1">
      <c r="A1660"/>
      <c r="B1660"/>
      <c r="C1660"/>
      <c r="D1660"/>
      <c r="E1660"/>
      <c r="F1660"/>
      <c r="G1660"/>
      <c r="H1660"/>
      <c r="I1660"/>
      <c r="J1660"/>
      <c r="K1660"/>
    </row>
    <row r="1661" spans="1:11" s="338" customFormat="1">
      <c r="A1661"/>
      <c r="B1661"/>
      <c r="C1661"/>
      <c r="D1661"/>
      <c r="E1661"/>
      <c r="F1661"/>
      <c r="G1661"/>
      <c r="H1661"/>
      <c r="I1661"/>
      <c r="J1661"/>
      <c r="K1661"/>
    </row>
    <row r="1662" spans="1:11" s="338" customFormat="1">
      <c r="A1662"/>
      <c r="B1662"/>
      <c r="C1662"/>
      <c r="D1662"/>
      <c r="E1662"/>
      <c r="F1662"/>
      <c r="G1662"/>
      <c r="H1662"/>
      <c r="I1662"/>
      <c r="J1662"/>
      <c r="K1662"/>
    </row>
    <row r="1663" spans="1:11" s="338" customFormat="1">
      <c r="A1663"/>
      <c r="B1663"/>
      <c r="C1663"/>
      <c r="D1663"/>
      <c r="E1663"/>
      <c r="F1663"/>
      <c r="G1663"/>
      <c r="H1663"/>
      <c r="I1663"/>
      <c r="J1663"/>
      <c r="K1663"/>
    </row>
    <row r="1664" spans="1:11" s="338" customFormat="1">
      <c r="A1664"/>
      <c r="B1664"/>
      <c r="C1664"/>
      <c r="D1664"/>
      <c r="E1664"/>
      <c r="F1664"/>
      <c r="G1664"/>
      <c r="H1664"/>
      <c r="I1664"/>
      <c r="J1664"/>
      <c r="K1664"/>
    </row>
    <row r="1665" spans="1:11" s="338" customFormat="1">
      <c r="A1665"/>
      <c r="B1665"/>
      <c r="C1665"/>
      <c r="D1665"/>
      <c r="E1665"/>
      <c r="F1665"/>
      <c r="G1665"/>
      <c r="H1665"/>
      <c r="I1665"/>
      <c r="J1665"/>
      <c r="K1665"/>
    </row>
    <row r="1666" spans="1:11" s="338" customFormat="1">
      <c r="A1666"/>
      <c r="B1666"/>
      <c r="C1666"/>
      <c r="D1666"/>
      <c r="E1666"/>
      <c r="F1666"/>
      <c r="G1666"/>
      <c r="H1666"/>
      <c r="I1666"/>
      <c r="J1666"/>
      <c r="K1666"/>
    </row>
    <row r="1667" spans="1:11" s="338" customFormat="1">
      <c r="A1667"/>
      <c r="B1667"/>
      <c r="C1667"/>
      <c r="D1667"/>
      <c r="E1667"/>
      <c r="F1667"/>
      <c r="G1667"/>
      <c r="H1667"/>
      <c r="I1667"/>
      <c r="J1667"/>
      <c r="K1667"/>
    </row>
    <row r="1668" spans="1:11" s="338" customFormat="1">
      <c r="A1668"/>
      <c r="B1668"/>
      <c r="C1668"/>
      <c r="D1668"/>
      <c r="E1668"/>
      <c r="F1668"/>
      <c r="G1668"/>
      <c r="H1668"/>
      <c r="I1668"/>
      <c r="J1668"/>
      <c r="K1668"/>
    </row>
    <row r="1669" spans="1:11" s="338" customFormat="1">
      <c r="A1669"/>
      <c r="B1669"/>
      <c r="C1669"/>
      <c r="D1669"/>
      <c r="E1669"/>
      <c r="F1669"/>
      <c r="G1669"/>
      <c r="H1669"/>
      <c r="I1669"/>
      <c r="J1669"/>
      <c r="K1669"/>
    </row>
    <row r="1670" spans="1:11" s="338" customFormat="1">
      <c r="A1670"/>
      <c r="B1670"/>
      <c r="C1670"/>
      <c r="D1670"/>
      <c r="E1670"/>
      <c r="F1670"/>
      <c r="G1670"/>
      <c r="H1670"/>
      <c r="I1670"/>
      <c r="J1670"/>
      <c r="K1670"/>
    </row>
    <row r="1671" spans="1:11" s="338" customFormat="1">
      <c r="A1671"/>
      <c r="B1671"/>
      <c r="C1671"/>
      <c r="D1671"/>
      <c r="E1671"/>
      <c r="F1671"/>
      <c r="G1671"/>
      <c r="H1671"/>
      <c r="I1671"/>
      <c r="J1671"/>
      <c r="K1671"/>
    </row>
    <row r="1672" spans="1:11" s="338" customFormat="1">
      <c r="A1672"/>
      <c r="B1672"/>
      <c r="C1672"/>
      <c r="D1672"/>
      <c r="E1672"/>
      <c r="F1672"/>
      <c r="G1672"/>
      <c r="H1672"/>
      <c r="I1672"/>
      <c r="J1672"/>
      <c r="K1672"/>
    </row>
    <row r="1673" spans="1:11" s="338" customFormat="1">
      <c r="A1673"/>
      <c r="B1673"/>
      <c r="C1673"/>
      <c r="D1673"/>
      <c r="E1673"/>
      <c r="F1673"/>
      <c r="G1673"/>
      <c r="H1673"/>
      <c r="I1673"/>
      <c r="J1673"/>
      <c r="K1673"/>
    </row>
    <row r="1674" spans="1:11" s="338" customFormat="1">
      <c r="A1674"/>
      <c r="B1674"/>
      <c r="C1674"/>
      <c r="D1674"/>
      <c r="E1674"/>
      <c r="F1674"/>
      <c r="G1674"/>
      <c r="H1674"/>
      <c r="I1674"/>
      <c r="J1674"/>
      <c r="K1674"/>
    </row>
    <row r="1675" spans="1:11" s="338" customFormat="1">
      <c r="A1675"/>
      <c r="B1675"/>
      <c r="C1675"/>
      <c r="D1675"/>
      <c r="E1675"/>
      <c r="F1675"/>
      <c r="G1675"/>
      <c r="H1675"/>
      <c r="I1675"/>
      <c r="J1675"/>
      <c r="K1675"/>
    </row>
    <row r="1676" spans="1:11" s="338" customFormat="1">
      <c r="A1676"/>
      <c r="B1676"/>
      <c r="C1676"/>
      <c r="D1676"/>
      <c r="E1676"/>
      <c r="F1676"/>
      <c r="G1676"/>
      <c r="H1676"/>
      <c r="I1676"/>
      <c r="J1676"/>
      <c r="K1676"/>
    </row>
    <row r="1677" spans="1:11" s="338" customFormat="1">
      <c r="A1677"/>
      <c r="B1677"/>
      <c r="C1677"/>
      <c r="D1677"/>
      <c r="E1677"/>
      <c r="F1677"/>
      <c r="G1677"/>
      <c r="H1677"/>
      <c r="I1677"/>
      <c r="J1677"/>
      <c r="K1677"/>
    </row>
    <row r="1678" spans="1:11" s="338" customFormat="1">
      <c r="A1678"/>
      <c r="B1678"/>
      <c r="C1678"/>
      <c r="D1678"/>
      <c r="E1678"/>
      <c r="F1678"/>
      <c r="G1678"/>
      <c r="H1678"/>
      <c r="I1678"/>
      <c r="J1678"/>
      <c r="K1678"/>
    </row>
    <row r="1679" spans="1:11" s="338" customFormat="1">
      <c r="A1679"/>
      <c r="B1679"/>
      <c r="C1679"/>
      <c r="D1679"/>
      <c r="E1679"/>
      <c r="F1679"/>
      <c r="G1679"/>
      <c r="H1679"/>
      <c r="I1679"/>
      <c r="J1679"/>
      <c r="K1679"/>
    </row>
    <row r="1680" spans="1:11" s="338" customFormat="1">
      <c r="A1680"/>
      <c r="B1680"/>
      <c r="C1680"/>
      <c r="D1680"/>
      <c r="E1680"/>
      <c r="F1680"/>
      <c r="G1680"/>
      <c r="H1680"/>
      <c r="I1680"/>
      <c r="J1680"/>
      <c r="K1680"/>
    </row>
    <row r="1681" spans="1:11" s="338" customFormat="1">
      <c r="A1681"/>
      <c r="B1681"/>
      <c r="C1681"/>
      <c r="D1681"/>
      <c r="E1681"/>
      <c r="F1681"/>
      <c r="G1681"/>
      <c r="H1681"/>
      <c r="I1681"/>
      <c r="J1681"/>
      <c r="K1681"/>
    </row>
    <row r="1682" spans="1:11" s="338" customFormat="1">
      <c r="A1682"/>
      <c r="B1682"/>
      <c r="C1682"/>
      <c r="D1682"/>
      <c r="E1682"/>
      <c r="F1682"/>
      <c r="G1682"/>
      <c r="H1682"/>
      <c r="I1682"/>
      <c r="J1682"/>
      <c r="K1682"/>
    </row>
    <row r="1683" spans="1:11" s="338" customFormat="1">
      <c r="A1683"/>
      <c r="B1683"/>
      <c r="C1683"/>
      <c r="D1683"/>
      <c r="E1683"/>
      <c r="F1683"/>
      <c r="G1683"/>
      <c r="H1683"/>
      <c r="I1683"/>
      <c r="J1683"/>
      <c r="K1683"/>
    </row>
    <row r="1684" spans="1:11" s="338" customFormat="1">
      <c r="A1684"/>
      <c r="B1684"/>
      <c r="C1684"/>
      <c r="D1684"/>
      <c r="E1684"/>
      <c r="F1684"/>
      <c r="G1684"/>
      <c r="H1684"/>
      <c r="I1684"/>
      <c r="J1684"/>
      <c r="K1684"/>
    </row>
    <row r="1685" spans="1:11" s="338" customFormat="1">
      <c r="A1685"/>
      <c r="B1685"/>
      <c r="C1685"/>
      <c r="D1685"/>
      <c r="E1685"/>
      <c r="F1685"/>
      <c r="G1685"/>
      <c r="H1685"/>
      <c r="I1685"/>
      <c r="J1685"/>
      <c r="K1685"/>
    </row>
    <row r="1686" spans="1:11" s="338" customFormat="1">
      <c r="A1686"/>
      <c r="B1686"/>
      <c r="C1686"/>
      <c r="D1686"/>
      <c r="E1686"/>
      <c r="F1686"/>
      <c r="G1686"/>
      <c r="H1686"/>
      <c r="I1686"/>
      <c r="J1686"/>
      <c r="K1686"/>
    </row>
    <row r="1687" spans="1:11" s="338" customFormat="1">
      <c r="A1687"/>
      <c r="B1687"/>
      <c r="C1687"/>
      <c r="D1687"/>
      <c r="E1687"/>
      <c r="F1687"/>
      <c r="G1687"/>
      <c r="H1687"/>
      <c r="I1687"/>
      <c r="J1687"/>
      <c r="K1687"/>
    </row>
    <row r="1688" spans="1:11" s="338" customFormat="1">
      <c r="A1688"/>
      <c r="B1688"/>
      <c r="C1688"/>
      <c r="D1688"/>
      <c r="E1688"/>
      <c r="F1688"/>
      <c r="G1688"/>
      <c r="H1688"/>
      <c r="I1688"/>
      <c r="J1688"/>
      <c r="K1688"/>
    </row>
    <row r="1689" spans="1:11" s="338" customFormat="1">
      <c r="A1689"/>
      <c r="B1689"/>
      <c r="C1689"/>
      <c r="D1689"/>
      <c r="E1689"/>
      <c r="F1689"/>
      <c r="G1689"/>
      <c r="H1689"/>
      <c r="I1689"/>
      <c r="J1689"/>
      <c r="K1689"/>
    </row>
    <row r="1690" spans="1:11" s="338" customFormat="1">
      <c r="A1690"/>
      <c r="B1690"/>
      <c r="C1690"/>
      <c r="D1690"/>
      <c r="E1690"/>
      <c r="F1690"/>
      <c r="G1690"/>
      <c r="H1690"/>
      <c r="I1690"/>
      <c r="J1690"/>
      <c r="K1690"/>
    </row>
    <row r="1691" spans="1:11" s="338" customFormat="1">
      <c r="A1691"/>
      <c r="B1691"/>
      <c r="C1691"/>
      <c r="D1691"/>
      <c r="E1691"/>
      <c r="F1691"/>
      <c r="G1691"/>
      <c r="H1691"/>
      <c r="I1691"/>
      <c r="J1691"/>
      <c r="K1691"/>
    </row>
    <row r="1692" spans="1:11" s="338" customFormat="1">
      <c r="A1692"/>
      <c r="B1692"/>
      <c r="C1692"/>
      <c r="D1692"/>
      <c r="E1692"/>
      <c r="F1692"/>
      <c r="G1692"/>
      <c r="H1692"/>
      <c r="I1692"/>
      <c r="J1692"/>
      <c r="K1692"/>
    </row>
    <row r="1693" spans="1:11" s="338" customFormat="1">
      <c r="A1693"/>
      <c r="B1693"/>
      <c r="C1693"/>
      <c r="D1693"/>
      <c r="E1693"/>
      <c r="F1693"/>
      <c r="G1693"/>
      <c r="H1693"/>
      <c r="I1693"/>
      <c r="J1693"/>
      <c r="K1693"/>
    </row>
    <row r="1694" spans="1:11" s="338" customFormat="1">
      <c r="A1694"/>
      <c r="B1694"/>
      <c r="C1694"/>
      <c r="D1694"/>
      <c r="E1694"/>
      <c r="F1694"/>
      <c r="G1694"/>
      <c r="H1694"/>
      <c r="I1694"/>
      <c r="J1694"/>
      <c r="K1694"/>
    </row>
    <row r="1695" spans="1:11" s="338" customFormat="1">
      <c r="A1695"/>
      <c r="B1695"/>
      <c r="C1695"/>
      <c r="D1695"/>
      <c r="E1695"/>
      <c r="F1695"/>
      <c r="G1695"/>
      <c r="H1695"/>
      <c r="I1695"/>
      <c r="J1695"/>
      <c r="K1695"/>
    </row>
    <row r="1696" spans="1:11" s="338" customFormat="1">
      <c r="A1696"/>
      <c r="B1696"/>
      <c r="C1696"/>
      <c r="D1696"/>
      <c r="E1696"/>
      <c r="F1696"/>
      <c r="G1696"/>
      <c r="H1696"/>
      <c r="I1696"/>
      <c r="J1696"/>
      <c r="K1696"/>
    </row>
    <row r="1697" spans="1:11" s="338" customFormat="1">
      <c r="A1697"/>
      <c r="B1697"/>
      <c r="C1697"/>
      <c r="D1697"/>
      <c r="E1697"/>
      <c r="F1697"/>
      <c r="G1697"/>
      <c r="H1697"/>
      <c r="I1697"/>
      <c r="J1697"/>
      <c r="K1697"/>
    </row>
    <row r="1698" spans="1:11" s="338" customFormat="1">
      <c r="A1698"/>
      <c r="B1698"/>
      <c r="C1698"/>
      <c r="D1698"/>
      <c r="E1698"/>
      <c r="F1698"/>
      <c r="G1698"/>
      <c r="H1698"/>
      <c r="I1698"/>
      <c r="J1698"/>
      <c r="K1698"/>
    </row>
    <row r="1699" spans="1:11" s="338" customFormat="1">
      <c r="A1699"/>
      <c r="B1699"/>
      <c r="C1699"/>
      <c r="D1699"/>
      <c r="E1699"/>
      <c r="F1699"/>
      <c r="G1699"/>
      <c r="H1699"/>
      <c r="I1699"/>
      <c r="J1699"/>
      <c r="K1699"/>
    </row>
    <row r="1700" spans="1:11" s="338" customFormat="1">
      <c r="A1700"/>
      <c r="B1700"/>
      <c r="C1700"/>
      <c r="D1700"/>
      <c r="E1700"/>
      <c r="F1700"/>
      <c r="G1700"/>
      <c r="H1700"/>
      <c r="I1700"/>
      <c r="J1700"/>
      <c r="K1700"/>
    </row>
    <row r="1701" spans="1:11" s="338" customFormat="1">
      <c r="A1701"/>
      <c r="B1701"/>
      <c r="C1701"/>
      <c r="D1701"/>
      <c r="E1701"/>
      <c r="F1701"/>
      <c r="G1701"/>
      <c r="H1701"/>
      <c r="I1701"/>
      <c r="J1701"/>
      <c r="K1701"/>
    </row>
    <row r="1702" spans="1:11" s="338" customFormat="1">
      <c r="A1702"/>
      <c r="B1702"/>
      <c r="C1702"/>
      <c r="D1702"/>
      <c r="E1702"/>
      <c r="F1702"/>
      <c r="G1702"/>
      <c r="H1702"/>
      <c r="I1702"/>
      <c r="J1702"/>
      <c r="K1702"/>
    </row>
    <row r="1703" spans="1:11" s="338" customFormat="1">
      <c r="A1703"/>
      <c r="B1703"/>
      <c r="C1703"/>
      <c r="D1703"/>
      <c r="E1703"/>
      <c r="F1703"/>
      <c r="G1703"/>
      <c r="H1703"/>
      <c r="I1703"/>
      <c r="J1703"/>
      <c r="K1703"/>
    </row>
    <row r="1704" spans="1:11" s="338" customFormat="1">
      <c r="A1704"/>
      <c r="B1704"/>
      <c r="C1704"/>
      <c r="D1704"/>
      <c r="E1704"/>
      <c r="F1704"/>
      <c r="G1704"/>
      <c r="H1704"/>
      <c r="I1704"/>
      <c r="J1704"/>
      <c r="K1704"/>
    </row>
    <row r="1705" spans="1:11" s="338" customFormat="1">
      <c r="A1705"/>
      <c r="B1705"/>
      <c r="C1705"/>
      <c r="D1705"/>
      <c r="E1705"/>
      <c r="F1705"/>
      <c r="G1705"/>
      <c r="H1705"/>
      <c r="I1705"/>
      <c r="J1705"/>
      <c r="K1705"/>
    </row>
    <row r="1706" spans="1:11" s="338" customFormat="1">
      <c r="A1706"/>
      <c r="B1706"/>
      <c r="C1706"/>
      <c r="D1706"/>
      <c r="E1706"/>
      <c r="F1706"/>
      <c r="G1706"/>
      <c r="H1706"/>
      <c r="I1706"/>
      <c r="J1706"/>
      <c r="K1706"/>
    </row>
    <row r="1707" spans="1:11" s="338" customFormat="1">
      <c r="A1707"/>
      <c r="B1707"/>
      <c r="C1707"/>
      <c r="D1707"/>
      <c r="E1707"/>
      <c r="F1707"/>
      <c r="G1707"/>
      <c r="H1707"/>
      <c r="I1707"/>
      <c r="J1707"/>
      <c r="K1707"/>
    </row>
    <row r="1708" spans="1:11" s="338" customFormat="1">
      <c r="A1708"/>
      <c r="B1708"/>
      <c r="C1708"/>
      <c r="D1708"/>
      <c r="E1708"/>
      <c r="F1708"/>
      <c r="G1708"/>
      <c r="H1708"/>
      <c r="I1708"/>
      <c r="J1708"/>
      <c r="K1708"/>
    </row>
    <row r="1709" spans="1:11" s="338" customFormat="1">
      <c r="A1709"/>
      <c r="B1709"/>
      <c r="C1709"/>
      <c r="D1709"/>
      <c r="E1709"/>
      <c r="F1709"/>
      <c r="G1709"/>
      <c r="H1709"/>
      <c r="I1709"/>
      <c r="J1709"/>
      <c r="K1709"/>
    </row>
    <row r="1710" spans="1:11" s="338" customFormat="1">
      <c r="A1710"/>
      <c r="B1710"/>
      <c r="C1710"/>
      <c r="D1710"/>
      <c r="E1710"/>
      <c r="F1710"/>
      <c r="G1710"/>
      <c r="H1710"/>
      <c r="I1710"/>
      <c r="J1710"/>
      <c r="K1710"/>
    </row>
    <row r="1711" spans="1:11" s="338" customFormat="1">
      <c r="A1711"/>
      <c r="B1711"/>
      <c r="C1711"/>
      <c r="D1711"/>
      <c r="E1711"/>
      <c r="F1711"/>
      <c r="G1711"/>
      <c r="H1711"/>
      <c r="I1711"/>
      <c r="J1711"/>
      <c r="K1711"/>
    </row>
    <row r="1712" spans="1:11" s="338" customFormat="1">
      <c r="A1712"/>
      <c r="B1712"/>
      <c r="C1712"/>
      <c r="D1712"/>
      <c r="E1712"/>
      <c r="F1712"/>
      <c r="G1712"/>
      <c r="H1712"/>
      <c r="I1712"/>
      <c r="J1712"/>
      <c r="K1712"/>
    </row>
    <row r="1713" spans="1:11" s="338" customFormat="1">
      <c r="A1713"/>
      <c r="B1713"/>
      <c r="C1713"/>
      <c r="D1713"/>
      <c r="E1713"/>
      <c r="F1713"/>
      <c r="G1713"/>
      <c r="H1713"/>
      <c r="I1713"/>
      <c r="J1713"/>
      <c r="K1713"/>
    </row>
    <row r="1714" spans="1:11" s="338" customFormat="1">
      <c r="A1714"/>
      <c r="B1714"/>
      <c r="C1714"/>
      <c r="D1714"/>
      <c r="E1714"/>
      <c r="F1714"/>
      <c r="G1714"/>
      <c r="H1714"/>
      <c r="I1714"/>
      <c r="J1714"/>
      <c r="K1714"/>
    </row>
    <row r="1715" spans="1:11" s="338" customFormat="1">
      <c r="A1715"/>
      <c r="B1715"/>
      <c r="C1715"/>
      <c r="D1715"/>
      <c r="E1715"/>
      <c r="F1715"/>
      <c r="G1715"/>
      <c r="H1715"/>
      <c r="I1715"/>
      <c r="J1715"/>
      <c r="K1715"/>
    </row>
    <row r="1716" spans="1:11" s="338" customFormat="1">
      <c r="A1716"/>
      <c r="B1716"/>
      <c r="C1716"/>
      <c r="D1716"/>
      <c r="E1716"/>
      <c r="F1716"/>
      <c r="G1716"/>
      <c r="H1716"/>
      <c r="I1716"/>
      <c r="J1716"/>
      <c r="K1716"/>
    </row>
    <row r="1717" spans="1:11" s="338" customFormat="1">
      <c r="A1717"/>
      <c r="B1717"/>
      <c r="C1717"/>
      <c r="D1717"/>
      <c r="E1717"/>
      <c r="F1717"/>
      <c r="G1717"/>
      <c r="H1717"/>
      <c r="I1717"/>
      <c r="J1717"/>
      <c r="K1717"/>
    </row>
    <row r="1718" spans="1:11" s="338" customFormat="1">
      <c r="A1718"/>
      <c r="B1718"/>
      <c r="C1718"/>
      <c r="D1718"/>
      <c r="E1718"/>
      <c r="F1718"/>
      <c r="G1718"/>
      <c r="H1718"/>
      <c r="I1718"/>
      <c r="J1718"/>
      <c r="K1718"/>
    </row>
    <row r="1719" spans="1:11" s="338" customFormat="1">
      <c r="A1719"/>
      <c r="B1719"/>
      <c r="C1719"/>
      <c r="D1719"/>
      <c r="E1719"/>
      <c r="F1719"/>
      <c r="G1719"/>
      <c r="H1719"/>
      <c r="I1719"/>
      <c r="J1719"/>
      <c r="K1719"/>
    </row>
    <row r="1720" spans="1:11" s="338" customFormat="1">
      <c r="A1720"/>
      <c r="B1720"/>
      <c r="C1720"/>
      <c r="D1720"/>
      <c r="E1720"/>
      <c r="F1720"/>
      <c r="G1720"/>
      <c r="H1720"/>
      <c r="I1720"/>
      <c r="J1720"/>
      <c r="K1720"/>
    </row>
    <row r="1721" spans="1:11" s="338" customFormat="1">
      <c r="A1721"/>
      <c r="B1721"/>
      <c r="C1721"/>
      <c r="D1721"/>
      <c r="E1721"/>
      <c r="F1721"/>
      <c r="G1721"/>
      <c r="H1721"/>
      <c r="I1721"/>
      <c r="J1721"/>
      <c r="K1721"/>
    </row>
    <row r="1722" spans="1:11" s="338" customFormat="1">
      <c r="A1722"/>
      <c r="B1722"/>
      <c r="C1722"/>
      <c r="D1722"/>
      <c r="E1722"/>
      <c r="F1722"/>
      <c r="G1722"/>
      <c r="H1722"/>
      <c r="I1722"/>
      <c r="J1722"/>
      <c r="K1722"/>
    </row>
    <row r="1723" spans="1:11" s="338" customFormat="1">
      <c r="A1723"/>
      <c r="B1723"/>
      <c r="C1723"/>
      <c r="D1723"/>
      <c r="E1723"/>
      <c r="F1723"/>
      <c r="G1723"/>
      <c r="H1723"/>
      <c r="I1723"/>
      <c r="J1723"/>
      <c r="K1723"/>
    </row>
    <row r="1724" spans="1:11" s="338" customFormat="1">
      <c r="A1724"/>
      <c r="B1724"/>
      <c r="C1724"/>
      <c r="D1724"/>
      <c r="E1724"/>
      <c r="F1724"/>
      <c r="G1724"/>
      <c r="H1724"/>
      <c r="I1724"/>
      <c r="J1724"/>
      <c r="K1724"/>
    </row>
    <row r="1725" spans="1:11" s="338" customFormat="1">
      <c r="A1725"/>
      <c r="B1725"/>
      <c r="C1725"/>
      <c r="D1725"/>
      <c r="E1725"/>
      <c r="F1725"/>
      <c r="G1725"/>
      <c r="H1725"/>
      <c r="I1725"/>
      <c r="J1725"/>
      <c r="K1725"/>
    </row>
    <row r="1726" spans="1:11" s="338" customFormat="1">
      <c r="A1726"/>
      <c r="B1726"/>
      <c r="C1726"/>
      <c r="D1726"/>
      <c r="E1726"/>
      <c r="F1726"/>
      <c r="G1726"/>
      <c r="H1726"/>
      <c r="I1726"/>
      <c r="J1726"/>
      <c r="K1726"/>
    </row>
    <row r="1727" spans="1:11" s="338" customFormat="1">
      <c r="A1727"/>
      <c r="B1727"/>
      <c r="C1727"/>
      <c r="D1727"/>
      <c r="E1727"/>
      <c r="F1727"/>
      <c r="G1727"/>
      <c r="H1727"/>
      <c r="I1727"/>
      <c r="J1727"/>
      <c r="K1727"/>
    </row>
    <row r="1728" spans="1:11" s="338" customFormat="1">
      <c r="A1728"/>
      <c r="B1728"/>
      <c r="C1728"/>
      <c r="D1728"/>
      <c r="E1728"/>
      <c r="F1728"/>
      <c r="G1728"/>
      <c r="H1728"/>
      <c r="I1728"/>
      <c r="J1728"/>
      <c r="K1728"/>
    </row>
    <row r="1729" spans="1:11" s="338" customFormat="1">
      <c r="A1729"/>
      <c r="B1729"/>
      <c r="C1729"/>
      <c r="D1729"/>
      <c r="E1729"/>
      <c r="F1729"/>
      <c r="G1729"/>
      <c r="H1729"/>
      <c r="I1729"/>
      <c r="J1729"/>
      <c r="K1729"/>
    </row>
    <row r="1730" spans="1:11" s="338" customFormat="1">
      <c r="A1730"/>
      <c r="B1730"/>
      <c r="C1730"/>
      <c r="D1730"/>
      <c r="E1730"/>
      <c r="F1730"/>
      <c r="G1730"/>
      <c r="H1730"/>
      <c r="I1730"/>
      <c r="J1730"/>
      <c r="K1730"/>
    </row>
    <row r="1731" spans="1:11" s="338" customFormat="1">
      <c r="A1731"/>
      <c r="B1731"/>
      <c r="C1731"/>
      <c r="D1731"/>
      <c r="E1731"/>
      <c r="F1731"/>
      <c r="G1731"/>
      <c r="H1731"/>
      <c r="I1731"/>
      <c r="J1731"/>
      <c r="K1731"/>
    </row>
    <row r="1732" spans="1:11" s="338" customFormat="1">
      <c r="A1732"/>
      <c r="B1732"/>
      <c r="C1732"/>
      <c r="D1732"/>
      <c r="E1732"/>
      <c r="F1732"/>
      <c r="G1732"/>
      <c r="H1732"/>
      <c r="I1732"/>
      <c r="J1732"/>
      <c r="K1732"/>
    </row>
    <row r="1733" spans="1:11" s="338" customFormat="1">
      <c r="A1733"/>
      <c r="B1733"/>
      <c r="C1733"/>
      <c r="D1733"/>
      <c r="E1733"/>
      <c r="F1733"/>
      <c r="G1733"/>
      <c r="H1733"/>
      <c r="I1733"/>
      <c r="J1733"/>
      <c r="K1733"/>
    </row>
    <row r="1734" spans="1:11" s="338" customFormat="1">
      <c r="A1734"/>
      <c r="B1734"/>
      <c r="C1734"/>
      <c r="D1734"/>
      <c r="E1734"/>
      <c r="F1734"/>
      <c r="G1734"/>
      <c r="H1734"/>
      <c r="I1734"/>
      <c r="J1734"/>
      <c r="K1734"/>
    </row>
    <row r="1735" spans="1:11" s="338" customFormat="1">
      <c r="A1735"/>
      <c r="B1735"/>
      <c r="C1735"/>
      <c r="D1735"/>
      <c r="E1735"/>
      <c r="F1735"/>
      <c r="G1735"/>
      <c r="H1735"/>
      <c r="I1735"/>
      <c r="J1735"/>
      <c r="K1735"/>
    </row>
    <row r="1736" spans="1:11" s="338" customFormat="1">
      <c r="A1736"/>
      <c r="B1736"/>
      <c r="C1736"/>
      <c r="D1736"/>
      <c r="E1736"/>
      <c r="F1736"/>
      <c r="G1736"/>
      <c r="H1736"/>
      <c r="I1736"/>
      <c r="J1736"/>
      <c r="K1736"/>
    </row>
    <row r="1737" spans="1:11" s="338" customFormat="1">
      <c r="A1737"/>
      <c r="B1737"/>
      <c r="C1737"/>
      <c r="D1737"/>
      <c r="E1737"/>
      <c r="F1737"/>
      <c r="G1737"/>
      <c r="H1737"/>
      <c r="I1737"/>
      <c r="J1737"/>
      <c r="K1737"/>
    </row>
    <row r="1738" spans="1:11" s="338" customFormat="1">
      <c r="A1738"/>
      <c r="B1738"/>
      <c r="C1738"/>
      <c r="D1738"/>
      <c r="E1738"/>
      <c r="F1738"/>
      <c r="G1738"/>
      <c r="H1738"/>
      <c r="I1738"/>
      <c r="J1738"/>
      <c r="K1738"/>
    </row>
    <row r="1739" spans="1:11" s="338" customFormat="1">
      <c r="A1739"/>
      <c r="B1739"/>
      <c r="C1739"/>
      <c r="D1739"/>
      <c r="E1739"/>
      <c r="F1739"/>
      <c r="G1739"/>
      <c r="H1739"/>
      <c r="I1739"/>
      <c r="J1739"/>
      <c r="K1739"/>
    </row>
    <row r="1740" spans="1:11" s="338" customFormat="1">
      <c r="A1740"/>
      <c r="B1740"/>
      <c r="C1740"/>
      <c r="D1740"/>
      <c r="E1740"/>
      <c r="F1740"/>
      <c r="G1740"/>
      <c r="H1740"/>
      <c r="I1740"/>
      <c r="J1740"/>
      <c r="K1740"/>
    </row>
    <row r="1741" spans="1:11" s="338" customFormat="1">
      <c r="A1741"/>
      <c r="B1741"/>
      <c r="C1741"/>
      <c r="D1741"/>
      <c r="E1741"/>
      <c r="F1741"/>
      <c r="G1741"/>
      <c r="H1741"/>
      <c r="I1741"/>
      <c r="J1741"/>
      <c r="K1741"/>
    </row>
    <row r="1742" spans="1:11" s="338" customFormat="1">
      <c r="A1742"/>
      <c r="B1742"/>
      <c r="C1742"/>
      <c r="D1742"/>
      <c r="E1742"/>
      <c r="F1742"/>
      <c r="G1742"/>
      <c r="H1742"/>
      <c r="I1742"/>
      <c r="J1742"/>
      <c r="K1742"/>
    </row>
    <row r="1743" spans="1:11" s="338" customFormat="1">
      <c r="A1743"/>
      <c r="B1743"/>
      <c r="C1743"/>
      <c r="D1743"/>
      <c r="E1743"/>
      <c r="F1743"/>
      <c r="G1743"/>
      <c r="H1743"/>
      <c r="I1743"/>
      <c r="J1743"/>
      <c r="K1743"/>
    </row>
    <row r="1744" spans="1:11" s="338" customFormat="1">
      <c r="A1744"/>
      <c r="B1744"/>
      <c r="C1744"/>
      <c r="D1744"/>
      <c r="E1744"/>
      <c r="F1744"/>
      <c r="G1744"/>
      <c r="H1744"/>
      <c r="I1744"/>
      <c r="J1744"/>
      <c r="K1744"/>
    </row>
    <row r="1745" spans="1:11" s="338" customFormat="1">
      <c r="A1745"/>
      <c r="B1745"/>
      <c r="C1745"/>
      <c r="D1745"/>
      <c r="E1745"/>
      <c r="F1745"/>
      <c r="G1745"/>
      <c r="H1745"/>
      <c r="I1745"/>
      <c r="J1745"/>
      <c r="K1745"/>
    </row>
    <row r="1746" spans="1:11" s="338" customFormat="1">
      <c r="A1746"/>
      <c r="B1746"/>
      <c r="C1746"/>
      <c r="D1746"/>
      <c r="E1746"/>
      <c r="F1746"/>
      <c r="G1746"/>
      <c r="H1746"/>
      <c r="I1746"/>
      <c r="J1746"/>
      <c r="K1746"/>
    </row>
    <row r="1747" spans="1:11" s="338" customFormat="1">
      <c r="A1747"/>
      <c r="B1747"/>
      <c r="C1747"/>
      <c r="D1747"/>
      <c r="E1747"/>
      <c r="F1747"/>
      <c r="G1747"/>
      <c r="H1747"/>
      <c r="I1747"/>
      <c r="J1747"/>
      <c r="K1747"/>
    </row>
    <row r="1748" spans="1:11" s="338" customFormat="1">
      <c r="A1748"/>
      <c r="B1748"/>
      <c r="C1748"/>
      <c r="D1748"/>
      <c r="E1748"/>
      <c r="F1748"/>
      <c r="G1748"/>
      <c r="H1748"/>
      <c r="I1748"/>
      <c r="J1748"/>
      <c r="K1748"/>
    </row>
    <row r="1749" spans="1:11" s="338" customFormat="1">
      <c r="A1749"/>
      <c r="B1749"/>
      <c r="C1749"/>
      <c r="D1749"/>
      <c r="E1749"/>
      <c r="F1749"/>
      <c r="G1749"/>
      <c r="H1749"/>
      <c r="I1749"/>
      <c r="J1749"/>
      <c r="K1749"/>
    </row>
    <row r="1750" spans="1:11" s="338" customFormat="1">
      <c r="A1750"/>
      <c r="B1750"/>
      <c r="C1750"/>
      <c r="D1750"/>
      <c r="E1750"/>
      <c r="F1750"/>
      <c r="G1750"/>
      <c r="H1750"/>
      <c r="I1750"/>
      <c r="J1750"/>
      <c r="K1750"/>
    </row>
    <row r="1751" spans="1:11" s="338" customFormat="1">
      <c r="A1751"/>
      <c r="B1751"/>
      <c r="C1751"/>
      <c r="D1751"/>
      <c r="E1751"/>
      <c r="F1751"/>
      <c r="G1751"/>
      <c r="H1751"/>
      <c r="I1751"/>
      <c r="J1751"/>
      <c r="K1751"/>
    </row>
    <row r="1752" spans="1:11" s="338" customFormat="1">
      <c r="A1752"/>
      <c r="B1752"/>
      <c r="C1752"/>
      <c r="D1752"/>
      <c r="E1752"/>
      <c r="F1752"/>
      <c r="G1752"/>
      <c r="H1752"/>
      <c r="I1752"/>
      <c r="J1752"/>
      <c r="K1752"/>
    </row>
    <row r="1753" spans="1:11" s="338" customFormat="1">
      <c r="A1753"/>
      <c r="B1753"/>
      <c r="C1753"/>
      <c r="D1753"/>
      <c r="E1753"/>
      <c r="F1753"/>
      <c r="G1753"/>
      <c r="H1753"/>
      <c r="I1753"/>
      <c r="J1753"/>
      <c r="K1753"/>
    </row>
    <row r="1754" spans="1:11" s="338" customFormat="1">
      <c r="A1754"/>
      <c r="B1754"/>
      <c r="C1754"/>
      <c r="D1754"/>
      <c r="E1754"/>
      <c r="F1754"/>
      <c r="G1754"/>
      <c r="H1754"/>
      <c r="I1754"/>
      <c r="J1754"/>
      <c r="K1754"/>
    </row>
    <row r="1755" spans="1:11" s="338" customFormat="1">
      <c r="A1755"/>
      <c r="B1755"/>
      <c r="C1755"/>
      <c r="D1755"/>
      <c r="E1755"/>
      <c r="F1755"/>
      <c r="G1755"/>
      <c r="H1755"/>
      <c r="I1755"/>
      <c r="J1755"/>
      <c r="K1755"/>
    </row>
    <row r="1756" spans="1:11" s="338" customFormat="1">
      <c r="A1756"/>
      <c r="B1756"/>
      <c r="C1756"/>
      <c r="D1756"/>
      <c r="E1756"/>
      <c r="F1756"/>
      <c r="G1756"/>
      <c r="H1756"/>
      <c r="I1756"/>
      <c r="J1756"/>
      <c r="K1756"/>
    </row>
    <row r="1757" spans="1:11" s="338" customFormat="1">
      <c r="A1757"/>
      <c r="B1757"/>
      <c r="C1757"/>
      <c r="D1757"/>
      <c r="E1757"/>
      <c r="F1757"/>
      <c r="G1757"/>
      <c r="H1757"/>
      <c r="I1757"/>
      <c r="J1757"/>
      <c r="K1757"/>
    </row>
    <row r="1758" spans="1:11" s="338" customFormat="1">
      <c r="A1758"/>
      <c r="B1758"/>
      <c r="C1758"/>
      <c r="D1758"/>
      <c r="E1758"/>
      <c r="F1758"/>
      <c r="G1758"/>
      <c r="H1758"/>
      <c r="I1758"/>
      <c r="J1758"/>
      <c r="K1758"/>
    </row>
    <row r="1759" spans="1:11" s="338" customFormat="1">
      <c r="A1759"/>
      <c r="B1759"/>
      <c r="C1759"/>
      <c r="D1759"/>
      <c r="E1759"/>
      <c r="F1759"/>
      <c r="G1759"/>
      <c r="H1759"/>
      <c r="I1759"/>
      <c r="J1759"/>
      <c r="K1759"/>
    </row>
    <row r="1760" spans="1:11" s="338" customFormat="1">
      <c r="A1760"/>
      <c r="B1760"/>
      <c r="C1760"/>
      <c r="D1760"/>
      <c r="E1760"/>
      <c r="F1760"/>
      <c r="G1760"/>
      <c r="H1760"/>
      <c r="I1760"/>
      <c r="J1760"/>
      <c r="K1760"/>
    </row>
    <row r="1761" spans="1:11" s="338" customFormat="1">
      <c r="A1761"/>
      <c r="B1761"/>
      <c r="C1761"/>
      <c r="D1761"/>
      <c r="E1761"/>
      <c r="F1761"/>
      <c r="G1761"/>
      <c r="H1761"/>
      <c r="I1761"/>
      <c r="J1761"/>
      <c r="K1761"/>
    </row>
    <row r="1762" spans="1:11" s="338" customFormat="1">
      <c r="A1762"/>
      <c r="B1762"/>
      <c r="C1762"/>
      <c r="D1762"/>
      <c r="E1762"/>
      <c r="F1762"/>
      <c r="G1762"/>
      <c r="H1762"/>
      <c r="I1762"/>
      <c r="J1762"/>
      <c r="K1762"/>
    </row>
    <row r="1763" spans="1:11" s="338" customFormat="1">
      <c r="A1763"/>
      <c r="B1763"/>
      <c r="C1763"/>
      <c r="D1763"/>
      <c r="E1763"/>
      <c r="F1763"/>
      <c r="G1763"/>
      <c r="H1763"/>
      <c r="I1763"/>
      <c r="J1763"/>
      <c r="K1763"/>
    </row>
    <row r="1764" spans="1:11" s="338" customFormat="1">
      <c r="A1764"/>
      <c r="B1764"/>
      <c r="C1764"/>
      <c r="D1764"/>
      <c r="E1764"/>
      <c r="F1764"/>
      <c r="G1764"/>
      <c r="H1764"/>
      <c r="I1764"/>
      <c r="J1764"/>
      <c r="K1764"/>
    </row>
    <row r="1765" spans="1:11" s="338" customFormat="1">
      <c r="A1765"/>
      <c r="B1765"/>
      <c r="C1765"/>
      <c r="D1765"/>
      <c r="E1765"/>
      <c r="F1765"/>
      <c r="G1765"/>
      <c r="H1765"/>
      <c r="I1765"/>
      <c r="J1765"/>
      <c r="K1765"/>
    </row>
    <row r="1766" spans="1:11" s="338" customFormat="1">
      <c r="A1766"/>
      <c r="B1766"/>
      <c r="C1766"/>
      <c r="D1766"/>
      <c r="E1766"/>
      <c r="F1766"/>
      <c r="G1766"/>
      <c r="H1766"/>
      <c r="I1766"/>
      <c r="J1766"/>
      <c r="K1766"/>
    </row>
    <row r="1767" spans="1:11" s="338" customFormat="1">
      <c r="A1767"/>
      <c r="B1767"/>
      <c r="C1767"/>
      <c r="D1767"/>
      <c r="E1767"/>
      <c r="F1767"/>
      <c r="G1767"/>
      <c r="H1767"/>
      <c r="I1767"/>
      <c r="J1767"/>
      <c r="K1767"/>
    </row>
    <row r="1768" spans="1:11" s="338" customFormat="1">
      <c r="A1768"/>
      <c r="B1768"/>
      <c r="C1768"/>
      <c r="D1768"/>
      <c r="E1768"/>
      <c r="F1768"/>
      <c r="G1768"/>
      <c r="H1768"/>
      <c r="I1768"/>
      <c r="J1768"/>
      <c r="K1768"/>
    </row>
    <row r="1769" spans="1:11" s="338" customFormat="1">
      <c r="A1769"/>
      <c r="B1769"/>
      <c r="C1769"/>
      <c r="D1769"/>
      <c r="E1769"/>
      <c r="F1769"/>
      <c r="G1769"/>
      <c r="H1769"/>
      <c r="I1769"/>
      <c r="J1769"/>
      <c r="K1769"/>
    </row>
    <row r="1770" spans="1:11" s="338" customFormat="1">
      <c r="A1770"/>
      <c r="B1770"/>
      <c r="C1770"/>
      <c r="D1770"/>
      <c r="E1770"/>
      <c r="F1770"/>
      <c r="G1770"/>
      <c r="H1770"/>
      <c r="I1770"/>
      <c r="J1770"/>
      <c r="K1770"/>
    </row>
    <row r="1771" spans="1:11" s="338" customFormat="1">
      <c r="A1771"/>
      <c r="B1771"/>
      <c r="C1771"/>
      <c r="D1771"/>
      <c r="E1771"/>
      <c r="F1771"/>
      <c r="G1771"/>
      <c r="H1771"/>
      <c r="I1771"/>
      <c r="J1771"/>
      <c r="K1771"/>
    </row>
    <row r="1772" spans="1:11" s="338" customFormat="1">
      <c r="A1772"/>
      <c r="B1772"/>
      <c r="C1772"/>
      <c r="D1772"/>
      <c r="E1772"/>
      <c r="F1772"/>
      <c r="G1772"/>
      <c r="H1772"/>
      <c r="I1772"/>
      <c r="J1772"/>
      <c r="K1772"/>
    </row>
    <row r="1773" spans="1:11" s="338" customFormat="1">
      <c r="A1773"/>
      <c r="B1773"/>
      <c r="C1773"/>
      <c r="D1773"/>
      <c r="E1773"/>
      <c r="F1773"/>
      <c r="G1773"/>
      <c r="H1773"/>
      <c r="I1773"/>
      <c r="J1773"/>
      <c r="K1773"/>
    </row>
    <row r="1774" spans="1:11" s="338" customFormat="1">
      <c r="A1774"/>
      <c r="B1774"/>
      <c r="C1774"/>
      <c r="D1774"/>
      <c r="E1774"/>
      <c r="F1774"/>
      <c r="G1774"/>
      <c r="H1774"/>
      <c r="I1774"/>
      <c r="J1774"/>
      <c r="K1774"/>
    </row>
    <row r="1775" spans="1:11" s="338" customFormat="1">
      <c r="A1775"/>
      <c r="B1775"/>
      <c r="C1775"/>
      <c r="D1775"/>
      <c r="E1775"/>
      <c r="F1775"/>
      <c r="G1775"/>
      <c r="H1775"/>
      <c r="I1775"/>
      <c r="J1775"/>
      <c r="K1775"/>
    </row>
    <row r="1776" spans="1:11" s="338" customFormat="1">
      <c r="A1776"/>
      <c r="B1776"/>
      <c r="C1776"/>
      <c r="D1776"/>
      <c r="E1776"/>
      <c r="F1776"/>
      <c r="G1776"/>
      <c r="H1776"/>
      <c r="I1776"/>
      <c r="J1776"/>
      <c r="K1776"/>
    </row>
    <row r="1777" spans="1:11" s="338" customFormat="1">
      <c r="A1777"/>
      <c r="B1777"/>
      <c r="C1777"/>
      <c r="D1777"/>
      <c r="E1777"/>
      <c r="F1777"/>
      <c r="G1777"/>
      <c r="H1777"/>
      <c r="I1777"/>
      <c r="J1777"/>
      <c r="K1777"/>
    </row>
    <row r="1778" spans="1:11" s="338" customFormat="1">
      <c r="A1778"/>
      <c r="B1778"/>
      <c r="C1778"/>
      <c r="D1778"/>
      <c r="E1778"/>
      <c r="F1778"/>
      <c r="G1778"/>
      <c r="H1778"/>
      <c r="I1778"/>
      <c r="J1778"/>
      <c r="K1778"/>
    </row>
    <row r="1779" spans="1:11" s="338" customFormat="1">
      <c r="A1779"/>
      <c r="B1779"/>
      <c r="C1779"/>
      <c r="D1779"/>
      <c r="E1779"/>
      <c r="F1779"/>
      <c r="G1779"/>
      <c r="H1779"/>
      <c r="I1779"/>
      <c r="J1779"/>
      <c r="K1779"/>
    </row>
    <row r="1780" spans="1:11" s="338" customFormat="1">
      <c r="A1780"/>
      <c r="B1780"/>
      <c r="C1780"/>
      <c r="D1780"/>
      <c r="E1780"/>
      <c r="F1780"/>
      <c r="G1780"/>
      <c r="H1780"/>
      <c r="I1780"/>
      <c r="J1780"/>
      <c r="K1780"/>
    </row>
    <row r="1781" spans="1:11" s="338" customFormat="1">
      <c r="A1781"/>
      <c r="B1781"/>
      <c r="C1781"/>
      <c r="D1781"/>
      <c r="E1781"/>
      <c r="F1781"/>
      <c r="G1781"/>
      <c r="H1781"/>
      <c r="I1781"/>
      <c r="J1781"/>
      <c r="K1781"/>
    </row>
    <row r="1782" spans="1:11" s="338" customFormat="1">
      <c r="A1782"/>
      <c r="B1782"/>
      <c r="C1782"/>
      <c r="D1782"/>
      <c r="E1782"/>
      <c r="F1782"/>
      <c r="G1782"/>
      <c r="H1782"/>
      <c r="I1782"/>
      <c r="J1782"/>
      <c r="K1782"/>
    </row>
    <row r="1783" spans="1:11" s="338" customFormat="1">
      <c r="A1783"/>
      <c r="B1783"/>
      <c r="C1783"/>
      <c r="D1783"/>
      <c r="E1783"/>
      <c r="F1783"/>
      <c r="G1783"/>
      <c r="H1783"/>
      <c r="I1783"/>
      <c r="J1783"/>
      <c r="K1783"/>
    </row>
    <row r="1784" spans="1:11" s="338" customFormat="1">
      <c r="A1784"/>
      <c r="B1784"/>
      <c r="C1784"/>
      <c r="D1784"/>
      <c r="E1784"/>
      <c r="F1784"/>
      <c r="G1784"/>
      <c r="H1784"/>
      <c r="I1784"/>
      <c r="J1784"/>
      <c r="K1784"/>
    </row>
    <row r="1785" spans="1:11" s="338" customFormat="1">
      <c r="A1785"/>
      <c r="B1785"/>
      <c r="C1785"/>
      <c r="D1785"/>
      <c r="E1785"/>
      <c r="F1785"/>
      <c r="G1785"/>
      <c r="H1785"/>
      <c r="I1785"/>
      <c r="J1785"/>
      <c r="K1785"/>
    </row>
    <row r="1786" spans="1:11" s="338" customFormat="1">
      <c r="A1786"/>
      <c r="B1786"/>
      <c r="C1786"/>
      <c r="D1786"/>
      <c r="E1786"/>
      <c r="F1786"/>
      <c r="G1786"/>
      <c r="H1786"/>
      <c r="I1786"/>
      <c r="J1786"/>
      <c r="K1786"/>
    </row>
    <row r="1787" spans="1:11" s="338" customFormat="1">
      <c r="A1787"/>
      <c r="B1787"/>
      <c r="C1787"/>
      <c r="D1787"/>
      <c r="E1787"/>
      <c r="F1787"/>
      <c r="G1787"/>
      <c r="H1787"/>
      <c r="I1787"/>
      <c r="J1787"/>
      <c r="K1787"/>
    </row>
    <row r="1788" spans="1:11" s="338" customFormat="1">
      <c r="A1788"/>
      <c r="B1788"/>
      <c r="C1788"/>
      <c r="D1788"/>
      <c r="E1788"/>
      <c r="F1788"/>
      <c r="G1788"/>
      <c r="H1788"/>
      <c r="I1788"/>
      <c r="J1788"/>
      <c r="K1788"/>
    </row>
    <row r="1789" spans="1:11" s="338" customFormat="1">
      <c r="A1789"/>
      <c r="B1789"/>
      <c r="C1789"/>
      <c r="D1789"/>
      <c r="E1789"/>
      <c r="F1789"/>
      <c r="G1789"/>
      <c r="H1789"/>
      <c r="I1789"/>
      <c r="J1789"/>
      <c r="K1789"/>
    </row>
    <row r="1790" spans="1:11" s="338" customFormat="1">
      <c r="A1790"/>
      <c r="B1790"/>
      <c r="C1790"/>
      <c r="D1790"/>
      <c r="E1790"/>
      <c r="F1790"/>
      <c r="G1790"/>
      <c r="H1790"/>
      <c r="I1790"/>
      <c r="J1790"/>
      <c r="K1790"/>
    </row>
    <row r="1791" spans="1:11" s="338" customFormat="1">
      <c r="A1791"/>
      <c r="B1791"/>
      <c r="C1791"/>
      <c r="D1791"/>
      <c r="E1791"/>
      <c r="F1791"/>
      <c r="G1791"/>
      <c r="H1791"/>
      <c r="I1791"/>
      <c r="J1791"/>
      <c r="K1791"/>
    </row>
    <row r="1792" spans="1:11" s="338" customFormat="1">
      <c r="A1792"/>
      <c r="B1792"/>
      <c r="C1792"/>
      <c r="D1792"/>
      <c r="E1792"/>
      <c r="F1792"/>
      <c r="G1792"/>
      <c r="H1792"/>
      <c r="I1792"/>
      <c r="J1792"/>
      <c r="K1792"/>
    </row>
    <row r="1793" spans="1:11" s="338" customFormat="1">
      <c r="A1793"/>
      <c r="B1793"/>
      <c r="C1793"/>
      <c r="D1793"/>
      <c r="E1793"/>
      <c r="F1793"/>
      <c r="G1793"/>
      <c r="H1793"/>
      <c r="I1793"/>
      <c r="J1793"/>
      <c r="K1793"/>
    </row>
    <row r="1794" spans="1:11" s="338" customFormat="1">
      <c r="A1794"/>
      <c r="B1794"/>
      <c r="C1794"/>
      <c r="D1794"/>
      <c r="E1794"/>
      <c r="F1794"/>
      <c r="G1794"/>
      <c r="H1794"/>
      <c r="I1794"/>
      <c r="J1794"/>
      <c r="K1794"/>
    </row>
    <row r="1795" spans="1:11" s="338" customFormat="1">
      <c r="A1795"/>
      <c r="B1795"/>
      <c r="C1795"/>
      <c r="D1795"/>
      <c r="E1795"/>
      <c r="F1795"/>
      <c r="G1795"/>
      <c r="H1795"/>
      <c r="I1795"/>
      <c r="J1795"/>
      <c r="K1795"/>
    </row>
    <row r="1796" spans="1:11" s="338" customFormat="1">
      <c r="A1796"/>
      <c r="B1796"/>
      <c r="C1796"/>
      <c r="D1796"/>
      <c r="E1796"/>
      <c r="F1796"/>
      <c r="G1796"/>
      <c r="H1796"/>
      <c r="I1796"/>
      <c r="J1796"/>
      <c r="K1796"/>
    </row>
    <row r="1797" spans="1:11" s="338" customFormat="1">
      <c r="A1797"/>
      <c r="B1797"/>
      <c r="C1797"/>
      <c r="D1797"/>
      <c r="E1797"/>
      <c r="F1797"/>
      <c r="G1797"/>
      <c r="H1797"/>
      <c r="I1797"/>
      <c r="J1797"/>
      <c r="K1797"/>
    </row>
    <row r="1798" spans="1:11" s="338" customFormat="1">
      <c r="A1798"/>
      <c r="B1798"/>
      <c r="C1798"/>
      <c r="D1798"/>
      <c r="E1798"/>
      <c r="F1798"/>
      <c r="G1798"/>
      <c r="H1798"/>
      <c r="I1798"/>
      <c r="J1798"/>
      <c r="K1798"/>
    </row>
    <row r="1799" spans="1:11" s="338" customFormat="1">
      <c r="A1799"/>
      <c r="B1799"/>
      <c r="C1799"/>
      <c r="D1799"/>
      <c r="E1799"/>
      <c r="F1799"/>
      <c r="G1799"/>
      <c r="H1799"/>
      <c r="I1799"/>
      <c r="J1799"/>
      <c r="K1799"/>
    </row>
    <row r="1800" spans="1:11" s="338" customFormat="1">
      <c r="A1800"/>
      <c r="B1800"/>
      <c r="C1800"/>
      <c r="D1800"/>
      <c r="E1800"/>
      <c r="F1800"/>
      <c r="G1800"/>
      <c r="H1800"/>
      <c r="I1800"/>
      <c r="J1800"/>
      <c r="K1800"/>
    </row>
    <row r="1801" spans="1:11" s="338" customFormat="1">
      <c r="A1801"/>
      <c r="B1801"/>
      <c r="C1801"/>
      <c r="D1801"/>
      <c r="E1801"/>
      <c r="F1801"/>
      <c r="G1801"/>
      <c r="H1801"/>
      <c r="I1801"/>
      <c r="J1801"/>
      <c r="K1801"/>
    </row>
    <row r="1802" spans="1:11" s="338" customFormat="1">
      <c r="A1802"/>
      <c r="B1802"/>
      <c r="C1802"/>
      <c r="D1802"/>
      <c r="E1802"/>
      <c r="F1802"/>
      <c r="G1802"/>
      <c r="H1802"/>
      <c r="I1802"/>
      <c r="J1802"/>
      <c r="K1802"/>
    </row>
    <row r="1803" spans="1:11" s="338" customFormat="1">
      <c r="A1803"/>
      <c r="B1803"/>
      <c r="C1803"/>
      <c r="D1803"/>
      <c r="E1803"/>
      <c r="F1803"/>
      <c r="G1803"/>
      <c r="H1803"/>
      <c r="I1803"/>
      <c r="J1803"/>
      <c r="K1803"/>
    </row>
    <row r="1804" spans="1:11" s="338" customFormat="1">
      <c r="A1804"/>
      <c r="B1804"/>
      <c r="C1804"/>
      <c r="D1804"/>
      <c r="E1804"/>
      <c r="F1804"/>
      <c r="G1804"/>
      <c r="H1804"/>
      <c r="I1804"/>
      <c r="J1804"/>
      <c r="K1804"/>
    </row>
    <row r="1805" spans="1:11" s="338" customFormat="1">
      <c r="A1805"/>
      <c r="B1805"/>
      <c r="C1805"/>
      <c r="D1805"/>
      <c r="E1805"/>
      <c r="F1805"/>
      <c r="G1805"/>
      <c r="H1805"/>
      <c r="I1805"/>
      <c r="J1805"/>
      <c r="K1805"/>
    </row>
    <row r="1806" spans="1:11" s="338" customFormat="1">
      <c r="A1806"/>
      <c r="B1806"/>
      <c r="C1806"/>
      <c r="D1806"/>
      <c r="E1806"/>
      <c r="F1806"/>
      <c r="G1806"/>
      <c r="H1806"/>
      <c r="I1806"/>
      <c r="J1806"/>
      <c r="K1806"/>
    </row>
    <row r="1807" spans="1:11" s="338" customFormat="1">
      <c r="A1807"/>
      <c r="B1807"/>
      <c r="C1807"/>
      <c r="D1807"/>
      <c r="E1807"/>
      <c r="F1807"/>
      <c r="G1807"/>
      <c r="H1807"/>
      <c r="I1807"/>
      <c r="J1807"/>
      <c r="K1807"/>
    </row>
    <row r="1808" spans="1:11" s="338" customFormat="1">
      <c r="A1808"/>
      <c r="B1808"/>
      <c r="C1808"/>
      <c r="D1808"/>
      <c r="E1808"/>
      <c r="F1808"/>
      <c r="G1808"/>
      <c r="H1808"/>
      <c r="I1808"/>
      <c r="J1808"/>
      <c r="K1808"/>
    </row>
    <row r="1809" spans="1:11" s="338" customFormat="1">
      <c r="A1809"/>
      <c r="B1809"/>
      <c r="C1809"/>
      <c r="D1809"/>
      <c r="E1809"/>
      <c r="F1809"/>
      <c r="G1809"/>
      <c r="H1809"/>
      <c r="I1809"/>
      <c r="J1809"/>
      <c r="K1809"/>
    </row>
    <row r="1810" spans="1:11" s="338" customFormat="1">
      <c r="A1810"/>
      <c r="B1810"/>
      <c r="C1810"/>
      <c r="D1810"/>
      <c r="E1810"/>
      <c r="F1810"/>
      <c r="G1810"/>
      <c r="H1810"/>
      <c r="I1810"/>
      <c r="J1810"/>
      <c r="K1810"/>
    </row>
    <row r="1811" spans="1:11" s="338" customFormat="1">
      <c r="A1811"/>
      <c r="B1811"/>
      <c r="C1811"/>
      <c r="D1811"/>
      <c r="E1811"/>
      <c r="F1811"/>
      <c r="G1811"/>
      <c r="H1811"/>
      <c r="I1811"/>
      <c r="J1811"/>
      <c r="K1811"/>
    </row>
    <row r="1812" spans="1:11" s="338" customFormat="1">
      <c r="A1812"/>
      <c r="B1812"/>
      <c r="C1812"/>
      <c r="D1812"/>
      <c r="E1812"/>
      <c r="F1812"/>
      <c r="G1812"/>
      <c r="H1812"/>
      <c r="I1812"/>
      <c r="J1812"/>
      <c r="K1812"/>
    </row>
    <row r="1813" spans="1:11" s="338" customFormat="1">
      <c r="A1813"/>
      <c r="B1813"/>
      <c r="C1813"/>
      <c r="D1813"/>
      <c r="E1813"/>
      <c r="F1813"/>
      <c r="G1813"/>
      <c r="H1813"/>
      <c r="I1813"/>
      <c r="J1813"/>
      <c r="K1813"/>
    </row>
    <row r="1814" spans="1:11" s="338" customFormat="1">
      <c r="A1814"/>
      <c r="B1814"/>
      <c r="C1814"/>
      <c r="D1814"/>
      <c r="E1814"/>
      <c r="F1814"/>
      <c r="G1814"/>
      <c r="H1814"/>
      <c r="I1814"/>
      <c r="J1814"/>
      <c r="K1814"/>
    </row>
    <row r="1815" spans="1:11" s="338" customFormat="1">
      <c r="A1815"/>
      <c r="B1815"/>
      <c r="C1815"/>
      <c r="D1815"/>
      <c r="E1815"/>
      <c r="F1815"/>
      <c r="G1815"/>
      <c r="H1815"/>
      <c r="I1815"/>
      <c r="J1815"/>
      <c r="K1815"/>
    </row>
    <row r="1816" spans="1:11" s="338" customFormat="1">
      <c r="A1816"/>
      <c r="B1816"/>
      <c r="C1816"/>
      <c r="D1816"/>
      <c r="E1816"/>
      <c r="F1816"/>
      <c r="G1816"/>
      <c r="H1816"/>
      <c r="I1816"/>
      <c r="J1816"/>
      <c r="K1816"/>
    </row>
    <row r="1817" spans="1:11" s="338" customFormat="1">
      <c r="A1817"/>
      <c r="B1817"/>
      <c r="C1817"/>
      <c r="D1817"/>
      <c r="E1817"/>
      <c r="F1817"/>
      <c r="G1817"/>
      <c r="H1817"/>
      <c r="I1817"/>
      <c r="J1817"/>
      <c r="K1817"/>
    </row>
    <row r="1818" spans="1:11" s="338" customFormat="1">
      <c r="A1818"/>
      <c r="B1818"/>
      <c r="C1818"/>
      <c r="D1818"/>
      <c r="E1818"/>
      <c r="F1818"/>
      <c r="G1818"/>
      <c r="H1818"/>
      <c r="I1818"/>
      <c r="J1818"/>
      <c r="K1818"/>
    </row>
    <row r="1819" spans="1:11" s="338" customFormat="1">
      <c r="A1819"/>
      <c r="B1819"/>
      <c r="C1819"/>
      <c r="D1819"/>
      <c r="E1819"/>
      <c r="F1819"/>
      <c r="G1819"/>
      <c r="H1819"/>
      <c r="I1819"/>
      <c r="J1819"/>
      <c r="K1819"/>
    </row>
    <row r="1820" spans="1:11" s="338" customFormat="1">
      <c r="A1820"/>
      <c r="B1820"/>
      <c r="C1820"/>
      <c r="D1820"/>
      <c r="E1820"/>
      <c r="F1820"/>
      <c r="G1820"/>
      <c r="H1820"/>
      <c r="I1820"/>
      <c r="J1820"/>
      <c r="K1820"/>
    </row>
    <row r="1821" spans="1:11" s="338" customFormat="1">
      <c r="A1821"/>
      <c r="B1821"/>
      <c r="C1821"/>
      <c r="D1821"/>
      <c r="E1821"/>
      <c r="F1821"/>
      <c r="G1821"/>
      <c r="H1821"/>
      <c r="I1821"/>
      <c r="J1821"/>
      <c r="K1821"/>
    </row>
    <row r="1822" spans="1:11" s="338" customFormat="1">
      <c r="A1822"/>
      <c r="B1822"/>
      <c r="C1822"/>
      <c r="D1822"/>
      <c r="E1822"/>
      <c r="F1822"/>
      <c r="G1822"/>
      <c r="H1822"/>
      <c r="I1822"/>
      <c r="J1822"/>
      <c r="K1822"/>
    </row>
    <row r="1823" spans="1:11" s="338" customFormat="1">
      <c r="A1823"/>
      <c r="B1823"/>
      <c r="C1823"/>
      <c r="D1823"/>
      <c r="E1823"/>
      <c r="F1823"/>
      <c r="G1823"/>
      <c r="H1823"/>
      <c r="I1823"/>
      <c r="J1823"/>
      <c r="K1823"/>
    </row>
    <row r="1824" spans="1:11" s="338" customFormat="1">
      <c r="A1824"/>
      <c r="B1824"/>
      <c r="C1824"/>
      <c r="D1824"/>
      <c r="E1824"/>
      <c r="F1824"/>
      <c r="G1824"/>
      <c r="H1824"/>
      <c r="I1824"/>
      <c r="J1824"/>
      <c r="K1824"/>
    </row>
    <row r="1825" spans="1:11" s="338" customFormat="1">
      <c r="A1825"/>
      <c r="B1825"/>
      <c r="C1825"/>
      <c r="D1825"/>
      <c r="E1825"/>
      <c r="F1825"/>
      <c r="G1825"/>
      <c r="H1825"/>
      <c r="I1825"/>
      <c r="J1825"/>
      <c r="K1825"/>
    </row>
    <row r="1826" spans="1:11" s="338" customFormat="1">
      <c r="A1826"/>
      <c r="B1826"/>
      <c r="C1826"/>
      <c r="D1826"/>
      <c r="E1826"/>
      <c r="F1826"/>
      <c r="G1826"/>
      <c r="H1826"/>
      <c r="I1826"/>
      <c r="J1826"/>
      <c r="K1826"/>
    </row>
    <row r="1827" spans="1:11" s="338" customFormat="1">
      <c r="A1827"/>
      <c r="B1827"/>
      <c r="C1827"/>
      <c r="D1827"/>
      <c r="E1827"/>
      <c r="F1827"/>
      <c r="G1827"/>
      <c r="H1827"/>
      <c r="I1827"/>
      <c r="J1827"/>
      <c r="K1827"/>
    </row>
    <row r="1828" spans="1:11" s="338" customFormat="1">
      <c r="A1828"/>
      <c r="B1828"/>
      <c r="C1828"/>
      <c r="D1828"/>
      <c r="E1828"/>
      <c r="F1828"/>
      <c r="G1828"/>
      <c r="H1828"/>
      <c r="I1828"/>
      <c r="J1828"/>
      <c r="K1828"/>
    </row>
    <row r="1829" spans="1:11" s="338" customFormat="1">
      <c r="A1829"/>
      <c r="B1829"/>
      <c r="C1829"/>
      <c r="D1829"/>
      <c r="E1829"/>
      <c r="F1829"/>
      <c r="G1829"/>
      <c r="H1829"/>
      <c r="I1829"/>
      <c r="J1829"/>
      <c r="K1829"/>
    </row>
    <row r="1830" spans="1:11" s="338" customFormat="1">
      <c r="A1830"/>
      <c r="B1830"/>
      <c r="C1830"/>
      <c r="D1830"/>
      <c r="E1830"/>
      <c r="F1830"/>
      <c r="G1830"/>
      <c r="H1830"/>
      <c r="I1830"/>
      <c r="J1830"/>
      <c r="K1830"/>
    </row>
    <row r="1831" spans="1:11" s="338" customFormat="1">
      <c r="A1831"/>
      <c r="B1831"/>
      <c r="C1831"/>
      <c r="D1831"/>
      <c r="E1831"/>
      <c r="F1831"/>
      <c r="G1831"/>
      <c r="H1831"/>
      <c r="I1831"/>
      <c r="J1831"/>
      <c r="K1831"/>
    </row>
    <row r="1832" spans="1:11" s="338" customFormat="1">
      <c r="A1832"/>
      <c r="B1832"/>
      <c r="C1832"/>
      <c r="D1832"/>
      <c r="E1832"/>
      <c r="F1832"/>
      <c r="G1832"/>
      <c r="H1832"/>
      <c r="I1832"/>
      <c r="J1832"/>
      <c r="K1832"/>
    </row>
    <row r="1833" spans="1:11" s="338" customFormat="1">
      <c r="A1833"/>
      <c r="B1833"/>
      <c r="C1833"/>
      <c r="D1833"/>
      <c r="E1833"/>
      <c r="F1833"/>
      <c r="G1833"/>
      <c r="H1833"/>
      <c r="I1833"/>
      <c r="J1833"/>
      <c r="K1833"/>
    </row>
    <row r="1834" spans="1:11" s="338" customFormat="1">
      <c r="A1834"/>
      <c r="B1834"/>
      <c r="C1834"/>
      <c r="D1834"/>
      <c r="E1834"/>
      <c r="F1834"/>
      <c r="G1834"/>
      <c r="H1834"/>
      <c r="I1834"/>
      <c r="J1834"/>
      <c r="K1834"/>
    </row>
    <row r="1835" spans="1:11" s="338" customFormat="1">
      <c r="A1835"/>
      <c r="B1835"/>
      <c r="C1835"/>
      <c r="D1835"/>
      <c r="E1835"/>
      <c r="F1835"/>
      <c r="G1835"/>
      <c r="H1835"/>
      <c r="I1835"/>
      <c r="J1835"/>
      <c r="K1835"/>
    </row>
    <row r="1836" spans="1:11" s="338" customFormat="1">
      <c r="A1836"/>
      <c r="B1836"/>
      <c r="C1836"/>
      <c r="D1836"/>
      <c r="E1836"/>
      <c r="F1836"/>
      <c r="G1836"/>
      <c r="H1836"/>
      <c r="I1836"/>
      <c r="J1836"/>
      <c r="K1836"/>
    </row>
    <row r="1837" spans="1:11" s="338" customFormat="1">
      <c r="A1837"/>
      <c r="B1837"/>
      <c r="C1837"/>
      <c r="D1837"/>
      <c r="E1837"/>
      <c r="F1837"/>
      <c r="G1837"/>
      <c r="H1837"/>
      <c r="I1837"/>
      <c r="J1837"/>
      <c r="K1837"/>
    </row>
    <row r="1838" spans="1:11" s="338" customFormat="1">
      <c r="A1838"/>
      <c r="B1838"/>
      <c r="C1838"/>
      <c r="D1838"/>
      <c r="E1838"/>
      <c r="F1838"/>
      <c r="G1838"/>
      <c r="H1838"/>
      <c r="I1838"/>
      <c r="J1838"/>
      <c r="K1838"/>
    </row>
    <row r="1839" spans="1:11" s="338" customFormat="1">
      <c r="A1839"/>
      <c r="B1839"/>
      <c r="C1839"/>
      <c r="D1839"/>
      <c r="E1839"/>
      <c r="F1839"/>
      <c r="G1839"/>
      <c r="H1839"/>
      <c r="I1839"/>
      <c r="J1839"/>
      <c r="K1839"/>
    </row>
    <row r="1840" spans="1:11" s="338" customFormat="1">
      <c r="A1840"/>
      <c r="B1840"/>
      <c r="C1840"/>
      <c r="D1840"/>
      <c r="E1840"/>
      <c r="F1840"/>
      <c r="G1840"/>
      <c r="H1840"/>
      <c r="I1840"/>
      <c r="J1840"/>
      <c r="K1840"/>
    </row>
    <row r="1841" spans="1:11" s="338" customFormat="1">
      <c r="A1841"/>
      <c r="B1841"/>
      <c r="C1841"/>
      <c r="D1841"/>
      <c r="E1841"/>
      <c r="F1841"/>
      <c r="G1841"/>
      <c r="H1841"/>
      <c r="I1841"/>
      <c r="J1841"/>
      <c r="K1841"/>
    </row>
    <row r="1842" spans="1:11" s="338" customFormat="1">
      <c r="A1842"/>
      <c r="B1842"/>
      <c r="C1842"/>
      <c r="D1842"/>
      <c r="E1842"/>
      <c r="F1842"/>
      <c r="G1842"/>
      <c r="H1842"/>
      <c r="I1842"/>
      <c r="J1842"/>
      <c r="K1842"/>
    </row>
    <row r="1843" spans="1:11" s="338" customFormat="1">
      <c r="A1843"/>
      <c r="B1843"/>
      <c r="C1843"/>
      <c r="D1843"/>
      <c r="E1843"/>
      <c r="F1843"/>
      <c r="G1843"/>
      <c r="H1843"/>
      <c r="I1843"/>
      <c r="J1843"/>
      <c r="K1843"/>
    </row>
    <row r="1844" spans="1:11" s="338" customFormat="1">
      <c r="A1844"/>
      <c r="B1844"/>
      <c r="C1844"/>
      <c r="D1844"/>
      <c r="E1844"/>
      <c r="F1844"/>
      <c r="G1844"/>
      <c r="H1844"/>
      <c r="I1844"/>
      <c r="J1844"/>
      <c r="K1844"/>
    </row>
    <row r="1845" spans="1:11" s="338" customFormat="1">
      <c r="A1845"/>
      <c r="B1845"/>
      <c r="C1845"/>
      <c r="D1845"/>
      <c r="E1845"/>
      <c r="F1845"/>
      <c r="G1845"/>
      <c r="H1845"/>
      <c r="I1845"/>
      <c r="J1845"/>
      <c r="K1845"/>
    </row>
    <row r="1846" spans="1:11" s="338" customFormat="1">
      <c r="A1846"/>
      <c r="B1846"/>
      <c r="C1846"/>
      <c r="D1846"/>
      <c r="E1846"/>
      <c r="F1846"/>
      <c r="G1846"/>
      <c r="H1846"/>
      <c r="I1846"/>
      <c r="J1846"/>
      <c r="K1846"/>
    </row>
    <row r="1847" spans="1:11" s="338" customFormat="1">
      <c r="A1847"/>
      <c r="B1847"/>
      <c r="C1847"/>
      <c r="D1847"/>
      <c r="E1847"/>
      <c r="F1847"/>
      <c r="G1847"/>
      <c r="H1847"/>
      <c r="I1847"/>
      <c r="J1847"/>
      <c r="K1847"/>
    </row>
    <row r="1848" spans="1:11" s="338" customFormat="1">
      <c r="A1848"/>
      <c r="B1848"/>
      <c r="C1848"/>
      <c r="D1848"/>
      <c r="E1848"/>
      <c r="F1848"/>
      <c r="G1848"/>
      <c r="H1848"/>
      <c r="I1848"/>
      <c r="J1848"/>
      <c r="K1848"/>
    </row>
    <row r="1849" spans="1:11" s="338" customFormat="1">
      <c r="A1849"/>
      <c r="B1849"/>
      <c r="C1849"/>
      <c r="D1849"/>
      <c r="E1849"/>
      <c r="F1849"/>
      <c r="G1849"/>
      <c r="H1849"/>
      <c r="I1849"/>
      <c r="J1849"/>
      <c r="K1849"/>
    </row>
    <row r="1850" spans="1:11" s="338" customFormat="1">
      <c r="A1850"/>
      <c r="B1850"/>
      <c r="C1850"/>
      <c r="D1850"/>
      <c r="E1850"/>
      <c r="F1850"/>
      <c r="G1850"/>
      <c r="H1850"/>
      <c r="I1850"/>
      <c r="J1850"/>
      <c r="K1850"/>
    </row>
    <row r="1851" spans="1:11" s="338" customFormat="1">
      <c r="A1851"/>
      <c r="B1851"/>
      <c r="C1851"/>
      <c r="D1851"/>
      <c r="E1851"/>
      <c r="F1851"/>
      <c r="G1851"/>
      <c r="H1851"/>
      <c r="I1851"/>
      <c r="J1851"/>
      <c r="K1851"/>
    </row>
    <row r="1852" spans="1:11" s="338" customFormat="1">
      <c r="A1852"/>
      <c r="B1852"/>
      <c r="C1852"/>
      <c r="D1852"/>
      <c r="E1852"/>
      <c r="F1852"/>
      <c r="G1852"/>
      <c r="H1852"/>
      <c r="I1852"/>
      <c r="J1852"/>
      <c r="K1852"/>
    </row>
    <row r="1853" spans="1:11" s="338" customFormat="1">
      <c r="A1853"/>
      <c r="B1853"/>
      <c r="C1853"/>
      <c r="D1853"/>
      <c r="E1853"/>
      <c r="F1853"/>
      <c r="G1853"/>
      <c r="H1853"/>
      <c r="I1853"/>
      <c r="J1853"/>
      <c r="K1853"/>
    </row>
    <row r="1854" spans="1:11" s="338" customFormat="1">
      <c r="A1854"/>
      <c r="B1854"/>
      <c r="C1854"/>
      <c r="D1854"/>
      <c r="E1854"/>
      <c r="F1854"/>
      <c r="G1854"/>
      <c r="H1854"/>
      <c r="I1854"/>
      <c r="J1854"/>
      <c r="K1854"/>
    </row>
    <row r="1855" spans="1:11" s="338" customFormat="1">
      <c r="A1855"/>
      <c r="B1855"/>
      <c r="C1855"/>
      <c r="D1855"/>
      <c r="E1855"/>
      <c r="F1855"/>
      <c r="G1855"/>
      <c r="H1855"/>
      <c r="I1855"/>
      <c r="J1855"/>
      <c r="K1855"/>
    </row>
    <row r="1856" spans="1:11" s="338" customFormat="1">
      <c r="A1856"/>
      <c r="B1856"/>
      <c r="C1856"/>
      <c r="D1856"/>
      <c r="E1856"/>
      <c r="F1856"/>
      <c r="G1856"/>
      <c r="H1856"/>
      <c r="I1856"/>
      <c r="J1856"/>
      <c r="K1856"/>
    </row>
    <row r="1857" spans="1:11" s="338" customFormat="1">
      <c r="A1857"/>
      <c r="B1857"/>
      <c r="C1857"/>
      <c r="D1857"/>
      <c r="E1857"/>
      <c r="F1857"/>
      <c r="G1857"/>
      <c r="H1857"/>
      <c r="I1857"/>
      <c r="J1857"/>
      <c r="K1857"/>
    </row>
    <row r="1858" spans="1:11" s="338" customFormat="1">
      <c r="A1858"/>
      <c r="B1858"/>
      <c r="C1858"/>
      <c r="D1858"/>
      <c r="E1858"/>
      <c r="F1858"/>
      <c r="G1858"/>
      <c r="H1858"/>
      <c r="I1858"/>
      <c r="J1858"/>
      <c r="K1858"/>
    </row>
    <row r="1859" spans="1:11" s="338" customFormat="1">
      <c r="A1859"/>
      <c r="B1859"/>
      <c r="C1859"/>
      <c r="D1859"/>
      <c r="E1859"/>
      <c r="F1859"/>
      <c r="G1859"/>
      <c r="H1859"/>
      <c r="I1859"/>
      <c r="J1859"/>
      <c r="K1859"/>
    </row>
    <row r="1860" spans="1:11" s="338" customFormat="1">
      <c r="A1860"/>
      <c r="B1860"/>
      <c r="C1860"/>
      <c r="D1860"/>
      <c r="E1860"/>
      <c r="F1860"/>
      <c r="G1860"/>
      <c r="H1860"/>
      <c r="I1860"/>
      <c r="J1860"/>
      <c r="K1860"/>
    </row>
    <row r="1861" spans="1:11" s="338" customFormat="1">
      <c r="A1861"/>
      <c r="B1861"/>
      <c r="C1861"/>
      <c r="D1861"/>
      <c r="E1861"/>
      <c r="F1861"/>
      <c r="G1861"/>
      <c r="H1861"/>
      <c r="I1861"/>
      <c r="J1861"/>
      <c r="K1861"/>
    </row>
    <row r="1862" spans="1:11" s="338" customFormat="1">
      <c r="A1862"/>
      <c r="B1862"/>
      <c r="C1862"/>
      <c r="D1862"/>
      <c r="E1862"/>
      <c r="F1862"/>
      <c r="G1862"/>
      <c r="H1862"/>
      <c r="I1862"/>
      <c r="J1862"/>
      <c r="K1862"/>
    </row>
    <row r="1863" spans="1:11" s="338" customFormat="1">
      <c r="A1863"/>
      <c r="B1863"/>
      <c r="C1863"/>
      <c r="D1863"/>
      <c r="E1863"/>
      <c r="F1863"/>
      <c r="G1863"/>
      <c r="H1863"/>
      <c r="I1863"/>
      <c r="J1863"/>
      <c r="K1863"/>
    </row>
    <row r="1864" spans="1:11" s="338" customFormat="1">
      <c r="A1864"/>
      <c r="B1864"/>
      <c r="C1864"/>
      <c r="D1864"/>
      <c r="E1864"/>
      <c r="F1864"/>
      <c r="G1864"/>
      <c r="H1864"/>
      <c r="I1864"/>
      <c r="J1864"/>
      <c r="K1864"/>
    </row>
    <row r="1865" spans="1:11" s="338" customFormat="1">
      <c r="A1865"/>
      <c r="B1865"/>
      <c r="C1865"/>
      <c r="D1865"/>
      <c r="E1865"/>
      <c r="F1865"/>
      <c r="G1865"/>
      <c r="H1865"/>
      <c r="I1865"/>
      <c r="J1865"/>
      <c r="K1865"/>
    </row>
    <row r="1866" spans="1:11" s="338" customFormat="1">
      <c r="A1866"/>
      <c r="B1866"/>
      <c r="C1866"/>
      <c r="D1866"/>
      <c r="E1866"/>
      <c r="F1866"/>
      <c r="G1866"/>
      <c r="H1866"/>
      <c r="I1866"/>
      <c r="J1866"/>
      <c r="K1866"/>
    </row>
    <row r="1867" spans="1:11" s="338" customFormat="1">
      <c r="A1867"/>
      <c r="B1867"/>
      <c r="C1867"/>
      <c r="D1867"/>
      <c r="E1867"/>
      <c r="F1867"/>
      <c r="G1867"/>
      <c r="H1867"/>
      <c r="I1867"/>
      <c r="J1867"/>
      <c r="K1867"/>
    </row>
    <row r="1868" spans="1:11" s="338" customFormat="1">
      <c r="A1868"/>
      <c r="B1868"/>
      <c r="C1868"/>
      <c r="D1868"/>
      <c r="E1868"/>
      <c r="F1868"/>
      <c r="G1868"/>
      <c r="H1868"/>
      <c r="I1868"/>
      <c r="J1868"/>
      <c r="K1868"/>
    </row>
    <row r="1869" spans="1:11" s="338" customFormat="1">
      <c r="A1869"/>
      <c r="B1869"/>
      <c r="C1869"/>
      <c r="D1869"/>
      <c r="E1869"/>
      <c r="F1869"/>
      <c r="G1869"/>
      <c r="H1869"/>
      <c r="I1869"/>
      <c r="J1869"/>
      <c r="K1869"/>
    </row>
    <row r="1870" spans="1:11" s="338" customFormat="1">
      <c r="A1870"/>
      <c r="B1870"/>
      <c r="C1870"/>
      <c r="D1870"/>
      <c r="E1870"/>
      <c r="F1870"/>
      <c r="G1870"/>
      <c r="H1870"/>
      <c r="I1870"/>
      <c r="J1870"/>
      <c r="K1870"/>
    </row>
    <row r="1871" spans="1:11" s="338" customFormat="1">
      <c r="A1871"/>
      <c r="B1871"/>
      <c r="C1871"/>
      <c r="D1871"/>
      <c r="E1871"/>
      <c r="F1871"/>
      <c r="G1871"/>
      <c r="H1871"/>
      <c r="I1871"/>
      <c r="J1871"/>
      <c r="K1871"/>
    </row>
    <row r="1872" spans="1:11" s="338" customFormat="1">
      <c r="A1872"/>
      <c r="B1872"/>
      <c r="C1872"/>
      <c r="D1872"/>
      <c r="E1872"/>
      <c r="F1872"/>
      <c r="G1872"/>
      <c r="H1872"/>
      <c r="I1872"/>
      <c r="J1872"/>
      <c r="K1872"/>
    </row>
    <row r="1873" spans="1:11" s="338" customFormat="1">
      <c r="A1873"/>
      <c r="B1873"/>
      <c r="C1873"/>
      <c r="D1873"/>
      <c r="E1873"/>
      <c r="F1873"/>
      <c r="G1873"/>
      <c r="H1873"/>
      <c r="I1873"/>
      <c r="J1873"/>
      <c r="K1873"/>
    </row>
    <row r="1874" spans="1:11" s="338" customFormat="1">
      <c r="A1874"/>
      <c r="B1874"/>
      <c r="C1874"/>
      <c r="D1874"/>
      <c r="E1874"/>
      <c r="F1874"/>
      <c r="G1874"/>
      <c r="H1874"/>
      <c r="I1874"/>
      <c r="J1874"/>
      <c r="K1874"/>
    </row>
    <row r="1875" spans="1:11" s="338" customFormat="1">
      <c r="A1875"/>
      <c r="B1875"/>
      <c r="C1875"/>
      <c r="D1875"/>
      <c r="E1875"/>
      <c r="F1875"/>
      <c r="G1875"/>
      <c r="H1875"/>
      <c r="I1875"/>
      <c r="J1875"/>
      <c r="K1875"/>
    </row>
    <row r="1876" spans="1:11" s="338" customFormat="1">
      <c r="A1876"/>
      <c r="B1876"/>
      <c r="C1876"/>
      <c r="D1876"/>
      <c r="E1876"/>
      <c r="F1876"/>
      <c r="G1876"/>
      <c r="H1876"/>
      <c r="I1876"/>
      <c r="J1876"/>
      <c r="K1876"/>
    </row>
    <row r="1877" spans="1:11" s="338" customFormat="1">
      <c r="A1877"/>
      <c r="B1877"/>
      <c r="C1877"/>
      <c r="D1877"/>
      <c r="E1877"/>
      <c r="F1877"/>
      <c r="G1877"/>
      <c r="H1877"/>
      <c r="I1877"/>
      <c r="J1877"/>
      <c r="K1877"/>
    </row>
    <row r="1878" spans="1:11" s="338" customFormat="1">
      <c r="A1878"/>
      <c r="B1878"/>
      <c r="C1878"/>
      <c r="D1878"/>
      <c r="E1878"/>
      <c r="F1878"/>
      <c r="G1878"/>
      <c r="H1878"/>
      <c r="I1878"/>
      <c r="J1878"/>
      <c r="K1878"/>
    </row>
    <row r="1879" spans="1:11" s="338" customFormat="1">
      <c r="A1879"/>
      <c r="B1879"/>
      <c r="C1879"/>
      <c r="D1879"/>
      <c r="E1879"/>
      <c r="F1879"/>
      <c r="G1879"/>
      <c r="H1879"/>
      <c r="I1879"/>
      <c r="J1879"/>
      <c r="K1879"/>
    </row>
    <row r="1880" spans="1:11" s="338" customFormat="1">
      <c r="A1880"/>
      <c r="B1880"/>
      <c r="C1880"/>
      <c r="D1880"/>
      <c r="E1880"/>
      <c r="F1880"/>
      <c r="G1880"/>
      <c r="H1880"/>
      <c r="I1880"/>
      <c r="J1880"/>
      <c r="K1880"/>
    </row>
    <row r="1881" spans="1:11" s="338" customFormat="1">
      <c r="A1881"/>
      <c r="B1881"/>
      <c r="C1881"/>
      <c r="D1881"/>
      <c r="E1881"/>
      <c r="F1881"/>
      <c r="G1881"/>
      <c r="H1881"/>
      <c r="I1881"/>
      <c r="J1881"/>
      <c r="K1881"/>
    </row>
    <row r="1882" spans="1:11" s="338" customFormat="1">
      <c r="A1882"/>
      <c r="B1882"/>
      <c r="C1882"/>
      <c r="D1882"/>
      <c r="E1882"/>
      <c r="F1882"/>
      <c r="G1882"/>
      <c r="H1882"/>
      <c r="I1882"/>
      <c r="J1882"/>
      <c r="K1882"/>
    </row>
    <row r="1883" spans="1:11" s="338" customFormat="1">
      <c r="A1883"/>
      <c r="B1883"/>
      <c r="C1883"/>
      <c r="D1883"/>
      <c r="E1883"/>
      <c r="F1883"/>
      <c r="G1883"/>
      <c r="H1883"/>
      <c r="I1883"/>
      <c r="J1883"/>
      <c r="K1883"/>
    </row>
    <row r="1884" spans="1:11" s="338" customFormat="1">
      <c r="A1884"/>
      <c r="B1884"/>
      <c r="C1884"/>
      <c r="D1884"/>
      <c r="E1884"/>
      <c r="F1884"/>
      <c r="G1884"/>
      <c r="H1884"/>
      <c r="I1884"/>
      <c r="J1884"/>
      <c r="K1884"/>
    </row>
    <row r="1885" spans="1:11" s="338" customFormat="1">
      <c r="A1885"/>
      <c r="B1885"/>
      <c r="C1885"/>
      <c r="D1885"/>
      <c r="E1885"/>
      <c r="F1885"/>
      <c r="G1885"/>
      <c r="H1885"/>
      <c r="I1885"/>
      <c r="J1885"/>
      <c r="K1885"/>
    </row>
    <row r="1886" spans="1:11" s="338" customFormat="1">
      <c r="A1886"/>
      <c r="B1886"/>
      <c r="C1886"/>
      <c r="D1886"/>
      <c r="E1886"/>
      <c r="F1886"/>
      <c r="G1886"/>
      <c r="H1886"/>
      <c r="I1886"/>
      <c r="J1886"/>
      <c r="K1886"/>
    </row>
    <row r="1887" spans="1:11" s="338" customFormat="1">
      <c r="A1887"/>
      <c r="B1887"/>
      <c r="C1887"/>
      <c r="D1887"/>
      <c r="E1887"/>
      <c r="F1887"/>
      <c r="G1887"/>
      <c r="H1887"/>
      <c r="I1887"/>
      <c r="J1887"/>
      <c r="K1887"/>
    </row>
    <row r="1888" spans="1:11" s="338" customFormat="1">
      <c r="A1888"/>
      <c r="B1888"/>
      <c r="C1888"/>
      <c r="D1888"/>
      <c r="E1888"/>
      <c r="F1888"/>
      <c r="G1888"/>
      <c r="H1888"/>
      <c r="I1888"/>
      <c r="J1888"/>
      <c r="K1888"/>
    </row>
    <row r="1889" spans="1:11" s="338" customFormat="1">
      <c r="A1889"/>
      <c r="B1889"/>
      <c r="C1889"/>
      <c r="D1889"/>
      <c r="E1889"/>
      <c r="F1889"/>
      <c r="G1889"/>
      <c r="H1889"/>
      <c r="I1889"/>
      <c r="J1889"/>
      <c r="K1889"/>
    </row>
    <row r="1890" spans="1:11" s="338" customFormat="1">
      <c r="A1890"/>
      <c r="B1890"/>
      <c r="C1890"/>
      <c r="D1890"/>
      <c r="E1890"/>
      <c r="F1890"/>
      <c r="G1890"/>
      <c r="H1890"/>
      <c r="I1890"/>
      <c r="J1890"/>
      <c r="K1890"/>
    </row>
    <row r="1891" spans="1:11" s="338" customFormat="1">
      <c r="A1891"/>
      <c r="B1891"/>
      <c r="C1891"/>
      <c r="D1891"/>
      <c r="E1891"/>
      <c r="F1891"/>
      <c r="G1891"/>
      <c r="H1891"/>
      <c r="I1891"/>
      <c r="J1891"/>
      <c r="K1891"/>
    </row>
    <row r="1892" spans="1:11" s="338" customFormat="1">
      <c r="A1892"/>
      <c r="B1892"/>
      <c r="C1892"/>
      <c r="D1892"/>
      <c r="E1892"/>
      <c r="F1892"/>
      <c r="G1892"/>
      <c r="H1892"/>
      <c r="I1892"/>
      <c r="J1892"/>
      <c r="K1892"/>
    </row>
    <row r="1893" spans="1:11" s="338" customFormat="1">
      <c r="A1893"/>
      <c r="B1893"/>
      <c r="C1893"/>
      <c r="D1893"/>
      <c r="E1893"/>
      <c r="F1893"/>
      <c r="G1893"/>
      <c r="H1893"/>
      <c r="I1893"/>
      <c r="J1893"/>
      <c r="K1893"/>
    </row>
    <row r="1894" spans="1:11" s="338" customFormat="1">
      <c r="A1894"/>
      <c r="B1894"/>
      <c r="C1894"/>
      <c r="D1894"/>
      <c r="E1894"/>
      <c r="F1894"/>
      <c r="G1894"/>
      <c r="H1894"/>
      <c r="I1894"/>
      <c r="J1894"/>
      <c r="K1894"/>
    </row>
    <row r="1895" spans="1:11" s="338" customFormat="1">
      <c r="A1895"/>
      <c r="B1895"/>
      <c r="C1895"/>
      <c r="D1895"/>
      <c r="E1895"/>
      <c r="F1895"/>
      <c r="G1895"/>
      <c r="H1895"/>
      <c r="I1895"/>
      <c r="J1895"/>
      <c r="K1895"/>
    </row>
    <row r="1896" spans="1:11" s="338" customFormat="1">
      <c r="A1896"/>
      <c r="B1896"/>
      <c r="C1896"/>
      <c r="D1896"/>
      <c r="E1896"/>
      <c r="F1896"/>
      <c r="G1896"/>
      <c r="H1896"/>
      <c r="I1896"/>
      <c r="J1896"/>
      <c r="K1896"/>
    </row>
    <row r="1897" spans="1:11" s="338" customFormat="1">
      <c r="A1897"/>
      <c r="B1897"/>
      <c r="C1897"/>
      <c r="D1897"/>
      <c r="E1897"/>
      <c r="F1897"/>
      <c r="G1897"/>
      <c r="H1897"/>
      <c r="I1897"/>
      <c r="J1897"/>
      <c r="K1897"/>
    </row>
    <row r="1898" spans="1:11" s="338" customFormat="1">
      <c r="A1898"/>
      <c r="B1898"/>
      <c r="C1898"/>
      <c r="D1898"/>
      <c r="E1898"/>
      <c r="F1898"/>
      <c r="G1898"/>
      <c r="H1898"/>
      <c r="I1898"/>
      <c r="J1898"/>
      <c r="K1898"/>
    </row>
    <row r="1899" spans="1:11" s="338" customFormat="1">
      <c r="A1899"/>
      <c r="B1899"/>
      <c r="C1899"/>
      <c r="D1899"/>
      <c r="E1899"/>
      <c r="F1899"/>
      <c r="G1899"/>
      <c r="H1899"/>
      <c r="I1899"/>
      <c r="J1899"/>
      <c r="K1899"/>
    </row>
    <row r="1900" spans="1:11" s="338" customFormat="1">
      <c r="A1900"/>
      <c r="B1900"/>
      <c r="C1900"/>
      <c r="D1900"/>
      <c r="E1900"/>
      <c r="F1900"/>
      <c r="G1900"/>
      <c r="H1900"/>
      <c r="I1900"/>
      <c r="J1900"/>
      <c r="K1900"/>
    </row>
    <row r="1901" spans="1:11" s="338" customFormat="1">
      <c r="A1901"/>
      <c r="B1901"/>
      <c r="C1901"/>
      <c r="D1901"/>
      <c r="E1901"/>
      <c r="F1901"/>
      <c r="G1901"/>
      <c r="H1901"/>
      <c r="I1901"/>
      <c r="J1901"/>
      <c r="K1901"/>
    </row>
    <row r="1902" spans="1:11" s="338" customFormat="1">
      <c r="A1902"/>
      <c r="B1902"/>
      <c r="C1902"/>
      <c r="D1902"/>
      <c r="E1902"/>
      <c r="F1902"/>
      <c r="G1902"/>
      <c r="H1902"/>
      <c r="I1902"/>
      <c r="J1902"/>
      <c r="K1902"/>
    </row>
    <row r="1903" spans="1:11" s="338" customFormat="1">
      <c r="A1903"/>
      <c r="B1903"/>
      <c r="C1903"/>
      <c r="D1903"/>
      <c r="E1903"/>
      <c r="F1903"/>
      <c r="G1903"/>
      <c r="H1903"/>
      <c r="I1903"/>
      <c r="J1903"/>
      <c r="K1903"/>
    </row>
    <row r="1904" spans="1:11" s="338" customFormat="1">
      <c r="A1904"/>
      <c r="B1904"/>
      <c r="C1904"/>
      <c r="D1904"/>
      <c r="E1904"/>
      <c r="F1904"/>
      <c r="G1904"/>
      <c r="H1904"/>
      <c r="I1904"/>
      <c r="J1904"/>
      <c r="K1904"/>
    </row>
    <row r="1905" spans="1:11" s="338" customFormat="1">
      <c r="A1905"/>
      <c r="B1905"/>
      <c r="C1905"/>
      <c r="D1905"/>
      <c r="E1905"/>
      <c r="F1905"/>
      <c r="G1905"/>
      <c r="H1905"/>
      <c r="I1905"/>
      <c r="J1905"/>
      <c r="K1905"/>
    </row>
    <row r="1906" spans="1:11" s="338" customFormat="1">
      <c r="A1906"/>
      <c r="B1906"/>
      <c r="C1906"/>
      <c r="D1906"/>
      <c r="E1906"/>
      <c r="F1906"/>
      <c r="G1906"/>
      <c r="H1906"/>
      <c r="I1906"/>
      <c r="J1906"/>
      <c r="K1906"/>
    </row>
    <row r="1907" spans="1:11" s="338" customFormat="1">
      <c r="A1907"/>
      <c r="B1907"/>
      <c r="C1907"/>
      <c r="D1907"/>
      <c r="E1907"/>
      <c r="F1907"/>
      <c r="G1907"/>
      <c r="H1907"/>
      <c r="I1907"/>
      <c r="J1907"/>
      <c r="K1907"/>
    </row>
    <row r="1908" spans="1:11" s="338" customFormat="1">
      <c r="A1908"/>
      <c r="B1908"/>
      <c r="C1908"/>
      <c r="D1908"/>
      <c r="E1908"/>
      <c r="F1908"/>
      <c r="G1908"/>
      <c r="H1908"/>
      <c r="I1908"/>
      <c r="J1908"/>
      <c r="K1908"/>
    </row>
    <row r="1909" spans="1:11" s="338" customFormat="1">
      <c r="A1909"/>
      <c r="B1909"/>
      <c r="C1909"/>
      <c r="D1909"/>
      <c r="E1909"/>
      <c r="F1909"/>
      <c r="G1909"/>
      <c r="H1909"/>
      <c r="I1909"/>
      <c r="J1909"/>
      <c r="K1909"/>
    </row>
    <row r="1910" spans="1:11" s="338" customFormat="1">
      <c r="A1910"/>
      <c r="B1910"/>
      <c r="C1910"/>
      <c r="D1910"/>
      <c r="E1910"/>
      <c r="F1910"/>
      <c r="G1910"/>
      <c r="H1910"/>
      <c r="I1910"/>
      <c r="J1910"/>
      <c r="K1910"/>
    </row>
    <row r="1911" spans="1:11" s="338" customFormat="1">
      <c r="A1911"/>
      <c r="B1911"/>
      <c r="C1911"/>
      <c r="D1911"/>
      <c r="E1911"/>
      <c r="F1911"/>
      <c r="G1911"/>
      <c r="H1911"/>
      <c r="I1911"/>
      <c r="J1911"/>
      <c r="K1911"/>
    </row>
    <row r="1912" spans="1:11" s="338" customFormat="1">
      <c r="A1912"/>
      <c r="B1912"/>
      <c r="C1912"/>
      <c r="D1912"/>
      <c r="E1912"/>
      <c r="F1912"/>
      <c r="G1912"/>
      <c r="H1912"/>
      <c r="I1912"/>
      <c r="J1912"/>
      <c r="K1912"/>
    </row>
    <row r="1913" spans="1:11" s="338" customFormat="1">
      <c r="A1913"/>
      <c r="B1913"/>
      <c r="C1913"/>
      <c r="D1913"/>
      <c r="E1913"/>
      <c r="F1913"/>
      <c r="G1913"/>
      <c r="H1913"/>
      <c r="I1913"/>
      <c r="J1913"/>
      <c r="K1913"/>
    </row>
    <row r="1914" spans="1:11" s="338" customFormat="1">
      <c r="A1914"/>
      <c r="B1914"/>
      <c r="C1914"/>
      <c r="D1914"/>
      <c r="E1914"/>
      <c r="F1914"/>
      <c r="G1914"/>
      <c r="H1914"/>
      <c r="I1914"/>
      <c r="J1914"/>
      <c r="K1914"/>
    </row>
    <row r="1915" spans="1:11" s="338" customFormat="1">
      <c r="A1915"/>
      <c r="B1915"/>
      <c r="C1915"/>
      <c r="D1915"/>
      <c r="E1915"/>
      <c r="F1915"/>
      <c r="G1915"/>
      <c r="H1915"/>
      <c r="I1915"/>
      <c r="J1915"/>
      <c r="K1915"/>
    </row>
    <row r="1916" spans="1:11" s="338" customFormat="1">
      <c r="A1916"/>
      <c r="B1916"/>
      <c r="C1916"/>
      <c r="D1916"/>
      <c r="E1916"/>
      <c r="F1916"/>
      <c r="G1916"/>
      <c r="H1916"/>
      <c r="I1916"/>
      <c r="J1916"/>
      <c r="K1916"/>
    </row>
    <row r="1917" spans="1:11" s="338" customFormat="1">
      <c r="A1917"/>
      <c r="B1917"/>
      <c r="C1917"/>
      <c r="D1917"/>
      <c r="E1917"/>
      <c r="F1917"/>
      <c r="G1917"/>
      <c r="H1917"/>
      <c r="I1917"/>
      <c r="J1917"/>
      <c r="K1917"/>
    </row>
    <row r="1918" spans="1:11" s="338" customFormat="1">
      <c r="A1918"/>
      <c r="B1918"/>
      <c r="C1918"/>
      <c r="D1918"/>
      <c r="E1918"/>
      <c r="F1918"/>
      <c r="G1918"/>
      <c r="H1918"/>
      <c r="I1918"/>
      <c r="J1918"/>
      <c r="K1918"/>
    </row>
    <row r="1919" spans="1:11" s="338" customFormat="1">
      <c r="A1919"/>
      <c r="B1919"/>
      <c r="C1919"/>
      <c r="D1919"/>
      <c r="E1919"/>
      <c r="F1919"/>
      <c r="G1919"/>
      <c r="H1919"/>
      <c r="I1919"/>
      <c r="J1919"/>
      <c r="K1919"/>
    </row>
    <row r="1920" spans="1:11" s="338" customFormat="1">
      <c r="A1920"/>
      <c r="B1920"/>
      <c r="C1920"/>
      <c r="D1920"/>
      <c r="E1920"/>
      <c r="F1920"/>
      <c r="G1920"/>
      <c r="H1920"/>
      <c r="I1920"/>
      <c r="J1920"/>
      <c r="K1920"/>
    </row>
    <row r="1921" spans="1:11" s="338" customFormat="1">
      <c r="A1921"/>
      <c r="B1921"/>
      <c r="C1921"/>
      <c r="D1921"/>
      <c r="E1921"/>
      <c r="F1921"/>
      <c r="G1921"/>
      <c r="H1921"/>
      <c r="I1921"/>
      <c r="J1921"/>
      <c r="K1921"/>
    </row>
    <row r="1922" spans="1:11" s="338" customFormat="1">
      <c r="A1922"/>
      <c r="B1922"/>
      <c r="C1922"/>
      <c r="D1922"/>
      <c r="E1922"/>
      <c r="F1922"/>
      <c r="G1922"/>
      <c r="H1922"/>
      <c r="I1922"/>
      <c r="J1922"/>
      <c r="K1922"/>
    </row>
    <row r="1923" spans="1:11" s="338" customFormat="1">
      <c r="A1923"/>
      <c r="B1923"/>
      <c r="C1923"/>
      <c r="D1923"/>
      <c r="E1923"/>
      <c r="F1923"/>
      <c r="G1923"/>
      <c r="H1923"/>
      <c r="I1923"/>
      <c r="J1923"/>
      <c r="K1923"/>
    </row>
    <row r="1924" spans="1:11" s="338" customFormat="1">
      <c r="A1924"/>
      <c r="B1924"/>
      <c r="C1924"/>
      <c r="D1924"/>
      <c r="E1924"/>
      <c r="F1924"/>
      <c r="G1924"/>
      <c r="H1924"/>
      <c r="I1924"/>
      <c r="J1924"/>
      <c r="K1924"/>
    </row>
    <row r="1925" spans="1:11" s="338" customFormat="1">
      <c r="A1925"/>
      <c r="B1925"/>
      <c r="C1925"/>
      <c r="D1925"/>
      <c r="E1925"/>
      <c r="F1925"/>
      <c r="G1925"/>
      <c r="H1925"/>
      <c r="I1925"/>
      <c r="J1925"/>
      <c r="K1925"/>
    </row>
    <row r="1926" spans="1:11" s="338" customFormat="1">
      <c r="A1926"/>
      <c r="B1926"/>
      <c r="C1926"/>
      <c r="D1926"/>
      <c r="E1926"/>
      <c r="F1926"/>
      <c r="G1926"/>
      <c r="H1926"/>
      <c r="I1926"/>
      <c r="J1926"/>
      <c r="K1926"/>
    </row>
    <row r="1927" spans="1:11" s="338" customFormat="1">
      <c r="A1927"/>
      <c r="B1927"/>
      <c r="C1927"/>
      <c r="D1927"/>
      <c r="E1927"/>
      <c r="F1927"/>
      <c r="G1927"/>
      <c r="H1927"/>
      <c r="I1927"/>
      <c r="J1927"/>
      <c r="K1927"/>
    </row>
    <row r="1928" spans="1:11" s="338" customFormat="1">
      <c r="A1928"/>
      <c r="B1928"/>
      <c r="C1928"/>
      <c r="D1928"/>
      <c r="E1928"/>
      <c r="F1928"/>
      <c r="G1928"/>
      <c r="H1928"/>
      <c r="I1928"/>
      <c r="J1928"/>
      <c r="K1928"/>
    </row>
    <row r="1929" spans="1:11" s="338" customFormat="1">
      <c r="A1929"/>
      <c r="B1929"/>
      <c r="C1929"/>
      <c r="D1929"/>
      <c r="E1929"/>
      <c r="F1929"/>
      <c r="G1929"/>
      <c r="H1929"/>
      <c r="I1929"/>
      <c r="J1929"/>
      <c r="K1929"/>
    </row>
    <row r="1930" spans="1:11" s="338" customFormat="1">
      <c r="A1930"/>
      <c r="B1930"/>
      <c r="C1930"/>
      <c r="D1930"/>
      <c r="E1930"/>
      <c r="F1930"/>
      <c r="G1930"/>
      <c r="H1930"/>
      <c r="I1930"/>
      <c r="J1930"/>
      <c r="K1930"/>
    </row>
    <row r="1931" spans="1:11" s="338" customFormat="1">
      <c r="A1931"/>
      <c r="B1931"/>
      <c r="C1931"/>
      <c r="D1931"/>
      <c r="E1931"/>
      <c r="F1931"/>
      <c r="G1931"/>
      <c r="H1931"/>
      <c r="I1931"/>
      <c r="J1931"/>
      <c r="K1931"/>
    </row>
    <row r="1932" spans="1:11" s="338" customFormat="1">
      <c r="A1932"/>
      <c r="B1932"/>
      <c r="C1932"/>
      <c r="D1932"/>
      <c r="E1932"/>
      <c r="F1932"/>
      <c r="G1932"/>
      <c r="H1932"/>
      <c r="I1932"/>
      <c r="J1932"/>
      <c r="K1932"/>
    </row>
    <row r="1933" spans="1:11" s="338" customFormat="1">
      <c r="A1933"/>
      <c r="B1933"/>
      <c r="C1933"/>
      <c r="D1933"/>
      <c r="E1933"/>
      <c r="F1933"/>
      <c r="G1933"/>
      <c r="H1933"/>
      <c r="I1933"/>
      <c r="J1933"/>
      <c r="K1933"/>
    </row>
    <row r="1934" spans="1:11" s="338" customFormat="1">
      <c r="A1934"/>
      <c r="B1934"/>
      <c r="C1934"/>
      <c r="D1934"/>
      <c r="E1934"/>
      <c r="F1934"/>
      <c r="G1934"/>
      <c r="H1934"/>
      <c r="I1934"/>
      <c r="J1934"/>
      <c r="K1934"/>
    </row>
    <row r="1935" spans="1:11" s="338" customFormat="1">
      <c r="A1935"/>
      <c r="B1935"/>
      <c r="C1935"/>
      <c r="D1935"/>
      <c r="E1935"/>
      <c r="F1935"/>
      <c r="G1935"/>
      <c r="H1935"/>
      <c r="I1935"/>
      <c r="J1935"/>
      <c r="K1935"/>
    </row>
    <row r="1936" spans="1:11" s="338" customFormat="1">
      <c r="A1936"/>
      <c r="B1936"/>
      <c r="C1936"/>
      <c r="D1936"/>
      <c r="E1936"/>
      <c r="F1936"/>
      <c r="G1936"/>
      <c r="H1936"/>
      <c r="I1936"/>
      <c r="J1936"/>
      <c r="K1936"/>
    </row>
    <row r="1937" spans="1:11" s="338" customFormat="1">
      <c r="A1937"/>
      <c r="B1937"/>
      <c r="C1937"/>
      <c r="D1937"/>
      <c r="E1937"/>
      <c r="F1937"/>
      <c r="G1937"/>
      <c r="H1937"/>
      <c r="I1937"/>
      <c r="J1937"/>
      <c r="K1937"/>
    </row>
    <row r="1938" spans="1:11" s="338" customFormat="1">
      <c r="A1938"/>
      <c r="B1938"/>
      <c r="C1938"/>
      <c r="D1938"/>
      <c r="E1938"/>
      <c r="F1938"/>
      <c r="G1938"/>
      <c r="H1938"/>
      <c r="I1938"/>
      <c r="J1938"/>
      <c r="K1938"/>
    </row>
    <row r="1939" spans="1:11" s="338" customFormat="1">
      <c r="A1939"/>
      <c r="B1939"/>
      <c r="C1939"/>
      <c r="D1939"/>
      <c r="E1939"/>
      <c r="F1939"/>
      <c r="G1939"/>
      <c r="H1939"/>
      <c r="I1939"/>
      <c r="J1939"/>
      <c r="K1939"/>
    </row>
    <row r="1940" spans="1:11" s="338" customFormat="1">
      <c r="A1940"/>
      <c r="B1940"/>
      <c r="C1940"/>
      <c r="D1940"/>
      <c r="E1940"/>
      <c r="F1940"/>
      <c r="G1940"/>
      <c r="H1940"/>
      <c r="I1940"/>
      <c r="J1940"/>
      <c r="K1940"/>
    </row>
    <row r="1941" spans="1:11" s="338" customFormat="1">
      <c r="A1941"/>
      <c r="B1941"/>
      <c r="C1941"/>
      <c r="D1941"/>
      <c r="E1941"/>
      <c r="F1941"/>
      <c r="G1941"/>
      <c r="H1941"/>
      <c r="I1941"/>
      <c r="J1941"/>
      <c r="K1941"/>
    </row>
    <row r="1942" spans="1:11" s="338" customFormat="1">
      <c r="A1942"/>
      <c r="B1942"/>
      <c r="C1942"/>
      <c r="D1942"/>
      <c r="E1942"/>
      <c r="F1942"/>
      <c r="G1942"/>
      <c r="H1942"/>
      <c r="I1942"/>
      <c r="J1942"/>
      <c r="K1942"/>
    </row>
    <row r="1943" spans="1:11" s="338" customFormat="1">
      <c r="A1943"/>
      <c r="B1943"/>
      <c r="C1943"/>
      <c r="D1943"/>
      <c r="E1943"/>
      <c r="F1943"/>
      <c r="G1943"/>
      <c r="H1943"/>
      <c r="I1943"/>
      <c r="J1943"/>
      <c r="K1943"/>
    </row>
    <row r="1944" spans="1:11" s="338" customFormat="1">
      <c r="A1944"/>
      <c r="B1944"/>
      <c r="C1944"/>
      <c r="D1944"/>
      <c r="E1944"/>
      <c r="F1944"/>
      <c r="G1944"/>
      <c r="H1944"/>
      <c r="I1944"/>
      <c r="J1944"/>
      <c r="K1944"/>
    </row>
    <row r="1945" spans="1:11" s="338" customFormat="1">
      <c r="A1945"/>
      <c r="B1945"/>
      <c r="C1945"/>
      <c r="D1945"/>
      <c r="E1945"/>
      <c r="F1945"/>
      <c r="G1945"/>
      <c r="H1945"/>
      <c r="I1945"/>
      <c r="J1945"/>
      <c r="K1945"/>
    </row>
    <row r="1946" spans="1:11" s="338" customFormat="1">
      <c r="A1946"/>
      <c r="B1946"/>
      <c r="C1946"/>
      <c r="D1946"/>
      <c r="E1946"/>
      <c r="F1946"/>
      <c r="G1946"/>
      <c r="H1946"/>
      <c r="I1946"/>
      <c r="J1946"/>
      <c r="K1946"/>
    </row>
    <row r="1947" spans="1:11" s="338" customFormat="1">
      <c r="A1947"/>
      <c r="B1947"/>
      <c r="C1947"/>
      <c r="D1947"/>
      <c r="E1947"/>
      <c r="F1947"/>
      <c r="G1947"/>
      <c r="H1947"/>
      <c r="I1947"/>
      <c r="J1947"/>
      <c r="K1947"/>
    </row>
    <row r="1948" spans="1:11" s="338" customFormat="1">
      <c r="A1948"/>
      <c r="B1948"/>
      <c r="C1948"/>
      <c r="D1948"/>
      <c r="E1948"/>
      <c r="F1948"/>
      <c r="G1948"/>
      <c r="H1948"/>
      <c r="I1948"/>
      <c r="J1948"/>
      <c r="K1948"/>
    </row>
    <row r="1949" spans="1:11" s="338" customFormat="1">
      <c r="A1949"/>
      <c r="B1949"/>
      <c r="C1949"/>
      <c r="D1949"/>
      <c r="E1949"/>
      <c r="F1949"/>
      <c r="G1949"/>
      <c r="H1949"/>
      <c r="I1949"/>
      <c r="J1949"/>
      <c r="K1949"/>
    </row>
    <row r="1950" spans="1:11" s="338" customFormat="1">
      <c r="A1950"/>
      <c r="B1950"/>
      <c r="C1950"/>
      <c r="D1950"/>
      <c r="E1950"/>
      <c r="F1950"/>
      <c r="G1950"/>
      <c r="H1950"/>
      <c r="I1950"/>
      <c r="J1950"/>
      <c r="K1950"/>
    </row>
    <row r="1951" spans="1:11" s="338" customFormat="1">
      <c r="A1951"/>
      <c r="B1951"/>
      <c r="C1951"/>
      <c r="D1951"/>
      <c r="E1951"/>
      <c r="F1951"/>
      <c r="G1951"/>
      <c r="H1951"/>
      <c r="I1951"/>
      <c r="J1951"/>
      <c r="K1951"/>
    </row>
    <row r="1952" spans="1:11" s="338" customFormat="1">
      <c r="A1952"/>
      <c r="B1952"/>
      <c r="C1952"/>
      <c r="D1952"/>
      <c r="E1952"/>
      <c r="F1952"/>
      <c r="G1952"/>
      <c r="H1952"/>
      <c r="I1952"/>
      <c r="J1952"/>
      <c r="K1952"/>
    </row>
    <row r="1953" spans="1:11" s="338" customFormat="1">
      <c r="A1953"/>
      <c r="B1953"/>
      <c r="C1953"/>
      <c r="D1953"/>
      <c r="E1953"/>
      <c r="F1953"/>
      <c r="G1953"/>
      <c r="H1953"/>
      <c r="I1953"/>
      <c r="J1953"/>
      <c r="K1953"/>
    </row>
    <row r="1954" spans="1:11" s="338" customFormat="1">
      <c r="A1954"/>
      <c r="B1954"/>
      <c r="C1954"/>
      <c r="D1954"/>
      <c r="E1954"/>
      <c r="F1954"/>
      <c r="G1954"/>
      <c r="H1954"/>
      <c r="I1954"/>
      <c r="J1954"/>
      <c r="K1954"/>
    </row>
    <row r="1955" spans="1:11" s="338" customFormat="1">
      <c r="A1955"/>
      <c r="B1955"/>
      <c r="C1955"/>
      <c r="D1955"/>
      <c r="E1955"/>
      <c r="F1955"/>
      <c r="G1955"/>
      <c r="H1955"/>
      <c r="I1955"/>
      <c r="J1955"/>
      <c r="K1955"/>
    </row>
    <row r="1956" spans="1:11" s="338" customFormat="1">
      <c r="A1956"/>
      <c r="B1956"/>
      <c r="C1956"/>
      <c r="D1956"/>
      <c r="E1956"/>
      <c r="F1956"/>
      <c r="G1956"/>
      <c r="H1956"/>
      <c r="I1956"/>
      <c r="J1956"/>
      <c r="K1956"/>
    </row>
    <row r="1957" spans="1:11" s="338" customFormat="1">
      <c r="A1957"/>
      <c r="B1957"/>
      <c r="C1957"/>
      <c r="D1957"/>
      <c r="E1957"/>
      <c r="F1957"/>
      <c r="G1957"/>
      <c r="H1957"/>
      <c r="I1957"/>
      <c r="J1957"/>
      <c r="K1957"/>
    </row>
    <row r="1958" spans="1:11" s="338" customFormat="1">
      <c r="A1958"/>
      <c r="B1958"/>
      <c r="C1958"/>
      <c r="D1958"/>
      <c r="E1958"/>
      <c r="F1958"/>
      <c r="G1958"/>
      <c r="H1958"/>
      <c r="I1958"/>
      <c r="J1958"/>
      <c r="K1958"/>
    </row>
    <row r="1959" spans="1:11" s="338" customFormat="1">
      <c r="A1959"/>
      <c r="B1959"/>
      <c r="C1959"/>
      <c r="D1959"/>
      <c r="E1959"/>
      <c r="F1959"/>
      <c r="G1959"/>
      <c r="H1959"/>
      <c r="I1959"/>
      <c r="J1959"/>
      <c r="K1959"/>
    </row>
    <row r="1960" spans="1:11" s="338" customFormat="1">
      <c r="A1960"/>
      <c r="B1960"/>
      <c r="C1960"/>
      <c r="D1960"/>
      <c r="E1960"/>
      <c r="F1960"/>
      <c r="G1960"/>
      <c r="H1960"/>
      <c r="I1960"/>
      <c r="J1960"/>
      <c r="K1960"/>
    </row>
    <row r="1961" spans="1:11" s="338" customFormat="1">
      <c r="A1961"/>
      <c r="B1961"/>
      <c r="C1961"/>
      <c r="D1961"/>
      <c r="E1961"/>
      <c r="F1961"/>
      <c r="G1961"/>
      <c r="H1961"/>
      <c r="I1961"/>
      <c r="J1961"/>
      <c r="K1961"/>
    </row>
    <row r="1962" spans="1:11" s="338" customFormat="1">
      <c r="A1962"/>
      <c r="B1962"/>
      <c r="C1962"/>
      <c r="D1962"/>
      <c r="E1962"/>
      <c r="F1962"/>
      <c r="G1962"/>
      <c r="H1962"/>
      <c r="I1962"/>
      <c r="J1962"/>
      <c r="K1962"/>
    </row>
    <row r="1963" spans="1:11" s="338" customFormat="1">
      <c r="A1963"/>
      <c r="B1963"/>
      <c r="C1963"/>
      <c r="D1963"/>
      <c r="E1963"/>
      <c r="F1963"/>
      <c r="G1963"/>
      <c r="H1963"/>
      <c r="I1963"/>
      <c r="J1963"/>
      <c r="K1963"/>
    </row>
    <row r="1964" spans="1:11" s="338" customFormat="1">
      <c r="A1964"/>
      <c r="B1964"/>
      <c r="C1964"/>
      <c r="D1964"/>
      <c r="E1964"/>
      <c r="F1964"/>
      <c r="G1964"/>
      <c r="H1964"/>
      <c r="I1964"/>
      <c r="J1964"/>
      <c r="K1964"/>
    </row>
    <row r="1965" spans="1:11" s="338" customFormat="1">
      <c r="A1965"/>
      <c r="B1965"/>
      <c r="C1965"/>
      <c r="D1965"/>
      <c r="E1965"/>
      <c r="F1965"/>
      <c r="G1965"/>
      <c r="H1965"/>
      <c r="I1965"/>
      <c r="J1965"/>
      <c r="K1965"/>
    </row>
    <row r="1966" spans="1:11" s="338" customFormat="1">
      <c r="A1966"/>
      <c r="B1966"/>
      <c r="C1966"/>
      <c r="D1966"/>
      <c r="E1966"/>
      <c r="F1966"/>
      <c r="G1966"/>
      <c r="H1966"/>
      <c r="I1966"/>
      <c r="J1966"/>
      <c r="K1966"/>
    </row>
    <row r="1967" spans="1:11" s="338" customFormat="1">
      <c r="A1967"/>
      <c r="B1967"/>
      <c r="C1967"/>
      <c r="D1967"/>
      <c r="E1967"/>
      <c r="F1967"/>
      <c r="G1967"/>
      <c r="H1967"/>
      <c r="I1967"/>
      <c r="J1967"/>
      <c r="K1967"/>
    </row>
    <row r="1968" spans="1:11" s="338" customFormat="1">
      <c r="A1968"/>
      <c r="B1968"/>
      <c r="C1968"/>
      <c r="D1968"/>
      <c r="E1968"/>
      <c r="F1968"/>
      <c r="G1968"/>
      <c r="H1968"/>
      <c r="I1968"/>
      <c r="J1968"/>
      <c r="K1968"/>
    </row>
    <row r="1969" spans="1:11" s="338" customFormat="1">
      <c r="A1969"/>
      <c r="B1969"/>
      <c r="C1969"/>
      <c r="D1969"/>
      <c r="E1969"/>
      <c r="F1969"/>
      <c r="G1969"/>
      <c r="H1969"/>
      <c r="I1969"/>
      <c r="J1969"/>
      <c r="K1969"/>
    </row>
    <row r="1970" spans="1:11" s="338" customFormat="1">
      <c r="A1970"/>
      <c r="B1970"/>
      <c r="C1970"/>
      <c r="D1970"/>
      <c r="E1970"/>
      <c r="F1970"/>
      <c r="G1970"/>
      <c r="H1970"/>
      <c r="I1970"/>
      <c r="J1970"/>
      <c r="K1970"/>
    </row>
    <row r="1971" spans="1:11" s="338" customFormat="1">
      <c r="A1971"/>
      <c r="B1971"/>
      <c r="C1971"/>
      <c r="D1971"/>
      <c r="E1971"/>
      <c r="F1971"/>
      <c r="G1971"/>
      <c r="H1971"/>
      <c r="I1971"/>
      <c r="J1971"/>
      <c r="K1971"/>
    </row>
    <row r="1972" spans="1:11" s="338" customFormat="1">
      <c r="A1972"/>
      <c r="B1972"/>
      <c r="C1972"/>
      <c r="D1972"/>
      <c r="E1972"/>
      <c r="F1972"/>
      <c r="G1972"/>
      <c r="H1972"/>
      <c r="I1972"/>
      <c r="J1972"/>
      <c r="K1972"/>
    </row>
    <row r="1973" spans="1:11" s="338" customFormat="1">
      <c r="A1973"/>
      <c r="B1973"/>
      <c r="C1973"/>
      <c r="D1973"/>
      <c r="E1973"/>
      <c r="F1973"/>
      <c r="G1973"/>
      <c r="H1973"/>
      <c r="I1973"/>
      <c r="J1973"/>
      <c r="K1973"/>
    </row>
    <row r="1974" spans="1:11" s="338" customFormat="1">
      <c r="A1974"/>
      <c r="B1974"/>
      <c r="C1974"/>
      <c r="D1974"/>
      <c r="E1974"/>
      <c r="F1974"/>
      <c r="G1974"/>
      <c r="H1974"/>
      <c r="I1974"/>
      <c r="J1974"/>
      <c r="K1974"/>
    </row>
    <row r="1975" spans="1:11" s="338" customFormat="1">
      <c r="A1975"/>
      <c r="B1975"/>
      <c r="C1975"/>
      <c r="D1975"/>
      <c r="E1975"/>
      <c r="F1975"/>
      <c r="G1975"/>
      <c r="H1975"/>
      <c r="I1975"/>
      <c r="J1975"/>
      <c r="K1975"/>
    </row>
    <row r="1976" spans="1:11" s="338" customFormat="1">
      <c r="A1976"/>
      <c r="B1976"/>
      <c r="C1976"/>
      <c r="D1976"/>
      <c r="E1976"/>
      <c r="F1976"/>
      <c r="G1976"/>
      <c r="H1976"/>
      <c r="I1976"/>
      <c r="J1976"/>
      <c r="K1976"/>
    </row>
    <row r="1977" spans="1:11" s="338" customFormat="1">
      <c r="A1977"/>
      <c r="B1977"/>
      <c r="C1977"/>
      <c r="D1977"/>
      <c r="E1977"/>
      <c r="F1977"/>
      <c r="G1977"/>
      <c r="H1977"/>
      <c r="I1977"/>
      <c r="J1977"/>
      <c r="K1977"/>
    </row>
    <row r="1978" spans="1:11" s="338" customFormat="1">
      <c r="A1978"/>
      <c r="B1978"/>
      <c r="C1978"/>
      <c r="D1978"/>
      <c r="E1978"/>
      <c r="F1978"/>
      <c r="G1978"/>
      <c r="H1978"/>
      <c r="I1978"/>
      <c r="J1978"/>
      <c r="K1978"/>
    </row>
    <row r="1979" spans="1:11" s="338" customFormat="1">
      <c r="A1979"/>
      <c r="B1979"/>
      <c r="C1979"/>
      <c r="D1979"/>
      <c r="E1979"/>
      <c r="F1979"/>
      <c r="G1979"/>
      <c r="H1979"/>
      <c r="I1979"/>
      <c r="J1979"/>
      <c r="K1979"/>
    </row>
    <row r="1980" spans="1:11" s="338" customFormat="1">
      <c r="A1980"/>
      <c r="B1980"/>
      <c r="C1980"/>
      <c r="D1980"/>
      <c r="E1980"/>
      <c r="F1980"/>
      <c r="G1980"/>
      <c r="H1980"/>
      <c r="I1980"/>
      <c r="J1980"/>
      <c r="K1980"/>
    </row>
    <row r="1981" spans="1:11" s="338" customFormat="1">
      <c r="A1981"/>
      <c r="B1981"/>
      <c r="C1981"/>
      <c r="D1981"/>
      <c r="E1981"/>
      <c r="F1981"/>
      <c r="G1981"/>
      <c r="H1981"/>
      <c r="I1981"/>
      <c r="J1981"/>
      <c r="K1981"/>
    </row>
    <row r="1982" spans="1:11" s="338" customFormat="1">
      <c r="A1982"/>
      <c r="B1982"/>
      <c r="C1982"/>
      <c r="D1982"/>
      <c r="E1982"/>
      <c r="F1982"/>
      <c r="G1982"/>
      <c r="H1982"/>
      <c r="I1982"/>
      <c r="J1982"/>
      <c r="K1982"/>
    </row>
    <row r="1983" spans="1:11" s="338" customFormat="1">
      <c r="A1983"/>
      <c r="B1983"/>
      <c r="C1983"/>
      <c r="D1983"/>
      <c r="E1983"/>
      <c r="F1983"/>
      <c r="G1983"/>
      <c r="H1983"/>
      <c r="I1983"/>
      <c r="J1983"/>
      <c r="K1983"/>
    </row>
    <row r="1984" spans="1:11" s="338" customFormat="1">
      <c r="A1984"/>
      <c r="B1984"/>
      <c r="C1984"/>
      <c r="D1984"/>
      <c r="E1984"/>
      <c r="F1984"/>
      <c r="G1984"/>
      <c r="H1984"/>
      <c r="I1984"/>
      <c r="J1984"/>
      <c r="K1984"/>
    </row>
    <row r="1985" spans="1:11" s="338" customFormat="1">
      <c r="A1985"/>
      <c r="B1985"/>
      <c r="C1985"/>
      <c r="D1985"/>
      <c r="E1985"/>
      <c r="F1985"/>
      <c r="G1985"/>
      <c r="H1985"/>
      <c r="I1985"/>
      <c r="J1985"/>
      <c r="K1985"/>
    </row>
    <row r="1986" spans="1:11" s="338" customFormat="1">
      <c r="A1986"/>
      <c r="B1986"/>
      <c r="C1986"/>
      <c r="D1986"/>
      <c r="E1986"/>
      <c r="F1986"/>
      <c r="G1986"/>
      <c r="H1986"/>
      <c r="I1986"/>
      <c r="J1986"/>
      <c r="K1986"/>
    </row>
    <row r="1987" spans="1:11" s="338" customFormat="1">
      <c r="A1987"/>
      <c r="B1987"/>
      <c r="C1987"/>
      <c r="D1987"/>
      <c r="E1987"/>
      <c r="F1987"/>
      <c r="G1987"/>
      <c r="H1987"/>
      <c r="I1987"/>
      <c r="J1987"/>
      <c r="K1987"/>
    </row>
    <row r="1988" spans="1:11" s="338" customFormat="1">
      <c r="A1988"/>
      <c r="B1988"/>
      <c r="C1988"/>
      <c r="D1988"/>
      <c r="E1988"/>
      <c r="F1988"/>
      <c r="G1988"/>
      <c r="H1988"/>
      <c r="I1988"/>
      <c r="J1988"/>
      <c r="K1988"/>
    </row>
    <row r="1989" spans="1:11" s="338" customFormat="1">
      <c r="A1989"/>
      <c r="B1989"/>
      <c r="C1989"/>
      <c r="D1989"/>
      <c r="E1989"/>
      <c r="F1989"/>
      <c r="G1989"/>
      <c r="H1989"/>
      <c r="I1989"/>
      <c r="J1989"/>
      <c r="K1989"/>
    </row>
    <row r="1990" spans="1:11" s="338" customFormat="1">
      <c r="A1990"/>
      <c r="B1990"/>
      <c r="C1990"/>
      <c r="D1990"/>
      <c r="E1990"/>
      <c r="F1990"/>
      <c r="G1990"/>
      <c r="H1990"/>
      <c r="I1990"/>
      <c r="J1990"/>
      <c r="K1990"/>
    </row>
    <row r="1991" spans="1:11" s="338" customFormat="1">
      <c r="A1991"/>
      <c r="B1991"/>
      <c r="C1991"/>
      <c r="D1991"/>
      <c r="E1991"/>
      <c r="F1991"/>
      <c r="G1991"/>
      <c r="H1991"/>
      <c r="I1991"/>
      <c r="J1991"/>
      <c r="K1991"/>
    </row>
    <row r="1992" spans="1:11" s="338" customFormat="1">
      <c r="A1992"/>
      <c r="B1992"/>
      <c r="C1992"/>
      <c r="D1992"/>
      <c r="E1992"/>
      <c r="F1992"/>
      <c r="G1992"/>
      <c r="H1992"/>
      <c r="I1992"/>
      <c r="J1992"/>
      <c r="K1992"/>
    </row>
    <row r="1993" spans="1:11" s="338" customFormat="1">
      <c r="A1993"/>
      <c r="B1993"/>
      <c r="C1993"/>
      <c r="D1993"/>
      <c r="E1993"/>
      <c r="F1993"/>
      <c r="G1993"/>
      <c r="H1993"/>
      <c r="I1993"/>
      <c r="J1993"/>
      <c r="K1993"/>
    </row>
    <row r="1994" spans="1:11" s="338" customFormat="1">
      <c r="A1994"/>
      <c r="B1994"/>
      <c r="C1994"/>
      <c r="D1994"/>
      <c r="E1994"/>
      <c r="F1994"/>
      <c r="G1994"/>
      <c r="H1994"/>
      <c r="I1994"/>
      <c r="J1994"/>
      <c r="K1994"/>
    </row>
    <row r="1995" spans="1:11" s="338" customFormat="1">
      <c r="A1995"/>
      <c r="B1995"/>
      <c r="C1995"/>
      <c r="D1995"/>
      <c r="E1995"/>
      <c r="F1995"/>
      <c r="G1995"/>
      <c r="H1995"/>
      <c r="I1995"/>
      <c r="J1995"/>
      <c r="K1995"/>
    </row>
    <row r="1996" spans="1:11" s="338" customFormat="1">
      <c r="A1996"/>
      <c r="B1996"/>
      <c r="C1996"/>
      <c r="D1996"/>
      <c r="E1996"/>
      <c r="F1996"/>
      <c r="G1996"/>
      <c r="H1996"/>
      <c r="I1996"/>
      <c r="J1996"/>
      <c r="K1996"/>
    </row>
    <row r="1997" spans="1:11" s="338" customFormat="1">
      <c r="A1997"/>
      <c r="B1997"/>
      <c r="C1997"/>
      <c r="D1997"/>
      <c r="E1997"/>
      <c r="F1997"/>
      <c r="G1997"/>
      <c r="H1997"/>
      <c r="I1997"/>
      <c r="J1997"/>
      <c r="K1997"/>
    </row>
    <row r="1998" spans="1:11" s="338" customFormat="1">
      <c r="A1998"/>
      <c r="B1998"/>
      <c r="C1998"/>
      <c r="D1998"/>
      <c r="E1998"/>
      <c r="F1998"/>
      <c r="G1998"/>
      <c r="H1998"/>
      <c r="I1998"/>
      <c r="J1998"/>
      <c r="K1998"/>
    </row>
    <row r="1999" spans="1:11" s="338" customFormat="1">
      <c r="A1999"/>
      <c r="B1999"/>
      <c r="C1999"/>
      <c r="D1999"/>
      <c r="E1999"/>
      <c r="F1999"/>
      <c r="G1999"/>
      <c r="H1999"/>
      <c r="I1999"/>
      <c r="J1999"/>
      <c r="K1999"/>
    </row>
    <row r="2000" spans="1:11" s="338" customFormat="1">
      <c r="A2000"/>
      <c r="B2000"/>
      <c r="C2000"/>
      <c r="D2000"/>
      <c r="E2000"/>
      <c r="F2000"/>
      <c r="G2000"/>
      <c r="H2000"/>
      <c r="I2000"/>
      <c r="J2000"/>
      <c r="K2000"/>
    </row>
    <row r="2001" spans="1:11" s="338" customFormat="1">
      <c r="A2001"/>
      <c r="B2001"/>
      <c r="C2001"/>
      <c r="D2001"/>
      <c r="E2001"/>
      <c r="F2001"/>
      <c r="G2001"/>
      <c r="H2001"/>
      <c r="I2001"/>
      <c r="J2001"/>
      <c r="K2001"/>
    </row>
    <row r="2002" spans="1:11" s="338" customFormat="1">
      <c r="A2002"/>
      <c r="B2002"/>
      <c r="C2002"/>
      <c r="D2002"/>
      <c r="E2002"/>
      <c r="F2002"/>
      <c r="G2002"/>
      <c r="H2002"/>
      <c r="I2002"/>
      <c r="J2002"/>
      <c r="K2002"/>
    </row>
    <row r="2003" spans="1:11" s="338" customFormat="1">
      <c r="A2003"/>
      <c r="B2003"/>
      <c r="C2003"/>
      <c r="D2003"/>
      <c r="E2003"/>
      <c r="F2003"/>
      <c r="G2003"/>
      <c r="H2003"/>
      <c r="I2003"/>
      <c r="J2003"/>
      <c r="K2003"/>
    </row>
    <row r="2004" spans="1:11" s="338" customFormat="1">
      <c r="A2004"/>
      <c r="B2004"/>
      <c r="C2004"/>
      <c r="D2004"/>
      <c r="E2004"/>
      <c r="F2004"/>
      <c r="G2004"/>
      <c r="H2004"/>
      <c r="I2004"/>
      <c r="J2004"/>
      <c r="K2004"/>
    </row>
    <row r="2005" spans="1:11" s="338" customFormat="1">
      <c r="A2005"/>
      <c r="B2005"/>
      <c r="C2005"/>
      <c r="D2005"/>
      <c r="E2005"/>
      <c r="F2005"/>
      <c r="G2005"/>
      <c r="H2005"/>
      <c r="I2005"/>
      <c r="J2005"/>
      <c r="K2005"/>
    </row>
    <row r="2006" spans="1:11" s="338" customFormat="1">
      <c r="A2006"/>
      <c r="B2006"/>
      <c r="C2006"/>
      <c r="D2006"/>
      <c r="E2006"/>
      <c r="F2006"/>
      <c r="G2006"/>
      <c r="H2006"/>
      <c r="I2006"/>
      <c r="J2006"/>
      <c r="K2006"/>
    </row>
    <row r="2007" spans="1:11" s="338" customFormat="1">
      <c r="A2007"/>
      <c r="B2007"/>
      <c r="C2007"/>
      <c r="D2007"/>
      <c r="E2007"/>
      <c r="F2007"/>
      <c r="G2007"/>
      <c r="H2007"/>
      <c r="I2007"/>
      <c r="J2007"/>
      <c r="K2007"/>
    </row>
    <row r="2008" spans="1:11" s="338" customFormat="1">
      <c r="A2008"/>
      <c r="B2008"/>
      <c r="C2008"/>
      <c r="D2008"/>
      <c r="E2008"/>
      <c r="F2008"/>
      <c r="G2008"/>
      <c r="H2008"/>
      <c r="I2008"/>
      <c r="J2008"/>
      <c r="K2008"/>
    </row>
    <row r="2009" spans="1:11" s="338" customFormat="1">
      <c r="A2009"/>
      <c r="B2009"/>
      <c r="C2009"/>
      <c r="D2009"/>
      <c r="E2009"/>
      <c r="F2009"/>
      <c r="G2009"/>
      <c r="H2009"/>
      <c r="I2009"/>
      <c r="J2009"/>
      <c r="K2009"/>
    </row>
    <row r="2010" spans="1:11" s="338" customFormat="1">
      <c r="A2010"/>
      <c r="B2010"/>
      <c r="C2010"/>
      <c r="D2010"/>
      <c r="E2010"/>
      <c r="F2010"/>
      <c r="G2010"/>
      <c r="H2010"/>
      <c r="I2010"/>
      <c r="J2010"/>
      <c r="K2010"/>
    </row>
    <row r="2011" spans="1:11" s="338" customFormat="1">
      <c r="A2011"/>
      <c r="B2011"/>
      <c r="C2011"/>
      <c r="D2011"/>
      <c r="E2011"/>
      <c r="F2011"/>
      <c r="G2011"/>
      <c r="H2011"/>
      <c r="I2011"/>
      <c r="J2011"/>
      <c r="K2011"/>
    </row>
    <row r="2012" spans="1:11" s="338" customFormat="1">
      <c r="A2012"/>
      <c r="B2012"/>
      <c r="C2012"/>
      <c r="D2012"/>
      <c r="E2012"/>
      <c r="F2012"/>
      <c r="G2012"/>
      <c r="H2012"/>
      <c r="I2012"/>
      <c r="J2012"/>
      <c r="K2012"/>
    </row>
    <row r="2013" spans="1:11" s="338" customFormat="1">
      <c r="A2013"/>
      <c r="B2013"/>
      <c r="C2013"/>
      <c r="D2013"/>
      <c r="E2013"/>
      <c r="F2013"/>
      <c r="G2013"/>
      <c r="H2013"/>
      <c r="I2013"/>
      <c r="J2013"/>
      <c r="K2013"/>
    </row>
    <row r="2014" spans="1:11" s="338" customFormat="1">
      <c r="A2014"/>
      <c r="B2014"/>
      <c r="C2014"/>
      <c r="D2014"/>
      <c r="E2014"/>
      <c r="F2014"/>
      <c r="G2014"/>
      <c r="H2014"/>
      <c r="I2014"/>
      <c r="J2014"/>
      <c r="K2014"/>
    </row>
    <row r="2015" spans="1:11" s="338" customFormat="1">
      <c r="A2015"/>
      <c r="B2015"/>
      <c r="C2015"/>
      <c r="D2015"/>
      <c r="E2015"/>
      <c r="F2015"/>
      <c r="G2015"/>
      <c r="H2015"/>
      <c r="I2015"/>
      <c r="J2015"/>
      <c r="K2015"/>
    </row>
    <row r="2016" spans="1:11" s="338" customFormat="1">
      <c r="A2016"/>
      <c r="B2016"/>
      <c r="C2016"/>
      <c r="D2016"/>
      <c r="E2016"/>
      <c r="F2016"/>
      <c r="G2016"/>
      <c r="H2016"/>
      <c r="I2016"/>
      <c r="J2016"/>
      <c r="K2016"/>
    </row>
    <row r="2017" spans="1:11" s="338" customFormat="1">
      <c r="A2017"/>
      <c r="B2017"/>
      <c r="C2017"/>
      <c r="D2017"/>
      <c r="E2017"/>
      <c r="F2017"/>
      <c r="G2017"/>
      <c r="H2017"/>
      <c r="I2017"/>
      <c r="J2017"/>
      <c r="K2017"/>
    </row>
    <row r="2018" spans="1:11" s="338" customFormat="1">
      <c r="A2018"/>
      <c r="B2018"/>
      <c r="C2018"/>
      <c r="D2018"/>
      <c r="E2018"/>
      <c r="F2018"/>
      <c r="G2018"/>
      <c r="H2018"/>
      <c r="I2018"/>
      <c r="J2018"/>
      <c r="K2018"/>
    </row>
    <row r="2019" spans="1:11" s="338" customFormat="1">
      <c r="A2019"/>
      <c r="B2019"/>
      <c r="C2019"/>
      <c r="D2019"/>
      <c r="E2019"/>
      <c r="F2019"/>
      <c r="G2019"/>
      <c r="H2019"/>
      <c r="I2019"/>
      <c r="J2019"/>
      <c r="K2019"/>
    </row>
    <row r="2020" spans="1:11" s="338" customFormat="1">
      <c r="A2020"/>
      <c r="B2020"/>
      <c r="C2020"/>
      <c r="D2020"/>
      <c r="E2020"/>
      <c r="F2020"/>
      <c r="G2020"/>
      <c r="H2020"/>
      <c r="I2020"/>
      <c r="J2020"/>
      <c r="K2020"/>
    </row>
    <row r="2021" spans="1:11" s="338" customFormat="1">
      <c r="A2021"/>
      <c r="B2021"/>
      <c r="C2021"/>
      <c r="D2021"/>
      <c r="E2021"/>
      <c r="F2021"/>
      <c r="G2021"/>
      <c r="H2021"/>
      <c r="I2021"/>
      <c r="J2021"/>
      <c r="K2021"/>
    </row>
    <row r="2022" spans="1:11" s="338" customFormat="1">
      <c r="A2022"/>
      <c r="B2022"/>
      <c r="C2022"/>
      <c r="D2022"/>
      <c r="E2022"/>
      <c r="F2022"/>
      <c r="G2022"/>
      <c r="H2022"/>
      <c r="I2022"/>
      <c r="J2022"/>
      <c r="K2022"/>
    </row>
    <row r="2023" spans="1:11" s="338" customFormat="1">
      <c r="A2023"/>
      <c r="B2023"/>
      <c r="C2023"/>
      <c r="D2023"/>
      <c r="E2023"/>
      <c r="F2023"/>
      <c r="G2023"/>
      <c r="H2023"/>
      <c r="I2023"/>
      <c r="J2023"/>
      <c r="K2023"/>
    </row>
    <row r="2024" spans="1:11" s="338" customFormat="1">
      <c r="A2024"/>
      <c r="B2024"/>
      <c r="C2024"/>
      <c r="D2024"/>
      <c r="E2024"/>
      <c r="F2024"/>
      <c r="G2024"/>
      <c r="H2024"/>
      <c r="I2024"/>
      <c r="J2024"/>
      <c r="K2024"/>
    </row>
    <row r="2025" spans="1:11" s="338" customFormat="1">
      <c r="A2025"/>
      <c r="B2025"/>
      <c r="C2025"/>
      <c r="D2025"/>
      <c r="E2025"/>
      <c r="F2025"/>
      <c r="G2025"/>
      <c r="H2025"/>
      <c r="I2025"/>
      <c r="J2025"/>
      <c r="K2025"/>
    </row>
    <row r="2026" spans="1:11" s="338" customFormat="1">
      <c r="A2026"/>
      <c r="B2026"/>
      <c r="C2026"/>
      <c r="D2026"/>
      <c r="E2026"/>
      <c r="F2026"/>
      <c r="G2026"/>
      <c r="H2026"/>
      <c r="I2026"/>
      <c r="J2026"/>
      <c r="K2026"/>
    </row>
    <row r="2027" spans="1:11" s="338" customFormat="1">
      <c r="A2027"/>
      <c r="B2027"/>
      <c r="C2027"/>
      <c r="D2027"/>
      <c r="E2027"/>
      <c r="F2027"/>
      <c r="G2027"/>
      <c r="H2027"/>
      <c r="I2027"/>
      <c r="J2027"/>
      <c r="K2027"/>
    </row>
    <row r="2028" spans="1:11" s="338" customFormat="1">
      <c r="A2028"/>
      <c r="B2028"/>
      <c r="C2028"/>
      <c r="D2028"/>
      <c r="E2028"/>
      <c r="F2028"/>
      <c r="G2028"/>
      <c r="H2028"/>
      <c r="I2028"/>
      <c r="J2028"/>
      <c r="K2028"/>
    </row>
    <row r="2029" spans="1:11" s="338" customFormat="1">
      <c r="A2029"/>
      <c r="B2029"/>
      <c r="C2029"/>
      <c r="D2029"/>
      <c r="E2029"/>
      <c r="F2029"/>
      <c r="G2029"/>
      <c r="H2029"/>
      <c r="I2029"/>
      <c r="J2029"/>
      <c r="K2029"/>
    </row>
    <row r="2030" spans="1:11" s="338" customFormat="1">
      <c r="A2030"/>
      <c r="B2030"/>
      <c r="C2030"/>
      <c r="D2030"/>
      <c r="E2030"/>
      <c r="F2030"/>
      <c r="G2030"/>
      <c r="H2030"/>
      <c r="I2030"/>
      <c r="J2030"/>
      <c r="K2030"/>
    </row>
    <row r="2031" spans="1:11" s="338" customFormat="1">
      <c r="A2031"/>
      <c r="B2031"/>
      <c r="C2031"/>
      <c r="D2031"/>
      <c r="E2031"/>
      <c r="F2031"/>
      <c r="G2031"/>
      <c r="H2031"/>
      <c r="I2031"/>
      <c r="J2031"/>
      <c r="K2031"/>
    </row>
    <row r="2032" spans="1:11" s="338" customFormat="1">
      <c r="A2032"/>
      <c r="B2032"/>
      <c r="C2032"/>
      <c r="D2032"/>
      <c r="E2032"/>
      <c r="F2032"/>
      <c r="G2032"/>
      <c r="H2032"/>
      <c r="I2032"/>
      <c r="J2032"/>
      <c r="K2032"/>
    </row>
    <row r="2033" spans="1:11" s="338" customFormat="1">
      <c r="A2033"/>
      <c r="B2033"/>
      <c r="C2033"/>
      <c r="D2033"/>
      <c r="E2033"/>
      <c r="F2033"/>
      <c r="G2033"/>
      <c r="H2033"/>
      <c r="I2033"/>
      <c r="J2033"/>
      <c r="K2033"/>
    </row>
    <row r="2034" spans="1:11" s="338" customFormat="1">
      <c r="A2034"/>
      <c r="B2034"/>
      <c r="C2034"/>
      <c r="D2034"/>
      <c r="E2034"/>
      <c r="F2034"/>
      <c r="G2034"/>
      <c r="H2034"/>
      <c r="I2034"/>
      <c r="J2034"/>
      <c r="K2034"/>
    </row>
    <row r="2035" spans="1:11" s="338" customFormat="1">
      <c r="A2035"/>
      <c r="B2035"/>
      <c r="C2035"/>
      <c r="D2035"/>
      <c r="E2035"/>
      <c r="F2035"/>
      <c r="G2035"/>
      <c r="H2035"/>
      <c r="I2035"/>
      <c r="J2035"/>
      <c r="K2035"/>
    </row>
    <row r="2036" spans="1:11" s="338" customFormat="1">
      <c r="A2036"/>
      <c r="B2036"/>
      <c r="C2036"/>
      <c r="D2036"/>
      <c r="E2036"/>
      <c r="F2036"/>
      <c r="G2036"/>
      <c r="H2036"/>
      <c r="I2036"/>
      <c r="J2036"/>
      <c r="K2036"/>
    </row>
    <row r="2037" spans="1:11" s="338" customFormat="1">
      <c r="A2037"/>
      <c r="B2037"/>
      <c r="C2037"/>
      <c r="D2037"/>
      <c r="E2037"/>
      <c r="F2037"/>
      <c r="G2037"/>
      <c r="H2037"/>
      <c r="I2037"/>
      <c r="J2037"/>
      <c r="K2037"/>
    </row>
    <row r="2038" spans="1:11" s="338" customFormat="1">
      <c r="A2038"/>
      <c r="B2038"/>
      <c r="C2038"/>
      <c r="D2038"/>
      <c r="E2038"/>
      <c r="F2038"/>
      <c r="G2038"/>
      <c r="H2038"/>
      <c r="I2038"/>
      <c r="J2038"/>
      <c r="K2038"/>
    </row>
    <row r="2039" spans="1:11" s="338" customFormat="1">
      <c r="A2039"/>
      <c r="B2039"/>
      <c r="C2039"/>
      <c r="D2039"/>
      <c r="E2039"/>
      <c r="F2039"/>
      <c r="G2039"/>
      <c r="H2039"/>
      <c r="I2039"/>
      <c r="J2039"/>
      <c r="K2039"/>
    </row>
    <row r="2040" spans="1:11" s="338" customFormat="1">
      <c r="A2040"/>
      <c r="B2040"/>
      <c r="C2040"/>
      <c r="D2040"/>
      <c r="E2040"/>
      <c r="F2040"/>
      <c r="G2040"/>
      <c r="H2040"/>
      <c r="I2040"/>
      <c r="J2040"/>
      <c r="K2040"/>
    </row>
    <row r="2041" spans="1:11" s="338" customFormat="1">
      <c r="A2041"/>
      <c r="B2041"/>
      <c r="C2041"/>
      <c r="D2041"/>
      <c r="E2041"/>
      <c r="F2041"/>
      <c r="G2041"/>
      <c r="H2041"/>
      <c r="I2041"/>
      <c r="J2041"/>
      <c r="K2041"/>
    </row>
    <row r="2042" spans="1:11" s="338" customFormat="1">
      <c r="A2042"/>
      <c r="B2042"/>
      <c r="C2042"/>
      <c r="D2042"/>
      <c r="E2042"/>
      <c r="F2042"/>
      <c r="G2042"/>
      <c r="H2042"/>
      <c r="I2042"/>
      <c r="J2042"/>
      <c r="K2042"/>
    </row>
    <row r="2043" spans="1:11" s="338" customFormat="1">
      <c r="A2043"/>
      <c r="B2043"/>
      <c r="C2043"/>
      <c r="D2043"/>
      <c r="E2043"/>
      <c r="F2043"/>
      <c r="G2043"/>
      <c r="H2043"/>
      <c r="I2043"/>
      <c r="J2043"/>
      <c r="K2043"/>
    </row>
    <row r="2044" spans="1:11" s="338" customFormat="1">
      <c r="A2044"/>
      <c r="B2044"/>
      <c r="C2044"/>
      <c r="D2044"/>
      <c r="E2044"/>
      <c r="F2044"/>
      <c r="G2044"/>
      <c r="H2044"/>
      <c r="I2044"/>
      <c r="J2044"/>
      <c r="K2044"/>
    </row>
    <row r="2045" spans="1:11" s="338" customFormat="1">
      <c r="A2045"/>
      <c r="B2045"/>
      <c r="C2045"/>
      <c r="D2045"/>
      <c r="E2045"/>
      <c r="F2045"/>
      <c r="G2045"/>
      <c r="H2045"/>
      <c r="I2045"/>
      <c r="J2045"/>
      <c r="K2045"/>
    </row>
    <row r="2046" spans="1:11" s="338" customFormat="1">
      <c r="A2046"/>
      <c r="B2046"/>
      <c r="C2046"/>
      <c r="D2046"/>
      <c r="E2046"/>
      <c r="F2046"/>
      <c r="G2046"/>
      <c r="H2046"/>
      <c r="I2046"/>
      <c r="J2046"/>
      <c r="K2046"/>
    </row>
    <row r="2047" spans="1:11" s="338" customFormat="1">
      <c r="A2047"/>
      <c r="B2047"/>
      <c r="C2047"/>
      <c r="D2047"/>
      <c r="E2047"/>
      <c r="F2047"/>
      <c r="G2047"/>
      <c r="H2047"/>
      <c r="I2047"/>
      <c r="J2047"/>
      <c r="K2047"/>
    </row>
    <row r="2048" spans="1:11" s="338" customFormat="1">
      <c r="A2048"/>
      <c r="B2048"/>
      <c r="C2048"/>
      <c r="D2048"/>
      <c r="E2048"/>
      <c r="F2048"/>
      <c r="G2048"/>
      <c r="H2048"/>
      <c r="I2048"/>
      <c r="J2048"/>
      <c r="K2048"/>
    </row>
    <row r="2049" spans="1:11" s="338" customFormat="1">
      <c r="A2049"/>
      <c r="B2049"/>
      <c r="C2049"/>
      <c r="D2049"/>
      <c r="E2049"/>
      <c r="F2049"/>
      <c r="G2049"/>
      <c r="H2049"/>
      <c r="I2049"/>
      <c r="J2049"/>
      <c r="K2049"/>
    </row>
    <row r="2050" spans="1:11" s="338" customFormat="1">
      <c r="A2050"/>
      <c r="B2050"/>
      <c r="C2050"/>
      <c r="D2050"/>
      <c r="E2050"/>
      <c r="F2050"/>
      <c r="G2050"/>
      <c r="H2050"/>
      <c r="I2050"/>
      <c r="J2050"/>
      <c r="K2050"/>
    </row>
    <row r="2051" spans="1:11" s="338" customFormat="1">
      <c r="A2051"/>
      <c r="B2051"/>
      <c r="C2051"/>
      <c r="D2051"/>
      <c r="E2051"/>
      <c r="F2051"/>
      <c r="G2051"/>
      <c r="H2051"/>
      <c r="I2051"/>
      <c r="J2051"/>
      <c r="K2051"/>
    </row>
    <row r="2052" spans="1:11" s="338" customFormat="1">
      <c r="A2052"/>
      <c r="B2052"/>
      <c r="C2052"/>
      <c r="D2052"/>
      <c r="E2052"/>
      <c r="F2052"/>
      <c r="G2052"/>
      <c r="H2052"/>
      <c r="I2052"/>
      <c r="J2052"/>
      <c r="K2052"/>
    </row>
    <row r="2053" spans="1:11" s="338" customFormat="1">
      <c r="A2053"/>
      <c r="B2053"/>
      <c r="C2053"/>
      <c r="D2053"/>
      <c r="E2053"/>
      <c r="F2053"/>
      <c r="G2053"/>
      <c r="H2053"/>
      <c r="I2053"/>
      <c r="J2053"/>
      <c r="K2053"/>
    </row>
    <row r="2054" spans="1:11" s="338" customFormat="1">
      <c r="A2054"/>
      <c r="B2054"/>
      <c r="C2054"/>
      <c r="D2054"/>
      <c r="E2054"/>
      <c r="F2054"/>
      <c r="G2054"/>
      <c r="H2054"/>
      <c r="I2054"/>
      <c r="J2054"/>
      <c r="K2054"/>
    </row>
    <row r="2055" spans="1:11" s="338" customFormat="1">
      <c r="A2055"/>
      <c r="B2055"/>
      <c r="C2055"/>
      <c r="D2055"/>
      <c r="E2055"/>
      <c r="F2055"/>
      <c r="G2055"/>
      <c r="H2055"/>
      <c r="I2055"/>
      <c r="J2055"/>
      <c r="K2055"/>
    </row>
    <row r="2056" spans="1:11" s="338" customFormat="1">
      <c r="A2056"/>
      <c r="B2056"/>
      <c r="C2056"/>
      <c r="D2056"/>
      <c r="E2056"/>
      <c r="F2056"/>
      <c r="G2056"/>
      <c r="H2056"/>
      <c r="I2056"/>
      <c r="J2056"/>
      <c r="K2056"/>
    </row>
    <row r="2057" spans="1:11" s="338" customFormat="1">
      <c r="A2057"/>
      <c r="B2057"/>
      <c r="C2057"/>
      <c r="D2057"/>
      <c r="E2057"/>
      <c r="F2057"/>
      <c r="G2057"/>
      <c r="H2057"/>
      <c r="I2057"/>
      <c r="J2057"/>
      <c r="K2057"/>
    </row>
    <row r="2058" spans="1:11" s="338" customFormat="1">
      <c r="A2058"/>
      <c r="B2058"/>
      <c r="C2058"/>
      <c r="D2058"/>
      <c r="E2058"/>
      <c r="F2058"/>
      <c r="G2058"/>
      <c r="H2058"/>
      <c r="I2058"/>
      <c r="J2058"/>
      <c r="K2058"/>
    </row>
    <row r="2059" spans="1:11" s="338" customFormat="1">
      <c r="A2059"/>
      <c r="B2059"/>
      <c r="C2059"/>
      <c r="D2059"/>
      <c r="E2059"/>
      <c r="F2059"/>
      <c r="G2059"/>
      <c r="H2059"/>
      <c r="I2059"/>
      <c r="J2059"/>
      <c r="K2059"/>
    </row>
    <row r="2060" spans="1:11" s="338" customFormat="1">
      <c r="A2060"/>
      <c r="B2060"/>
      <c r="C2060"/>
      <c r="D2060"/>
      <c r="E2060"/>
      <c r="F2060"/>
      <c r="G2060"/>
      <c r="H2060"/>
      <c r="I2060"/>
      <c r="J2060"/>
      <c r="K2060"/>
    </row>
    <row r="2061" spans="1:11" s="338" customFormat="1">
      <c r="A2061"/>
      <c r="B2061"/>
      <c r="C2061"/>
      <c r="D2061"/>
      <c r="E2061"/>
      <c r="F2061"/>
      <c r="G2061"/>
      <c r="H2061"/>
      <c r="I2061"/>
      <c r="J2061"/>
      <c r="K2061"/>
    </row>
    <row r="2062" spans="1:11" s="338" customFormat="1">
      <c r="A2062"/>
      <c r="B2062"/>
      <c r="C2062"/>
      <c r="D2062"/>
      <c r="E2062"/>
      <c r="F2062"/>
      <c r="G2062"/>
      <c r="H2062"/>
      <c r="I2062"/>
      <c r="J2062"/>
      <c r="K2062"/>
    </row>
    <row r="2063" spans="1:11" s="338" customFormat="1">
      <c r="A2063"/>
      <c r="B2063"/>
      <c r="C2063"/>
      <c r="D2063"/>
      <c r="E2063"/>
      <c r="F2063"/>
      <c r="G2063"/>
      <c r="H2063"/>
      <c r="I2063"/>
      <c r="J2063"/>
      <c r="K2063"/>
    </row>
    <row r="2064" spans="1:11" s="338" customFormat="1">
      <c r="A2064"/>
      <c r="B2064"/>
      <c r="C2064"/>
      <c r="D2064"/>
      <c r="E2064"/>
      <c r="F2064"/>
      <c r="G2064"/>
      <c r="H2064"/>
      <c r="I2064"/>
      <c r="J2064"/>
      <c r="K2064"/>
    </row>
    <row r="2065" spans="1:11" s="338" customFormat="1">
      <c r="A2065"/>
      <c r="B2065"/>
      <c r="C2065"/>
      <c r="D2065"/>
      <c r="E2065"/>
      <c r="F2065"/>
      <c r="G2065"/>
      <c r="H2065"/>
      <c r="I2065"/>
      <c r="J2065"/>
      <c r="K2065"/>
    </row>
    <row r="2066" spans="1:11" s="338" customFormat="1">
      <c r="A2066"/>
      <c r="B2066"/>
      <c r="C2066"/>
      <c r="D2066"/>
      <c r="E2066"/>
      <c r="F2066"/>
      <c r="G2066"/>
      <c r="H2066"/>
      <c r="I2066"/>
      <c r="J2066"/>
      <c r="K2066"/>
    </row>
    <row r="2067" spans="1:11" s="338" customFormat="1">
      <c r="A2067"/>
      <c r="B2067"/>
      <c r="C2067"/>
      <c r="D2067"/>
      <c r="E2067"/>
      <c r="F2067"/>
      <c r="G2067"/>
      <c r="H2067"/>
      <c r="I2067"/>
      <c r="J2067"/>
      <c r="K2067"/>
    </row>
    <row r="2068" spans="1:11" s="338" customFormat="1">
      <c r="A2068"/>
      <c r="B2068"/>
      <c r="C2068"/>
      <c r="D2068"/>
      <c r="E2068"/>
      <c r="F2068"/>
      <c r="G2068"/>
      <c r="H2068"/>
      <c r="I2068"/>
      <c r="J2068"/>
      <c r="K2068"/>
    </row>
    <row r="2069" spans="1:11" s="338" customFormat="1">
      <c r="A2069"/>
      <c r="B2069"/>
      <c r="C2069"/>
      <c r="D2069"/>
      <c r="E2069"/>
      <c r="F2069"/>
      <c r="G2069"/>
      <c r="H2069"/>
      <c r="I2069"/>
      <c r="J2069"/>
      <c r="K2069"/>
    </row>
    <row r="2070" spans="1:11" s="338" customFormat="1">
      <c r="A2070"/>
      <c r="B2070"/>
      <c r="C2070"/>
      <c r="D2070"/>
      <c r="E2070"/>
      <c r="F2070"/>
      <c r="G2070"/>
      <c r="H2070"/>
      <c r="I2070"/>
      <c r="J2070"/>
      <c r="K2070"/>
    </row>
    <row r="2071" spans="1:11" s="338" customFormat="1">
      <c r="A2071"/>
      <c r="B2071"/>
      <c r="C2071"/>
      <c r="D2071"/>
      <c r="E2071"/>
      <c r="F2071"/>
      <c r="G2071"/>
      <c r="H2071"/>
      <c r="I2071"/>
      <c r="J2071"/>
      <c r="K2071"/>
    </row>
    <row r="2072" spans="1:11" s="338" customFormat="1">
      <c r="A2072"/>
      <c r="B2072"/>
      <c r="C2072"/>
      <c r="D2072"/>
      <c r="E2072"/>
      <c r="F2072"/>
      <c r="G2072"/>
      <c r="H2072"/>
      <c r="I2072"/>
      <c r="J2072"/>
      <c r="K2072"/>
    </row>
    <row r="2073" spans="1:11" s="338" customFormat="1">
      <c r="A2073"/>
      <c r="B2073"/>
      <c r="C2073"/>
      <c r="D2073"/>
      <c r="E2073"/>
      <c r="F2073"/>
      <c r="G2073"/>
      <c r="H2073"/>
      <c r="I2073"/>
      <c r="J2073"/>
      <c r="K2073"/>
    </row>
    <row r="2074" spans="1:11" s="338" customFormat="1">
      <c r="A2074"/>
      <c r="B2074"/>
      <c r="C2074"/>
      <c r="D2074"/>
      <c r="E2074"/>
      <c r="F2074"/>
      <c r="G2074"/>
      <c r="H2074"/>
      <c r="I2074"/>
      <c r="J2074"/>
      <c r="K2074"/>
    </row>
    <row r="2075" spans="1:11" s="338" customFormat="1">
      <c r="A2075"/>
      <c r="B2075"/>
      <c r="C2075"/>
      <c r="D2075"/>
      <c r="E2075"/>
      <c r="F2075"/>
      <c r="G2075"/>
      <c r="H2075"/>
      <c r="I2075"/>
      <c r="J2075"/>
      <c r="K2075"/>
    </row>
    <row r="2076" spans="1:11" s="338" customFormat="1">
      <c r="A2076"/>
      <c r="B2076"/>
      <c r="C2076"/>
      <c r="D2076"/>
      <c r="E2076"/>
      <c r="F2076"/>
      <c r="G2076"/>
      <c r="H2076"/>
      <c r="I2076"/>
      <c r="J2076"/>
      <c r="K2076"/>
    </row>
    <row r="2077" spans="1:11" s="338" customFormat="1">
      <c r="A2077"/>
      <c r="B2077"/>
      <c r="C2077"/>
      <c r="D2077"/>
      <c r="E2077"/>
      <c r="F2077"/>
      <c r="G2077"/>
      <c r="H2077"/>
      <c r="I2077"/>
      <c r="J2077"/>
      <c r="K2077"/>
    </row>
    <row r="2078" spans="1:11" s="338" customFormat="1">
      <c r="A2078"/>
      <c r="B2078"/>
      <c r="C2078"/>
      <c r="D2078"/>
      <c r="E2078"/>
      <c r="F2078"/>
      <c r="G2078"/>
      <c r="H2078"/>
      <c r="I2078"/>
      <c r="J2078"/>
      <c r="K2078"/>
    </row>
    <row r="2079" spans="1:11" s="338" customFormat="1">
      <c r="A2079"/>
      <c r="B2079"/>
      <c r="C2079"/>
      <c r="D2079"/>
      <c r="E2079"/>
      <c r="F2079"/>
      <c r="G2079"/>
      <c r="H2079"/>
      <c r="I2079"/>
      <c r="J2079"/>
      <c r="K2079"/>
    </row>
    <row r="2080" spans="1:11" s="338" customFormat="1">
      <c r="A2080"/>
      <c r="B2080"/>
      <c r="C2080"/>
      <c r="D2080"/>
      <c r="E2080"/>
      <c r="F2080"/>
      <c r="G2080"/>
      <c r="H2080"/>
      <c r="I2080"/>
      <c r="J2080"/>
      <c r="K2080"/>
    </row>
    <row r="2081" spans="1:11" s="338" customFormat="1">
      <c r="A2081"/>
      <c r="B2081"/>
      <c r="C2081"/>
      <c r="D2081"/>
      <c r="E2081"/>
      <c r="F2081"/>
      <c r="G2081"/>
      <c r="H2081"/>
      <c r="I2081"/>
      <c r="J2081"/>
      <c r="K2081"/>
    </row>
    <row r="2082" spans="1:11" s="338" customFormat="1">
      <c r="A2082"/>
      <c r="B2082"/>
      <c r="C2082"/>
      <c r="D2082"/>
      <c r="E2082"/>
      <c r="F2082"/>
      <c r="G2082"/>
      <c r="H2082"/>
      <c r="I2082"/>
      <c r="J2082"/>
      <c r="K2082"/>
    </row>
    <row r="2083" spans="1:11" s="338" customFormat="1">
      <c r="A2083"/>
      <c r="B2083"/>
      <c r="C2083"/>
      <c r="D2083"/>
      <c r="E2083"/>
      <c r="F2083"/>
      <c r="G2083"/>
      <c r="H2083"/>
      <c r="I2083"/>
      <c r="J2083"/>
      <c r="K2083"/>
    </row>
    <row r="2084" spans="1:11" s="338" customFormat="1">
      <c r="A2084"/>
      <c r="B2084"/>
      <c r="C2084"/>
      <c r="D2084"/>
      <c r="E2084"/>
      <c r="F2084"/>
      <c r="G2084"/>
      <c r="H2084"/>
      <c r="I2084"/>
      <c r="J2084"/>
      <c r="K2084"/>
    </row>
    <row r="2085" spans="1:11" s="338" customFormat="1">
      <c r="A2085"/>
      <c r="B2085"/>
      <c r="C2085"/>
      <c r="D2085"/>
      <c r="E2085"/>
      <c r="F2085"/>
      <c r="G2085"/>
      <c r="H2085"/>
      <c r="I2085"/>
      <c r="J2085"/>
      <c r="K2085"/>
    </row>
    <row r="2086" spans="1:11" s="338" customFormat="1">
      <c r="A2086"/>
      <c r="B2086"/>
      <c r="C2086"/>
      <c r="D2086"/>
      <c r="E2086"/>
      <c r="F2086"/>
      <c r="G2086"/>
      <c r="H2086"/>
      <c r="I2086"/>
      <c r="J2086"/>
      <c r="K2086"/>
    </row>
    <row r="2087" spans="1:11" s="338" customFormat="1">
      <c r="A2087"/>
      <c r="B2087"/>
      <c r="C2087"/>
      <c r="D2087"/>
      <c r="E2087"/>
      <c r="F2087"/>
      <c r="G2087"/>
      <c r="H2087"/>
      <c r="I2087"/>
      <c r="J2087"/>
      <c r="K2087"/>
    </row>
    <row r="2088" spans="1:11" s="338" customFormat="1">
      <c r="A2088"/>
      <c r="B2088"/>
      <c r="C2088"/>
      <c r="D2088"/>
      <c r="E2088"/>
      <c r="F2088"/>
      <c r="G2088"/>
      <c r="H2088"/>
      <c r="I2088"/>
      <c r="J2088"/>
      <c r="K2088"/>
    </row>
    <row r="2089" spans="1:11" s="338" customFormat="1">
      <c r="A2089"/>
      <c r="B2089"/>
      <c r="C2089"/>
      <c r="D2089"/>
      <c r="E2089"/>
      <c r="F2089"/>
      <c r="G2089"/>
      <c r="H2089"/>
      <c r="I2089"/>
      <c r="J2089"/>
      <c r="K2089"/>
    </row>
    <row r="2090" spans="1:11" s="338" customFormat="1">
      <c r="A2090"/>
      <c r="B2090"/>
      <c r="C2090"/>
      <c r="D2090"/>
      <c r="E2090"/>
      <c r="F2090"/>
      <c r="G2090"/>
      <c r="H2090"/>
      <c r="I2090"/>
      <c r="J2090"/>
      <c r="K2090"/>
    </row>
    <row r="2091" spans="1:11" s="338" customFormat="1">
      <c r="A2091"/>
      <c r="B2091"/>
      <c r="C2091"/>
      <c r="D2091"/>
      <c r="E2091"/>
      <c r="F2091"/>
      <c r="G2091"/>
      <c r="H2091"/>
      <c r="I2091"/>
      <c r="J2091"/>
      <c r="K2091"/>
    </row>
    <row r="2092" spans="1:11" s="338" customFormat="1">
      <c r="A2092"/>
      <c r="B2092"/>
      <c r="C2092"/>
      <c r="D2092"/>
      <c r="E2092"/>
      <c r="F2092"/>
      <c r="G2092"/>
      <c r="H2092"/>
      <c r="I2092"/>
      <c r="J2092"/>
      <c r="K2092"/>
    </row>
    <row r="2093" spans="1:11" s="338" customFormat="1">
      <c r="A2093"/>
      <c r="B2093"/>
      <c r="C2093"/>
      <c r="D2093"/>
      <c r="E2093"/>
      <c r="F2093"/>
      <c r="G2093"/>
      <c r="H2093"/>
      <c r="I2093"/>
      <c r="J2093"/>
      <c r="K2093"/>
    </row>
    <row r="2094" spans="1:11" s="338" customFormat="1">
      <c r="A2094"/>
      <c r="B2094"/>
      <c r="C2094"/>
      <c r="D2094"/>
      <c r="E2094"/>
      <c r="F2094"/>
      <c r="G2094"/>
      <c r="H2094"/>
      <c r="I2094"/>
      <c r="J2094"/>
      <c r="K2094"/>
    </row>
    <row r="2095" spans="1:11" s="338" customFormat="1">
      <c r="A2095"/>
      <c r="B2095"/>
      <c r="C2095"/>
      <c r="D2095"/>
      <c r="E2095"/>
      <c r="F2095"/>
      <c r="G2095"/>
      <c r="H2095"/>
      <c r="I2095"/>
      <c r="J2095"/>
      <c r="K2095"/>
    </row>
    <row r="2096" spans="1:11" s="338" customFormat="1">
      <c r="A2096"/>
      <c r="B2096"/>
      <c r="C2096"/>
      <c r="D2096"/>
      <c r="E2096"/>
      <c r="F2096"/>
      <c r="G2096"/>
      <c r="H2096"/>
      <c r="I2096"/>
      <c r="J2096"/>
      <c r="K2096"/>
    </row>
    <row r="2097" spans="1:11" s="338" customFormat="1">
      <c r="A2097"/>
      <c r="B2097"/>
      <c r="C2097"/>
      <c r="D2097"/>
      <c r="E2097"/>
      <c r="F2097"/>
      <c r="G2097"/>
      <c r="H2097"/>
      <c r="I2097"/>
      <c r="J2097"/>
      <c r="K2097"/>
    </row>
    <row r="2098" spans="1:11" s="338" customFormat="1">
      <c r="A2098"/>
      <c r="B2098"/>
      <c r="C2098"/>
      <c r="D2098"/>
      <c r="E2098"/>
      <c r="F2098"/>
      <c r="G2098"/>
      <c r="H2098"/>
      <c r="I2098"/>
      <c r="J2098"/>
      <c r="K2098"/>
    </row>
    <row r="2099" spans="1:11" s="338" customFormat="1">
      <c r="A2099"/>
      <c r="B2099"/>
      <c r="C2099"/>
      <c r="D2099"/>
      <c r="E2099"/>
      <c r="F2099"/>
      <c r="G2099"/>
      <c r="H2099"/>
      <c r="I2099"/>
      <c r="J2099"/>
      <c r="K2099"/>
    </row>
    <row r="2100" spans="1:11" s="338" customFormat="1">
      <c r="A2100"/>
      <c r="B2100"/>
      <c r="C2100"/>
      <c r="D2100"/>
      <c r="E2100"/>
      <c r="F2100"/>
      <c r="G2100"/>
      <c r="H2100"/>
      <c r="I2100"/>
      <c r="J2100"/>
      <c r="K2100"/>
    </row>
    <row r="2101" spans="1:11" s="338" customFormat="1">
      <c r="A2101"/>
      <c r="B2101"/>
      <c r="C2101"/>
      <c r="D2101"/>
      <c r="E2101"/>
      <c r="F2101"/>
      <c r="G2101"/>
      <c r="H2101"/>
      <c r="I2101"/>
      <c r="J2101"/>
      <c r="K2101"/>
    </row>
    <row r="2102" spans="1:11" s="338" customFormat="1">
      <c r="A2102"/>
      <c r="B2102"/>
      <c r="C2102"/>
      <c r="D2102"/>
      <c r="E2102"/>
      <c r="F2102"/>
      <c r="G2102"/>
      <c r="H2102"/>
      <c r="I2102"/>
      <c r="J2102"/>
      <c r="K2102"/>
    </row>
    <row r="2103" spans="1:11" s="338" customFormat="1">
      <c r="A2103"/>
      <c r="B2103"/>
      <c r="C2103"/>
      <c r="D2103"/>
      <c r="E2103"/>
      <c r="F2103"/>
      <c r="G2103"/>
      <c r="H2103"/>
      <c r="I2103"/>
      <c r="J2103"/>
      <c r="K2103"/>
    </row>
    <row r="2104" spans="1:11" s="338" customFormat="1">
      <c r="A2104"/>
      <c r="B2104"/>
      <c r="C2104"/>
      <c r="D2104"/>
      <c r="E2104"/>
      <c r="F2104"/>
      <c r="G2104"/>
      <c r="H2104"/>
      <c r="I2104"/>
      <c r="J2104"/>
      <c r="K2104"/>
    </row>
    <row r="2105" spans="1:11" s="338" customFormat="1">
      <c r="A2105"/>
      <c r="B2105"/>
      <c r="C2105"/>
      <c r="D2105"/>
      <c r="E2105"/>
      <c r="F2105"/>
      <c r="G2105"/>
      <c r="H2105"/>
      <c r="I2105"/>
      <c r="J2105"/>
      <c r="K2105"/>
    </row>
    <row r="2106" spans="1:11" s="338" customFormat="1">
      <c r="A2106"/>
      <c r="B2106"/>
      <c r="C2106"/>
      <c r="D2106"/>
      <c r="E2106"/>
      <c r="F2106"/>
      <c r="G2106"/>
      <c r="H2106"/>
      <c r="I2106"/>
      <c r="J2106"/>
      <c r="K2106"/>
    </row>
    <row r="2107" spans="1:11" s="338" customFormat="1">
      <c r="A2107"/>
      <c r="B2107"/>
      <c r="C2107"/>
      <c r="D2107"/>
      <c r="E2107"/>
      <c r="F2107"/>
      <c r="G2107"/>
      <c r="H2107"/>
      <c r="I2107"/>
      <c r="J2107"/>
      <c r="K2107"/>
    </row>
    <row r="2108" spans="1:11" s="338" customFormat="1">
      <c r="A2108"/>
      <c r="B2108"/>
      <c r="C2108"/>
      <c r="D2108"/>
      <c r="E2108"/>
      <c r="F2108"/>
      <c r="G2108"/>
      <c r="H2108"/>
      <c r="I2108"/>
      <c r="J2108"/>
      <c r="K2108"/>
    </row>
    <row r="2109" spans="1:11" s="338" customFormat="1">
      <c r="A2109"/>
      <c r="B2109"/>
      <c r="C2109"/>
      <c r="D2109"/>
      <c r="E2109"/>
      <c r="F2109"/>
      <c r="G2109"/>
      <c r="H2109"/>
      <c r="I2109"/>
      <c r="J2109"/>
      <c r="K2109"/>
    </row>
    <row r="2110" spans="1:11" s="338" customFormat="1">
      <c r="A2110"/>
      <c r="B2110"/>
      <c r="C2110"/>
      <c r="D2110"/>
      <c r="E2110"/>
      <c r="F2110"/>
      <c r="G2110"/>
      <c r="H2110"/>
      <c r="I2110"/>
      <c r="J2110"/>
      <c r="K2110"/>
    </row>
    <row r="2111" spans="1:11" s="338" customFormat="1">
      <c r="A2111"/>
      <c r="B2111"/>
      <c r="C2111"/>
      <c r="D2111"/>
      <c r="E2111"/>
      <c r="F2111"/>
      <c r="G2111"/>
      <c r="H2111"/>
      <c r="I2111"/>
      <c r="J2111"/>
      <c r="K2111"/>
    </row>
    <row r="2112" spans="1:11" s="338" customFormat="1">
      <c r="A2112"/>
      <c r="B2112"/>
      <c r="C2112"/>
      <c r="D2112"/>
      <c r="E2112"/>
      <c r="F2112"/>
      <c r="G2112"/>
      <c r="H2112"/>
      <c r="I2112"/>
      <c r="J2112"/>
      <c r="K2112"/>
    </row>
    <row r="2113" spans="1:11" s="338" customFormat="1">
      <c r="A2113"/>
      <c r="B2113"/>
      <c r="C2113"/>
      <c r="D2113"/>
      <c r="E2113"/>
      <c r="F2113"/>
      <c r="G2113"/>
      <c r="H2113"/>
      <c r="I2113"/>
      <c r="J2113"/>
      <c r="K2113"/>
    </row>
    <row r="2114" spans="1:11" s="338" customFormat="1">
      <c r="A2114"/>
      <c r="B2114"/>
      <c r="C2114"/>
      <c r="D2114"/>
      <c r="E2114"/>
      <c r="F2114"/>
      <c r="G2114"/>
      <c r="H2114"/>
      <c r="I2114"/>
      <c r="J2114"/>
      <c r="K2114"/>
    </row>
    <row r="2115" spans="1:11" s="338" customFormat="1">
      <c r="A2115"/>
      <c r="B2115"/>
      <c r="C2115"/>
      <c r="D2115"/>
      <c r="E2115"/>
      <c r="F2115"/>
      <c r="G2115"/>
      <c r="H2115"/>
      <c r="I2115"/>
      <c r="J2115"/>
      <c r="K2115"/>
    </row>
    <row r="2116" spans="1:11" s="338" customFormat="1">
      <c r="A2116"/>
      <c r="B2116"/>
      <c r="C2116"/>
      <c r="D2116"/>
      <c r="E2116"/>
      <c r="F2116"/>
      <c r="G2116"/>
      <c r="H2116"/>
      <c r="I2116"/>
      <c r="J2116"/>
      <c r="K2116"/>
    </row>
    <row r="2117" spans="1:11" s="338" customFormat="1">
      <c r="A2117"/>
      <c r="B2117"/>
      <c r="C2117"/>
      <c r="D2117"/>
      <c r="E2117"/>
      <c r="F2117"/>
      <c r="G2117"/>
      <c r="H2117"/>
      <c r="I2117"/>
      <c r="J2117"/>
      <c r="K2117"/>
    </row>
    <row r="2118" spans="1:11" s="338" customFormat="1">
      <c r="A2118"/>
      <c r="B2118"/>
      <c r="C2118"/>
      <c r="D2118"/>
      <c r="E2118"/>
      <c r="F2118"/>
      <c r="G2118"/>
      <c r="H2118"/>
      <c r="I2118"/>
      <c r="J2118"/>
      <c r="K2118"/>
    </row>
    <row r="2119" spans="1:11" s="338" customFormat="1">
      <c r="A2119"/>
      <c r="B2119"/>
      <c r="C2119"/>
      <c r="D2119"/>
      <c r="E2119"/>
      <c r="F2119"/>
      <c r="G2119"/>
      <c r="H2119"/>
      <c r="I2119"/>
      <c r="J2119"/>
      <c r="K2119"/>
    </row>
    <row r="2120" spans="1:11" s="338" customFormat="1">
      <c r="A2120"/>
      <c r="B2120"/>
      <c r="C2120"/>
      <c r="D2120"/>
      <c r="E2120"/>
      <c r="F2120"/>
      <c r="G2120"/>
      <c r="H2120"/>
      <c r="I2120"/>
      <c r="J2120"/>
      <c r="K2120"/>
    </row>
    <row r="2121" spans="1:11" s="338" customFormat="1">
      <c r="A2121"/>
      <c r="B2121"/>
      <c r="C2121"/>
      <c r="D2121"/>
      <c r="E2121"/>
      <c r="F2121"/>
      <c r="G2121"/>
      <c r="H2121"/>
      <c r="I2121"/>
      <c r="J2121"/>
      <c r="K2121"/>
    </row>
    <row r="2122" spans="1:11" s="338" customFormat="1">
      <c r="A2122"/>
      <c r="B2122"/>
      <c r="C2122"/>
      <c r="D2122"/>
      <c r="E2122"/>
      <c r="F2122"/>
      <c r="G2122"/>
      <c r="H2122"/>
      <c r="I2122"/>
      <c r="J2122"/>
      <c r="K2122"/>
    </row>
    <row r="2123" spans="1:11" s="338" customFormat="1">
      <c r="A2123"/>
      <c r="B2123"/>
      <c r="C2123"/>
      <c r="D2123"/>
      <c r="E2123"/>
      <c r="F2123"/>
      <c r="G2123"/>
      <c r="H2123"/>
      <c r="I2123"/>
      <c r="J2123"/>
      <c r="K2123"/>
    </row>
    <row r="2124" spans="1:11" s="338" customFormat="1">
      <c r="A2124"/>
      <c r="B2124"/>
      <c r="C2124"/>
      <c r="D2124"/>
      <c r="E2124"/>
      <c r="F2124"/>
      <c r="G2124"/>
      <c r="H2124"/>
      <c r="I2124"/>
      <c r="J2124"/>
      <c r="K2124"/>
    </row>
    <row r="2125" spans="1:11" s="338" customFormat="1">
      <c r="A2125"/>
      <c r="B2125"/>
      <c r="C2125"/>
      <c r="D2125"/>
      <c r="E2125"/>
      <c r="F2125"/>
      <c r="G2125"/>
      <c r="H2125"/>
      <c r="I2125"/>
      <c r="J2125"/>
      <c r="K2125"/>
    </row>
    <row r="2126" spans="1:11" s="338" customFormat="1">
      <c r="A2126"/>
      <c r="B2126"/>
      <c r="C2126"/>
      <c r="D2126"/>
      <c r="E2126"/>
      <c r="F2126"/>
      <c r="G2126"/>
      <c r="H2126"/>
      <c r="I2126"/>
      <c r="J2126"/>
      <c r="K2126"/>
    </row>
    <row r="2127" spans="1:11" s="338" customFormat="1">
      <c r="A2127"/>
      <c r="B2127"/>
      <c r="C2127"/>
      <c r="D2127"/>
      <c r="E2127"/>
      <c r="F2127"/>
      <c r="G2127"/>
      <c r="H2127"/>
      <c r="I2127"/>
      <c r="J2127"/>
      <c r="K2127"/>
    </row>
    <row r="2128" spans="1:11" s="338" customFormat="1">
      <c r="A2128"/>
      <c r="B2128"/>
      <c r="C2128"/>
      <c r="D2128"/>
      <c r="E2128"/>
      <c r="F2128"/>
      <c r="G2128"/>
      <c r="H2128"/>
      <c r="I2128"/>
      <c r="J2128"/>
      <c r="K2128"/>
    </row>
    <row r="2129" spans="1:11" s="338" customFormat="1">
      <c r="A2129"/>
      <c r="B2129"/>
      <c r="C2129"/>
      <c r="D2129"/>
      <c r="E2129"/>
      <c r="F2129"/>
      <c r="G2129"/>
      <c r="H2129"/>
      <c r="I2129"/>
      <c r="J2129"/>
      <c r="K2129"/>
    </row>
    <row r="2130" spans="1:11" s="338" customFormat="1">
      <c r="A2130"/>
      <c r="B2130"/>
      <c r="C2130"/>
      <c r="D2130"/>
      <c r="E2130"/>
      <c r="F2130"/>
      <c r="G2130"/>
      <c r="H2130"/>
      <c r="I2130"/>
      <c r="J2130"/>
      <c r="K2130"/>
    </row>
    <row r="2131" spans="1:11" s="338" customFormat="1">
      <c r="A2131"/>
      <c r="B2131"/>
      <c r="C2131"/>
      <c r="D2131"/>
      <c r="E2131"/>
      <c r="F2131"/>
      <c r="G2131"/>
      <c r="H2131"/>
      <c r="I2131"/>
      <c r="J2131"/>
      <c r="K2131"/>
    </row>
    <row r="2132" spans="1:11" s="338" customFormat="1">
      <c r="A2132"/>
      <c r="B2132"/>
      <c r="C2132"/>
      <c r="D2132"/>
      <c r="E2132"/>
      <c r="F2132"/>
      <c r="G2132"/>
      <c r="H2132"/>
      <c r="I2132"/>
      <c r="J2132"/>
      <c r="K2132"/>
    </row>
    <row r="2133" spans="1:11" s="338" customFormat="1">
      <c r="A2133"/>
      <c r="B2133"/>
      <c r="C2133"/>
      <c r="D2133"/>
      <c r="E2133"/>
      <c r="F2133"/>
      <c r="G2133"/>
      <c r="H2133"/>
      <c r="I2133"/>
      <c r="J2133"/>
      <c r="K2133"/>
    </row>
    <row r="2134" spans="1:11" s="338" customFormat="1">
      <c r="A2134"/>
      <c r="B2134"/>
      <c r="C2134"/>
      <c r="D2134"/>
      <c r="E2134"/>
      <c r="F2134"/>
      <c r="G2134"/>
      <c r="H2134"/>
      <c r="I2134"/>
      <c r="J2134"/>
      <c r="K2134"/>
    </row>
    <row r="2135" spans="1:11" s="338" customFormat="1">
      <c r="A2135"/>
      <c r="B2135"/>
      <c r="C2135"/>
      <c r="D2135"/>
      <c r="E2135"/>
      <c r="F2135"/>
      <c r="G2135"/>
      <c r="H2135"/>
      <c r="I2135"/>
      <c r="J2135"/>
      <c r="K2135"/>
    </row>
    <row r="2136" spans="1:11" s="338" customFormat="1">
      <c r="A2136"/>
      <c r="B2136"/>
      <c r="C2136"/>
      <c r="D2136"/>
      <c r="E2136"/>
      <c r="F2136"/>
      <c r="G2136"/>
      <c r="H2136"/>
      <c r="I2136"/>
      <c r="J2136"/>
      <c r="K2136"/>
    </row>
    <row r="2137" spans="1:11" s="338" customFormat="1">
      <c r="A2137"/>
      <c r="B2137"/>
      <c r="C2137"/>
      <c r="D2137"/>
      <c r="E2137"/>
      <c r="F2137"/>
      <c r="G2137"/>
      <c r="H2137"/>
      <c r="I2137"/>
      <c r="J2137"/>
      <c r="K2137"/>
    </row>
    <row r="2138" spans="1:11" s="338" customFormat="1">
      <c r="A2138"/>
      <c r="B2138"/>
      <c r="C2138"/>
      <c r="D2138"/>
      <c r="E2138"/>
      <c r="F2138"/>
      <c r="G2138"/>
      <c r="H2138"/>
      <c r="I2138"/>
      <c r="J2138"/>
      <c r="K2138"/>
    </row>
    <row r="2139" spans="1:11" s="338" customFormat="1">
      <c r="A2139"/>
      <c r="B2139"/>
      <c r="C2139"/>
      <c r="D2139"/>
      <c r="E2139"/>
      <c r="F2139"/>
      <c r="G2139"/>
      <c r="H2139"/>
      <c r="I2139"/>
      <c r="J2139"/>
      <c r="K2139"/>
    </row>
    <row r="2140" spans="1:11" s="338" customFormat="1">
      <c r="A2140"/>
      <c r="B2140"/>
      <c r="C2140"/>
      <c r="D2140"/>
      <c r="E2140"/>
      <c r="F2140"/>
      <c r="G2140"/>
      <c r="H2140"/>
      <c r="I2140"/>
      <c r="J2140"/>
      <c r="K2140"/>
    </row>
    <row r="2141" spans="1:11" s="338" customFormat="1">
      <c r="A2141"/>
      <c r="B2141"/>
      <c r="C2141"/>
      <c r="D2141"/>
      <c r="E2141"/>
      <c r="F2141"/>
      <c r="G2141"/>
      <c r="H2141"/>
      <c r="I2141"/>
      <c r="J2141"/>
      <c r="K2141"/>
    </row>
    <row r="2142" spans="1:11" s="338" customFormat="1">
      <c r="A2142"/>
      <c r="B2142"/>
      <c r="C2142"/>
      <c r="D2142"/>
      <c r="E2142"/>
      <c r="F2142"/>
      <c r="G2142"/>
      <c r="H2142"/>
      <c r="I2142"/>
      <c r="J2142"/>
      <c r="K2142"/>
    </row>
    <row r="2143" spans="1:11" s="338" customFormat="1">
      <c r="A2143"/>
      <c r="B2143"/>
      <c r="C2143"/>
      <c r="D2143"/>
      <c r="E2143"/>
      <c r="F2143"/>
      <c r="G2143"/>
      <c r="H2143"/>
      <c r="I2143"/>
      <c r="J2143"/>
      <c r="K2143"/>
    </row>
    <row r="2144" spans="1:11" s="338" customFormat="1">
      <c r="A2144"/>
      <c r="B2144"/>
      <c r="C2144"/>
      <c r="D2144"/>
      <c r="E2144"/>
      <c r="F2144"/>
      <c r="G2144"/>
      <c r="H2144"/>
      <c r="I2144"/>
      <c r="J2144"/>
      <c r="K2144"/>
    </row>
    <row r="2145" spans="1:11" s="338" customFormat="1">
      <c r="A2145"/>
      <c r="B2145"/>
      <c r="C2145"/>
      <c r="D2145"/>
      <c r="E2145"/>
      <c r="F2145"/>
      <c r="G2145"/>
      <c r="H2145"/>
      <c r="I2145"/>
      <c r="J2145"/>
      <c r="K2145"/>
    </row>
    <row r="2146" spans="1:11" s="338" customFormat="1">
      <c r="A2146"/>
      <c r="B2146"/>
      <c r="C2146"/>
      <c r="D2146"/>
      <c r="E2146"/>
      <c r="F2146"/>
      <c r="G2146"/>
      <c r="H2146"/>
      <c r="I2146"/>
      <c r="J2146"/>
      <c r="K2146"/>
    </row>
    <row r="2147" spans="1:11" s="338" customFormat="1">
      <c r="A2147"/>
      <c r="B2147"/>
      <c r="C2147"/>
      <c r="D2147"/>
      <c r="E2147"/>
      <c r="F2147"/>
      <c r="G2147"/>
      <c r="H2147"/>
      <c r="I2147"/>
      <c r="J2147"/>
      <c r="K2147"/>
    </row>
    <row r="2148" spans="1:11" s="338" customFormat="1">
      <c r="A2148"/>
      <c r="B2148"/>
      <c r="C2148"/>
      <c r="D2148"/>
      <c r="E2148"/>
      <c r="F2148"/>
      <c r="G2148"/>
      <c r="H2148"/>
      <c r="I2148"/>
      <c r="J2148"/>
      <c r="K2148"/>
    </row>
    <row r="2149" spans="1:11" s="338" customFormat="1">
      <c r="A2149"/>
      <c r="B2149"/>
      <c r="C2149"/>
      <c r="D2149"/>
      <c r="E2149"/>
      <c r="F2149"/>
      <c r="G2149"/>
      <c r="H2149"/>
      <c r="I2149"/>
      <c r="J2149"/>
      <c r="K2149"/>
    </row>
    <row r="2150" spans="1:11" s="338" customFormat="1">
      <c r="A2150"/>
      <c r="B2150"/>
      <c r="C2150"/>
      <c r="D2150"/>
      <c r="E2150"/>
      <c r="F2150"/>
      <c r="G2150"/>
      <c r="H2150"/>
      <c r="I2150"/>
      <c r="J2150"/>
      <c r="K2150"/>
    </row>
    <row r="2151" spans="1:11" s="338" customFormat="1">
      <c r="A2151"/>
      <c r="B2151"/>
      <c r="C2151"/>
      <c r="D2151"/>
      <c r="E2151"/>
      <c r="F2151"/>
      <c r="G2151"/>
      <c r="H2151"/>
      <c r="I2151"/>
      <c r="J2151"/>
      <c r="K2151"/>
    </row>
    <row r="2152" spans="1:11" s="338" customFormat="1">
      <c r="A2152"/>
      <c r="B2152"/>
      <c r="C2152"/>
      <c r="D2152"/>
      <c r="E2152"/>
      <c r="F2152"/>
      <c r="G2152"/>
      <c r="H2152"/>
      <c r="I2152"/>
      <c r="J2152"/>
      <c r="K2152"/>
    </row>
    <row r="2153" spans="1:11" s="338" customFormat="1">
      <c r="A2153"/>
      <c r="B2153"/>
      <c r="C2153"/>
      <c r="D2153"/>
      <c r="E2153"/>
      <c r="F2153"/>
      <c r="G2153"/>
      <c r="H2153"/>
      <c r="I2153"/>
      <c r="J2153"/>
      <c r="K2153"/>
    </row>
    <row r="2154" spans="1:11" s="338" customFormat="1">
      <c r="A2154"/>
      <c r="B2154"/>
      <c r="C2154"/>
      <c r="D2154"/>
      <c r="E2154"/>
      <c r="F2154"/>
      <c r="G2154"/>
      <c r="H2154"/>
      <c r="I2154"/>
      <c r="J2154"/>
      <c r="K2154"/>
    </row>
    <row r="2155" spans="1:11" s="338" customFormat="1">
      <c r="A2155"/>
      <c r="B2155"/>
      <c r="C2155"/>
      <c r="D2155"/>
      <c r="E2155"/>
      <c r="F2155"/>
      <c r="G2155"/>
      <c r="H2155"/>
      <c r="I2155"/>
      <c r="J2155"/>
      <c r="K2155"/>
    </row>
    <row r="2156" spans="1:11" s="338" customFormat="1">
      <c r="A2156"/>
      <c r="B2156"/>
      <c r="C2156"/>
      <c r="D2156"/>
      <c r="E2156"/>
      <c r="F2156"/>
      <c r="G2156"/>
      <c r="H2156"/>
      <c r="I2156"/>
      <c r="J2156"/>
      <c r="K2156"/>
    </row>
    <row r="2157" spans="1:11" s="338" customFormat="1">
      <c r="A2157"/>
      <c r="B2157"/>
      <c r="C2157"/>
      <c r="D2157"/>
      <c r="E2157"/>
      <c r="F2157"/>
      <c r="G2157"/>
      <c r="H2157"/>
      <c r="I2157"/>
      <c r="J2157"/>
      <c r="K2157"/>
    </row>
    <row r="2158" spans="1:11" s="338" customFormat="1">
      <c r="A2158"/>
      <c r="B2158"/>
      <c r="C2158"/>
      <c r="D2158"/>
      <c r="E2158"/>
      <c r="F2158"/>
      <c r="G2158"/>
      <c r="H2158"/>
      <c r="I2158"/>
      <c r="J2158"/>
      <c r="K2158"/>
    </row>
    <row r="2159" spans="1:11" s="338" customFormat="1">
      <c r="A2159"/>
      <c r="B2159"/>
      <c r="C2159"/>
      <c r="D2159"/>
      <c r="E2159"/>
      <c r="F2159"/>
      <c r="G2159"/>
      <c r="H2159"/>
      <c r="I2159"/>
      <c r="J2159"/>
      <c r="K2159"/>
    </row>
    <row r="2160" spans="1:11" s="338" customFormat="1">
      <c r="A2160"/>
      <c r="B2160"/>
      <c r="C2160"/>
      <c r="D2160"/>
      <c r="E2160"/>
      <c r="F2160"/>
      <c r="G2160"/>
      <c r="H2160"/>
      <c r="I2160"/>
      <c r="J2160"/>
      <c r="K2160"/>
    </row>
    <row r="2161" spans="1:11" s="338" customFormat="1">
      <c r="A2161"/>
      <c r="B2161"/>
      <c r="C2161"/>
      <c r="D2161"/>
      <c r="E2161"/>
      <c r="F2161"/>
      <c r="G2161"/>
      <c r="H2161"/>
      <c r="I2161"/>
      <c r="J2161"/>
      <c r="K2161"/>
    </row>
    <row r="2162" spans="1:11" s="338" customFormat="1">
      <c r="A2162"/>
      <c r="B2162"/>
      <c r="C2162"/>
      <c r="D2162"/>
      <c r="E2162"/>
      <c r="F2162"/>
      <c r="G2162"/>
      <c r="H2162"/>
      <c r="I2162"/>
      <c r="J2162"/>
      <c r="K2162"/>
    </row>
    <row r="2163" spans="1:11" s="338" customFormat="1">
      <c r="A2163"/>
      <c r="B2163"/>
      <c r="C2163"/>
      <c r="D2163"/>
      <c r="E2163"/>
      <c r="F2163"/>
      <c r="G2163"/>
      <c r="H2163"/>
      <c r="I2163"/>
      <c r="J2163"/>
      <c r="K2163"/>
    </row>
    <row r="2164" spans="1:11" s="338" customFormat="1">
      <c r="A2164"/>
      <c r="B2164"/>
      <c r="C2164"/>
      <c r="D2164"/>
      <c r="E2164"/>
      <c r="F2164"/>
      <c r="G2164"/>
      <c r="H2164"/>
      <c r="I2164"/>
      <c r="J2164"/>
      <c r="K2164"/>
    </row>
    <row r="2165" spans="1:11" s="338" customFormat="1">
      <c r="A2165"/>
      <c r="B2165"/>
      <c r="C2165"/>
      <c r="D2165"/>
      <c r="E2165"/>
      <c r="F2165"/>
      <c r="G2165"/>
      <c r="H2165"/>
      <c r="I2165"/>
      <c r="J2165"/>
      <c r="K2165"/>
    </row>
    <row r="2166" spans="1:11" s="338" customFormat="1">
      <c r="A2166"/>
      <c r="B2166"/>
      <c r="C2166"/>
      <c r="D2166"/>
      <c r="E2166"/>
      <c r="F2166"/>
      <c r="G2166"/>
      <c r="H2166"/>
      <c r="I2166"/>
      <c r="J2166"/>
      <c r="K2166"/>
    </row>
    <row r="2167" spans="1:11" s="338" customFormat="1">
      <c r="A2167"/>
      <c r="B2167"/>
      <c r="C2167"/>
      <c r="D2167"/>
      <c r="E2167"/>
      <c r="F2167"/>
      <c r="G2167"/>
      <c r="H2167"/>
      <c r="I2167"/>
      <c r="J2167"/>
      <c r="K2167"/>
    </row>
    <row r="2168" spans="1:11" s="338" customFormat="1">
      <c r="A2168"/>
      <c r="B2168"/>
      <c r="C2168"/>
      <c r="D2168"/>
      <c r="E2168"/>
      <c r="F2168"/>
      <c r="G2168"/>
      <c r="H2168"/>
      <c r="I2168"/>
      <c r="J2168"/>
      <c r="K2168"/>
    </row>
    <row r="2169" spans="1:11" s="338" customFormat="1">
      <c r="A2169"/>
      <c r="B2169"/>
      <c r="C2169"/>
      <c r="D2169"/>
      <c r="E2169"/>
      <c r="F2169"/>
      <c r="G2169"/>
      <c r="H2169"/>
      <c r="I2169"/>
      <c r="J2169"/>
      <c r="K2169"/>
    </row>
    <row r="2170" spans="1:11" s="338" customFormat="1">
      <c r="A2170"/>
      <c r="B2170"/>
      <c r="C2170"/>
      <c r="D2170"/>
      <c r="E2170"/>
      <c r="F2170"/>
      <c r="G2170"/>
      <c r="H2170"/>
      <c r="I2170"/>
      <c r="J2170"/>
      <c r="K2170"/>
    </row>
    <row r="2171" spans="1:11" s="338" customFormat="1">
      <c r="A2171"/>
      <c r="B2171"/>
      <c r="C2171"/>
      <c r="D2171"/>
      <c r="E2171"/>
      <c r="F2171"/>
      <c r="G2171"/>
      <c r="H2171"/>
      <c r="I2171"/>
      <c r="J2171"/>
      <c r="K2171"/>
    </row>
    <row r="2172" spans="1:11" s="338" customFormat="1">
      <c r="A2172"/>
      <c r="B2172"/>
      <c r="C2172"/>
      <c r="D2172"/>
      <c r="E2172"/>
      <c r="F2172"/>
      <c r="G2172"/>
      <c r="H2172"/>
      <c r="I2172"/>
      <c r="J2172"/>
      <c r="K2172"/>
    </row>
    <row r="2173" spans="1:11" s="338" customFormat="1">
      <c r="A2173"/>
      <c r="B2173"/>
      <c r="C2173"/>
      <c r="D2173"/>
      <c r="E2173"/>
      <c r="F2173"/>
      <c r="G2173"/>
      <c r="H2173"/>
      <c r="I2173"/>
      <c r="J2173"/>
      <c r="K2173"/>
    </row>
    <row r="2174" spans="1:11" s="338" customFormat="1">
      <c r="A2174"/>
      <c r="B2174"/>
      <c r="C2174"/>
      <c r="D2174"/>
      <c r="E2174"/>
      <c r="F2174"/>
      <c r="G2174"/>
      <c r="H2174"/>
      <c r="I2174"/>
      <c r="J2174"/>
      <c r="K2174"/>
    </row>
    <row r="2175" spans="1:11" s="338" customFormat="1">
      <c r="A2175"/>
      <c r="B2175"/>
      <c r="C2175"/>
      <c r="D2175"/>
      <c r="E2175"/>
      <c r="F2175"/>
      <c r="G2175"/>
      <c r="H2175"/>
      <c r="I2175"/>
      <c r="J2175"/>
      <c r="K2175"/>
    </row>
    <row r="2176" spans="1:11" s="338" customFormat="1">
      <c r="A2176"/>
      <c r="B2176"/>
      <c r="C2176"/>
      <c r="D2176"/>
      <c r="E2176"/>
      <c r="F2176"/>
      <c r="G2176"/>
      <c r="H2176"/>
      <c r="I2176"/>
      <c r="J2176"/>
      <c r="K2176"/>
    </row>
    <row r="2177" spans="1:11" s="338" customFormat="1">
      <c r="A2177"/>
      <c r="B2177"/>
      <c r="C2177"/>
      <c r="D2177"/>
      <c r="E2177"/>
      <c r="F2177"/>
      <c r="G2177"/>
      <c r="H2177"/>
      <c r="I2177"/>
      <c r="J2177"/>
      <c r="K2177"/>
    </row>
    <row r="2178" spans="1:11" s="338" customFormat="1">
      <c r="A2178"/>
      <c r="B2178"/>
      <c r="C2178"/>
      <c r="D2178"/>
      <c r="E2178"/>
      <c r="F2178"/>
      <c r="G2178"/>
      <c r="H2178"/>
      <c r="I2178"/>
      <c r="J2178"/>
      <c r="K2178"/>
    </row>
    <row r="2179" spans="1:11" s="338" customFormat="1">
      <c r="A2179"/>
      <c r="B2179"/>
      <c r="C2179"/>
      <c r="D2179"/>
      <c r="E2179"/>
      <c r="F2179"/>
      <c r="G2179"/>
      <c r="H2179"/>
      <c r="I2179"/>
      <c r="J2179"/>
      <c r="K2179"/>
    </row>
    <row r="2180" spans="1:11" s="338" customFormat="1">
      <c r="A2180"/>
      <c r="B2180"/>
      <c r="C2180"/>
      <c r="D2180"/>
      <c r="E2180"/>
      <c r="F2180"/>
      <c r="G2180"/>
      <c r="H2180"/>
      <c r="I2180"/>
      <c r="J2180"/>
      <c r="K2180"/>
    </row>
    <row r="2181" spans="1:11" s="338" customFormat="1">
      <c r="A2181"/>
      <c r="B2181"/>
      <c r="C2181"/>
      <c r="D2181"/>
      <c r="E2181"/>
      <c r="F2181"/>
      <c r="G2181"/>
      <c r="H2181"/>
      <c r="I2181"/>
      <c r="J2181"/>
      <c r="K2181"/>
    </row>
    <row r="2182" spans="1:11" s="338" customFormat="1">
      <c r="A2182"/>
      <c r="B2182"/>
      <c r="C2182"/>
      <c r="D2182"/>
      <c r="E2182"/>
      <c r="F2182"/>
      <c r="G2182"/>
      <c r="H2182"/>
      <c r="I2182"/>
      <c r="J2182"/>
      <c r="K2182"/>
    </row>
    <row r="2183" spans="1:11" s="338" customFormat="1">
      <c r="A2183"/>
      <c r="B2183"/>
      <c r="C2183"/>
      <c r="D2183"/>
      <c r="E2183"/>
      <c r="F2183"/>
      <c r="G2183"/>
      <c r="H2183"/>
      <c r="I2183"/>
      <c r="J2183"/>
      <c r="K2183"/>
    </row>
    <row r="2184" spans="1:11" s="338" customFormat="1">
      <c r="A2184"/>
      <c r="B2184"/>
      <c r="C2184"/>
      <c r="D2184"/>
      <c r="E2184"/>
      <c r="F2184"/>
      <c r="G2184"/>
      <c r="H2184"/>
      <c r="I2184"/>
      <c r="J2184"/>
      <c r="K2184"/>
    </row>
    <row r="2185" spans="1:11" s="338" customFormat="1">
      <c r="A2185"/>
      <c r="B2185"/>
      <c r="C2185"/>
      <c r="D2185"/>
      <c r="E2185"/>
      <c r="F2185"/>
      <c r="G2185"/>
      <c r="H2185"/>
      <c r="I2185"/>
      <c r="J2185"/>
      <c r="K2185"/>
    </row>
    <row r="2186" spans="1:11" s="338" customFormat="1">
      <c r="A2186"/>
      <c r="B2186"/>
      <c r="C2186"/>
      <c r="D2186"/>
      <c r="E2186"/>
      <c r="F2186"/>
      <c r="G2186"/>
      <c r="H2186"/>
      <c r="I2186"/>
      <c r="J2186"/>
      <c r="K2186"/>
    </row>
    <row r="2187" spans="1:11" s="338" customFormat="1">
      <c r="A2187"/>
      <c r="B2187"/>
      <c r="C2187"/>
      <c r="D2187"/>
      <c r="E2187"/>
      <c r="F2187"/>
      <c r="G2187"/>
      <c r="H2187"/>
      <c r="I2187"/>
      <c r="J2187"/>
      <c r="K2187"/>
    </row>
    <row r="2188" spans="1:11" s="338" customFormat="1">
      <c r="A2188"/>
      <c r="B2188"/>
      <c r="C2188"/>
      <c r="D2188"/>
      <c r="E2188"/>
      <c r="F2188"/>
      <c r="G2188"/>
      <c r="H2188"/>
      <c r="I2188"/>
      <c r="J2188"/>
      <c r="K2188"/>
    </row>
    <row r="2189" spans="1:11" s="338" customFormat="1">
      <c r="A2189"/>
      <c r="B2189"/>
      <c r="C2189"/>
      <c r="D2189"/>
      <c r="E2189"/>
      <c r="F2189"/>
      <c r="G2189"/>
      <c r="H2189"/>
      <c r="I2189"/>
      <c r="J2189"/>
      <c r="K2189"/>
    </row>
    <row r="2190" spans="1:11" s="338" customFormat="1">
      <c r="A2190"/>
      <c r="B2190"/>
      <c r="C2190"/>
      <c r="D2190"/>
      <c r="E2190"/>
      <c r="F2190"/>
      <c r="G2190"/>
      <c r="H2190"/>
      <c r="I2190"/>
      <c r="J2190"/>
      <c r="K2190"/>
    </row>
    <row r="2191" spans="1:11" s="338" customFormat="1">
      <c r="A2191"/>
      <c r="B2191"/>
      <c r="C2191"/>
      <c r="D2191"/>
      <c r="E2191"/>
      <c r="F2191"/>
      <c r="G2191"/>
      <c r="H2191"/>
      <c r="I2191"/>
      <c r="J2191"/>
      <c r="K2191"/>
    </row>
    <row r="2192" spans="1:11" s="338" customFormat="1">
      <c r="A2192"/>
      <c r="B2192"/>
      <c r="C2192"/>
      <c r="D2192"/>
      <c r="E2192"/>
      <c r="F2192"/>
      <c r="G2192"/>
      <c r="H2192"/>
      <c r="I2192"/>
      <c r="J2192"/>
      <c r="K2192"/>
    </row>
    <row r="2193" spans="1:11" s="338" customFormat="1">
      <c r="A2193"/>
      <c r="B2193"/>
      <c r="C2193"/>
      <c r="D2193"/>
      <c r="E2193"/>
      <c r="F2193"/>
      <c r="G2193"/>
      <c r="H2193"/>
      <c r="I2193"/>
      <c r="J2193"/>
      <c r="K2193"/>
    </row>
    <row r="2194" spans="1:11" s="338" customFormat="1">
      <c r="A2194"/>
      <c r="B2194"/>
      <c r="C2194"/>
      <c r="D2194"/>
      <c r="E2194"/>
      <c r="F2194"/>
      <c r="G2194"/>
      <c r="H2194"/>
      <c r="I2194"/>
      <c r="J2194"/>
      <c r="K2194"/>
    </row>
    <row r="2195" spans="1:11" s="338" customFormat="1">
      <c r="A2195"/>
      <c r="B2195"/>
      <c r="C2195"/>
      <c r="D2195"/>
      <c r="E2195"/>
      <c r="F2195"/>
      <c r="G2195"/>
      <c r="H2195"/>
      <c r="I2195"/>
      <c r="J2195"/>
      <c r="K2195"/>
    </row>
    <row r="2196" spans="1:11" s="338" customFormat="1">
      <c r="A2196"/>
      <c r="B2196"/>
      <c r="C2196"/>
      <c r="D2196"/>
      <c r="E2196"/>
      <c r="F2196"/>
      <c r="G2196"/>
      <c r="H2196"/>
      <c r="I2196"/>
      <c r="J2196"/>
      <c r="K2196"/>
    </row>
    <row r="2197" spans="1:11" s="338" customFormat="1">
      <c r="A2197"/>
      <c r="B2197"/>
      <c r="C2197"/>
      <c r="D2197"/>
      <c r="E2197"/>
      <c r="F2197"/>
      <c r="G2197"/>
      <c r="H2197"/>
      <c r="I2197"/>
      <c r="J2197"/>
      <c r="K2197"/>
    </row>
    <row r="2198" spans="1:11" s="338" customFormat="1">
      <c r="A2198"/>
      <c r="B2198"/>
      <c r="C2198"/>
      <c r="D2198"/>
      <c r="E2198"/>
      <c r="F2198"/>
      <c r="G2198"/>
      <c r="H2198"/>
      <c r="I2198"/>
      <c r="J2198"/>
      <c r="K2198"/>
    </row>
    <row r="2199" spans="1:11" s="338" customFormat="1">
      <c r="A2199"/>
      <c r="B2199"/>
      <c r="C2199"/>
      <c r="D2199"/>
      <c r="E2199"/>
      <c r="F2199"/>
      <c r="G2199"/>
      <c r="H2199"/>
      <c r="I2199"/>
      <c r="J2199"/>
      <c r="K2199"/>
    </row>
    <row r="2200" spans="1:11" s="338" customFormat="1">
      <c r="A2200"/>
      <c r="B2200"/>
      <c r="C2200"/>
      <c r="D2200"/>
      <c r="E2200"/>
      <c r="F2200"/>
      <c r="G2200"/>
      <c r="H2200"/>
      <c r="I2200"/>
      <c r="J2200"/>
      <c r="K2200"/>
    </row>
    <row r="2201" spans="1:11" s="338" customFormat="1">
      <c r="A2201"/>
      <c r="B2201"/>
      <c r="C2201"/>
      <c r="D2201"/>
      <c r="E2201"/>
      <c r="F2201"/>
      <c r="G2201"/>
      <c r="H2201"/>
      <c r="I2201"/>
      <c r="J2201"/>
      <c r="K2201"/>
    </row>
    <row r="2202" spans="1:11" s="338" customFormat="1">
      <c r="A2202"/>
      <c r="B2202"/>
      <c r="C2202"/>
      <c r="D2202"/>
      <c r="E2202"/>
      <c r="F2202"/>
      <c r="G2202"/>
      <c r="H2202"/>
      <c r="I2202"/>
      <c r="J2202"/>
      <c r="K2202"/>
    </row>
    <row r="2203" spans="1:11" s="338" customFormat="1">
      <c r="A2203"/>
      <c r="B2203"/>
      <c r="C2203"/>
      <c r="D2203"/>
      <c r="E2203"/>
      <c r="F2203"/>
      <c r="G2203"/>
      <c r="H2203"/>
      <c r="I2203"/>
      <c r="J2203"/>
      <c r="K2203"/>
    </row>
    <row r="2204" spans="1:11" s="338" customFormat="1">
      <c r="A2204"/>
      <c r="B2204"/>
      <c r="C2204"/>
      <c r="D2204"/>
      <c r="E2204"/>
      <c r="F2204"/>
      <c r="G2204"/>
      <c r="H2204"/>
      <c r="I2204"/>
      <c r="J2204"/>
      <c r="K2204"/>
    </row>
    <row r="2205" spans="1:11" s="338" customFormat="1">
      <c r="A2205"/>
      <c r="B2205"/>
      <c r="C2205"/>
      <c r="D2205"/>
      <c r="E2205"/>
      <c r="F2205"/>
      <c r="G2205"/>
      <c r="H2205"/>
      <c r="I2205"/>
      <c r="J2205"/>
      <c r="K2205"/>
    </row>
    <row r="2206" spans="1:11" s="338" customFormat="1">
      <c r="A2206"/>
      <c r="B2206"/>
      <c r="C2206"/>
      <c r="D2206"/>
      <c r="E2206"/>
      <c r="F2206"/>
      <c r="G2206"/>
      <c r="H2206"/>
      <c r="I2206"/>
      <c r="J2206"/>
      <c r="K2206"/>
    </row>
    <row r="2207" spans="1:11" s="338" customFormat="1">
      <c r="A2207"/>
      <c r="B2207"/>
      <c r="C2207"/>
      <c r="D2207"/>
      <c r="E2207"/>
      <c r="F2207"/>
      <c r="G2207"/>
      <c r="H2207"/>
      <c r="I2207"/>
      <c r="J2207"/>
      <c r="K2207"/>
    </row>
    <row r="2208" spans="1:11" s="338" customFormat="1">
      <c r="A2208"/>
      <c r="B2208"/>
      <c r="C2208"/>
      <c r="D2208"/>
      <c r="E2208"/>
      <c r="F2208"/>
      <c r="G2208"/>
      <c r="H2208"/>
      <c r="I2208"/>
      <c r="J2208"/>
      <c r="K2208"/>
    </row>
    <row r="2209" spans="1:11" s="338" customFormat="1">
      <c r="A2209"/>
      <c r="B2209"/>
      <c r="C2209"/>
      <c r="D2209"/>
      <c r="E2209"/>
      <c r="F2209"/>
      <c r="G2209"/>
      <c r="H2209"/>
      <c r="I2209"/>
      <c r="J2209"/>
      <c r="K2209"/>
    </row>
    <row r="2210" spans="1:11" s="338" customFormat="1">
      <c r="A2210"/>
      <c r="B2210"/>
      <c r="C2210"/>
      <c r="D2210"/>
      <c r="E2210"/>
      <c r="F2210"/>
      <c r="G2210"/>
      <c r="H2210"/>
      <c r="I2210"/>
      <c r="J2210"/>
      <c r="K2210"/>
    </row>
    <row r="2211" spans="1:11" s="338" customFormat="1">
      <c r="A2211"/>
      <c r="B2211"/>
      <c r="C2211"/>
      <c r="D2211"/>
      <c r="E2211"/>
      <c r="F2211"/>
      <c r="G2211"/>
      <c r="H2211"/>
      <c r="I2211"/>
      <c r="J2211"/>
      <c r="K2211"/>
    </row>
    <row r="2212" spans="1:11" s="338" customFormat="1">
      <c r="A2212"/>
      <c r="B2212"/>
      <c r="C2212"/>
      <c r="D2212"/>
      <c r="E2212"/>
      <c r="F2212"/>
      <c r="G2212"/>
      <c r="H2212"/>
      <c r="I2212"/>
      <c r="J2212"/>
      <c r="K2212"/>
    </row>
    <row r="2213" spans="1:11" s="338" customFormat="1">
      <c r="A2213"/>
      <c r="B2213"/>
      <c r="C2213"/>
      <c r="D2213"/>
      <c r="E2213"/>
      <c r="F2213"/>
      <c r="G2213"/>
      <c r="H2213"/>
      <c r="I2213"/>
      <c r="J2213"/>
      <c r="K2213"/>
    </row>
    <row r="2214" spans="1:11" s="338" customFormat="1">
      <c r="A2214"/>
      <c r="B2214"/>
      <c r="C2214"/>
      <c r="D2214"/>
      <c r="E2214"/>
      <c r="F2214"/>
      <c r="G2214"/>
      <c r="H2214"/>
      <c r="I2214"/>
      <c r="J2214"/>
      <c r="K2214"/>
    </row>
    <row r="2215" spans="1:11" s="338" customFormat="1">
      <c r="A2215"/>
      <c r="B2215"/>
      <c r="C2215"/>
      <c r="D2215"/>
      <c r="E2215"/>
      <c r="F2215"/>
      <c r="G2215"/>
      <c r="H2215"/>
      <c r="I2215"/>
      <c r="J2215"/>
      <c r="K2215"/>
    </row>
    <row r="2216" spans="1:11" s="338" customFormat="1">
      <c r="A2216"/>
      <c r="B2216"/>
      <c r="C2216"/>
      <c r="D2216"/>
      <c r="E2216"/>
      <c r="F2216"/>
      <c r="G2216"/>
      <c r="H2216"/>
      <c r="I2216"/>
      <c r="J2216"/>
      <c r="K2216"/>
    </row>
    <row r="2217" spans="1:11" s="338" customFormat="1">
      <c r="A2217"/>
      <c r="B2217"/>
      <c r="C2217"/>
      <c r="D2217"/>
      <c r="E2217"/>
      <c r="F2217"/>
      <c r="G2217"/>
      <c r="H2217"/>
      <c r="I2217"/>
      <c r="J2217"/>
      <c r="K2217"/>
    </row>
    <row r="2218" spans="1:11" s="338" customFormat="1">
      <c r="A2218"/>
      <c r="B2218"/>
      <c r="C2218"/>
      <c r="D2218"/>
      <c r="E2218"/>
      <c r="F2218"/>
      <c r="G2218"/>
      <c r="H2218"/>
      <c r="I2218"/>
      <c r="J2218"/>
      <c r="K2218"/>
    </row>
    <row r="2219" spans="1:11" s="338" customFormat="1">
      <c r="A2219"/>
      <c r="B2219"/>
      <c r="C2219"/>
      <c r="D2219"/>
      <c r="E2219"/>
      <c r="F2219"/>
      <c r="G2219"/>
      <c r="H2219"/>
      <c r="I2219"/>
      <c r="J2219"/>
      <c r="K2219"/>
    </row>
    <row r="2220" spans="1:11" s="338" customFormat="1">
      <c r="A2220"/>
      <c r="B2220"/>
      <c r="C2220"/>
      <c r="D2220"/>
      <c r="E2220"/>
      <c r="F2220"/>
      <c r="G2220"/>
      <c r="H2220"/>
      <c r="I2220"/>
      <c r="J2220"/>
      <c r="K2220"/>
    </row>
    <row r="2221" spans="1:11" s="338" customFormat="1">
      <c r="A2221"/>
      <c r="B2221"/>
      <c r="C2221"/>
      <c r="D2221"/>
      <c r="E2221"/>
      <c r="F2221"/>
      <c r="G2221"/>
      <c r="H2221"/>
      <c r="I2221"/>
      <c r="J2221"/>
      <c r="K2221"/>
    </row>
    <row r="2222" spans="1:11" s="338" customFormat="1">
      <c r="A2222"/>
      <c r="B2222"/>
      <c r="C2222"/>
      <c r="D2222"/>
      <c r="E2222"/>
      <c r="F2222"/>
      <c r="G2222"/>
      <c r="H2222"/>
      <c r="I2222"/>
      <c r="J2222"/>
      <c r="K2222"/>
    </row>
    <row r="2223" spans="1:11" s="338" customFormat="1">
      <c r="A2223"/>
      <c r="B2223"/>
      <c r="C2223"/>
      <c r="D2223"/>
      <c r="E2223"/>
      <c r="F2223"/>
      <c r="G2223"/>
      <c r="H2223"/>
      <c r="I2223"/>
      <c r="J2223"/>
      <c r="K2223"/>
    </row>
    <row r="2224" spans="1:11" s="338" customFormat="1">
      <c r="A2224"/>
      <c r="B2224"/>
      <c r="C2224"/>
      <c r="D2224"/>
      <c r="E2224"/>
      <c r="F2224"/>
      <c r="G2224"/>
      <c r="H2224"/>
      <c r="I2224"/>
      <c r="J2224"/>
      <c r="K2224"/>
    </row>
    <row r="2225" spans="1:11" s="338" customFormat="1">
      <c r="A2225"/>
      <c r="B2225"/>
      <c r="C2225"/>
      <c r="D2225"/>
      <c r="E2225"/>
      <c r="F2225"/>
      <c r="G2225"/>
      <c r="H2225"/>
      <c r="I2225"/>
      <c r="J2225"/>
      <c r="K2225"/>
    </row>
    <row r="2226" spans="1:11" s="338" customFormat="1">
      <c r="A2226"/>
      <c r="B2226"/>
      <c r="C2226"/>
      <c r="D2226"/>
      <c r="E2226"/>
      <c r="F2226"/>
      <c r="G2226"/>
      <c r="H2226"/>
      <c r="I2226"/>
      <c r="J2226"/>
      <c r="K2226"/>
    </row>
    <row r="2227" spans="1:11" s="338" customFormat="1">
      <c r="A2227"/>
      <c r="B2227"/>
      <c r="C2227"/>
      <c r="D2227"/>
      <c r="E2227"/>
      <c r="F2227"/>
      <c r="G2227"/>
      <c r="H2227"/>
      <c r="I2227"/>
      <c r="J2227"/>
      <c r="K2227"/>
    </row>
    <row r="2228" spans="1:11" s="338" customFormat="1">
      <c r="A2228"/>
      <c r="B2228"/>
      <c r="C2228"/>
      <c r="D2228"/>
      <c r="E2228"/>
      <c r="F2228"/>
      <c r="G2228"/>
      <c r="H2228"/>
      <c r="I2228"/>
      <c r="J2228"/>
      <c r="K2228"/>
    </row>
    <row r="2229" spans="1:11" s="338" customFormat="1">
      <c r="A2229"/>
      <c r="B2229"/>
      <c r="C2229"/>
      <c r="D2229"/>
      <c r="E2229"/>
      <c r="F2229"/>
      <c r="G2229"/>
      <c r="H2229"/>
      <c r="I2229"/>
      <c r="J2229"/>
      <c r="K2229"/>
    </row>
    <row r="2230" spans="1:11" s="338" customFormat="1">
      <c r="A2230"/>
      <c r="B2230"/>
      <c r="C2230"/>
      <c r="D2230"/>
      <c r="E2230"/>
      <c r="F2230"/>
      <c r="G2230"/>
      <c r="H2230"/>
      <c r="I2230"/>
      <c r="J2230"/>
      <c r="K2230"/>
    </row>
    <row r="2231" spans="1:11" s="338" customFormat="1">
      <c r="A2231"/>
      <c r="B2231"/>
      <c r="C2231"/>
      <c r="D2231"/>
      <c r="E2231"/>
      <c r="F2231"/>
      <c r="G2231"/>
      <c r="H2231"/>
      <c r="I2231"/>
      <c r="J2231"/>
      <c r="K2231"/>
    </row>
    <row r="2232" spans="1:11" s="338" customFormat="1">
      <c r="A2232"/>
      <c r="B2232"/>
      <c r="C2232"/>
      <c r="D2232"/>
      <c r="E2232"/>
      <c r="F2232"/>
      <c r="G2232"/>
      <c r="H2232"/>
      <c r="I2232"/>
      <c r="J2232"/>
      <c r="K2232"/>
    </row>
    <row r="2233" spans="1:11" s="338" customFormat="1">
      <c r="A2233"/>
      <c r="B2233"/>
      <c r="C2233"/>
      <c r="D2233"/>
      <c r="E2233"/>
      <c r="F2233"/>
      <c r="G2233"/>
      <c r="H2233"/>
      <c r="I2233"/>
      <c r="J2233"/>
      <c r="K2233"/>
    </row>
    <row r="2234" spans="1:11" s="338" customFormat="1">
      <c r="A2234"/>
      <c r="B2234"/>
      <c r="C2234"/>
      <c r="D2234"/>
      <c r="E2234"/>
      <c r="F2234"/>
      <c r="G2234"/>
      <c r="H2234"/>
      <c r="I2234"/>
      <c r="J2234"/>
      <c r="K2234"/>
    </row>
    <row r="2235" spans="1:11" s="338" customFormat="1">
      <c r="A2235"/>
      <c r="B2235"/>
      <c r="C2235"/>
      <c r="D2235"/>
      <c r="E2235"/>
      <c r="F2235"/>
      <c r="G2235"/>
      <c r="H2235"/>
      <c r="I2235"/>
      <c r="J2235"/>
      <c r="K2235"/>
    </row>
    <row r="2236" spans="1:11" s="338" customFormat="1">
      <c r="A2236"/>
      <c r="B2236"/>
      <c r="C2236"/>
      <c r="D2236"/>
      <c r="E2236"/>
      <c r="F2236"/>
      <c r="G2236"/>
      <c r="H2236"/>
      <c r="I2236"/>
      <c r="J2236"/>
      <c r="K2236"/>
    </row>
    <row r="2237" spans="1:11" s="338" customFormat="1">
      <c r="A2237"/>
      <c r="B2237"/>
      <c r="C2237"/>
      <c r="D2237"/>
      <c r="E2237"/>
      <c r="F2237"/>
      <c r="G2237"/>
      <c r="H2237"/>
      <c r="I2237"/>
      <c r="J2237"/>
      <c r="K2237"/>
    </row>
    <row r="2238" spans="1:11" s="338" customFormat="1">
      <c r="A2238"/>
      <c r="B2238"/>
      <c r="C2238"/>
      <c r="D2238"/>
      <c r="E2238"/>
      <c r="F2238"/>
      <c r="G2238"/>
      <c r="H2238"/>
      <c r="I2238"/>
      <c r="J2238"/>
      <c r="K2238"/>
    </row>
    <row r="2239" spans="1:11" s="338" customFormat="1">
      <c r="A2239"/>
      <c r="B2239"/>
      <c r="C2239"/>
      <c r="D2239"/>
      <c r="E2239"/>
      <c r="F2239"/>
      <c r="G2239"/>
      <c r="H2239"/>
      <c r="I2239"/>
      <c r="J2239"/>
      <c r="K2239"/>
    </row>
    <row r="2240" spans="1:11" s="338" customFormat="1">
      <c r="A2240"/>
      <c r="B2240"/>
      <c r="C2240"/>
      <c r="D2240"/>
      <c r="E2240"/>
      <c r="F2240"/>
      <c r="G2240"/>
      <c r="H2240"/>
      <c r="I2240"/>
      <c r="J2240"/>
      <c r="K2240"/>
    </row>
    <row r="2241" spans="1:11" s="338" customFormat="1">
      <c r="A2241"/>
      <c r="B2241"/>
      <c r="C2241"/>
      <c r="D2241"/>
      <c r="E2241"/>
      <c r="F2241"/>
      <c r="G2241"/>
      <c r="H2241"/>
      <c r="I2241"/>
      <c r="J2241"/>
      <c r="K2241"/>
    </row>
    <row r="2242" spans="1:11" s="338" customFormat="1">
      <c r="A2242"/>
      <c r="B2242"/>
      <c r="C2242"/>
      <c r="D2242"/>
      <c r="E2242"/>
      <c r="F2242"/>
      <c r="G2242"/>
      <c r="H2242"/>
      <c r="I2242"/>
      <c r="J2242"/>
      <c r="K2242"/>
    </row>
    <row r="2243" spans="1:11" s="338" customFormat="1">
      <c r="A2243"/>
      <c r="B2243"/>
      <c r="C2243"/>
      <c r="D2243"/>
      <c r="E2243"/>
      <c r="F2243"/>
      <c r="G2243"/>
      <c r="H2243"/>
      <c r="I2243"/>
      <c r="J2243"/>
      <c r="K2243"/>
    </row>
    <row r="2244" spans="1:11" s="338" customFormat="1">
      <c r="A2244"/>
      <c r="B2244"/>
      <c r="C2244"/>
      <c r="D2244"/>
      <c r="E2244"/>
      <c r="F2244"/>
      <c r="G2244"/>
      <c r="H2244"/>
      <c r="I2244"/>
      <c r="J2244"/>
      <c r="K2244"/>
    </row>
    <row r="2245" spans="1:11" s="338" customFormat="1">
      <c r="A2245"/>
      <c r="B2245"/>
      <c r="C2245"/>
      <c r="D2245"/>
      <c r="E2245"/>
      <c r="F2245"/>
      <c r="G2245"/>
      <c r="H2245"/>
      <c r="I2245"/>
      <c r="J2245"/>
      <c r="K2245"/>
    </row>
    <row r="2246" spans="1:11" s="338" customFormat="1">
      <c r="A2246"/>
      <c r="B2246"/>
      <c r="C2246"/>
      <c r="D2246"/>
      <c r="E2246"/>
      <c r="F2246"/>
      <c r="G2246"/>
      <c r="H2246"/>
      <c r="I2246"/>
      <c r="J2246"/>
      <c r="K2246"/>
    </row>
    <row r="2247" spans="1:11" s="338" customFormat="1">
      <c r="A2247"/>
      <c r="B2247"/>
      <c r="C2247"/>
      <c r="D2247"/>
      <c r="E2247"/>
      <c r="F2247"/>
      <c r="G2247"/>
      <c r="H2247"/>
      <c r="I2247"/>
      <c r="J2247"/>
      <c r="K2247"/>
    </row>
    <row r="2248" spans="1:11" s="338" customFormat="1">
      <c r="A2248"/>
      <c r="B2248"/>
      <c r="C2248"/>
      <c r="D2248"/>
      <c r="E2248"/>
      <c r="F2248"/>
      <c r="G2248"/>
      <c r="H2248"/>
      <c r="I2248"/>
      <c r="J2248"/>
      <c r="K2248"/>
    </row>
    <row r="2249" spans="1:11" s="338" customFormat="1">
      <c r="A2249"/>
      <c r="B2249"/>
      <c r="C2249"/>
      <c r="D2249"/>
      <c r="E2249"/>
      <c r="F2249"/>
      <c r="G2249"/>
      <c r="H2249"/>
      <c r="I2249"/>
      <c r="J2249"/>
      <c r="K2249"/>
    </row>
    <row r="2250" spans="1:11" s="338" customFormat="1">
      <c r="A2250"/>
      <c r="B2250"/>
      <c r="C2250"/>
      <c r="D2250"/>
      <c r="E2250"/>
      <c r="F2250"/>
      <c r="G2250"/>
      <c r="H2250"/>
      <c r="I2250"/>
      <c r="J2250"/>
      <c r="K2250"/>
    </row>
    <row r="2251" spans="1:11" s="338" customFormat="1">
      <c r="A2251"/>
      <c r="B2251"/>
      <c r="C2251"/>
      <c r="D2251"/>
      <c r="E2251"/>
      <c r="F2251"/>
      <c r="G2251"/>
      <c r="H2251"/>
      <c r="I2251"/>
      <c r="J2251"/>
      <c r="K2251"/>
    </row>
    <row r="2252" spans="1:11" s="338" customFormat="1">
      <c r="A2252"/>
      <c r="B2252"/>
      <c r="C2252"/>
      <c r="D2252"/>
      <c r="E2252"/>
      <c r="F2252"/>
      <c r="G2252"/>
      <c r="H2252"/>
      <c r="I2252"/>
      <c r="J2252"/>
      <c r="K2252"/>
    </row>
    <row r="2253" spans="1:11" s="338" customFormat="1">
      <c r="A2253"/>
      <c r="B2253"/>
      <c r="C2253"/>
      <c r="D2253"/>
      <c r="E2253"/>
      <c r="F2253"/>
      <c r="G2253"/>
      <c r="H2253"/>
      <c r="I2253"/>
      <c r="J2253"/>
      <c r="K2253"/>
    </row>
    <row r="2254" spans="1:11" s="338" customFormat="1">
      <c r="A2254"/>
      <c r="B2254"/>
      <c r="C2254"/>
      <c r="D2254"/>
      <c r="E2254"/>
      <c r="F2254"/>
      <c r="G2254"/>
      <c r="H2254"/>
      <c r="I2254"/>
      <c r="J2254"/>
      <c r="K2254"/>
    </row>
    <row r="2255" spans="1:11" s="338" customFormat="1">
      <c r="A2255"/>
      <c r="B2255"/>
      <c r="C2255"/>
      <c r="D2255"/>
      <c r="E2255"/>
      <c r="F2255"/>
      <c r="G2255"/>
      <c r="H2255"/>
      <c r="I2255"/>
      <c r="J2255"/>
      <c r="K2255"/>
    </row>
    <row r="2256" spans="1:11" s="338" customFormat="1">
      <c r="A2256"/>
      <c r="B2256"/>
      <c r="C2256"/>
      <c r="D2256"/>
      <c r="E2256"/>
      <c r="F2256"/>
      <c r="G2256"/>
      <c r="H2256"/>
      <c r="I2256"/>
      <c r="J2256"/>
      <c r="K2256"/>
    </row>
    <row r="2257" spans="1:11" s="338" customFormat="1">
      <c r="A2257"/>
      <c r="B2257"/>
      <c r="C2257"/>
      <c r="D2257"/>
      <c r="E2257"/>
      <c r="F2257"/>
      <c r="G2257"/>
      <c r="H2257"/>
      <c r="I2257"/>
      <c r="J2257"/>
      <c r="K2257"/>
    </row>
    <row r="2258" spans="1:11" s="338" customFormat="1">
      <c r="A2258"/>
      <c r="B2258"/>
      <c r="C2258"/>
      <c r="D2258"/>
      <c r="E2258"/>
      <c r="F2258"/>
      <c r="G2258"/>
      <c r="H2258"/>
      <c r="I2258"/>
      <c r="J2258"/>
      <c r="K2258"/>
    </row>
    <row r="2259" spans="1:11" s="338" customFormat="1">
      <c r="A2259"/>
      <c r="B2259"/>
      <c r="C2259"/>
      <c r="D2259"/>
      <c r="E2259"/>
      <c r="F2259"/>
      <c r="G2259"/>
      <c r="H2259"/>
      <c r="I2259"/>
      <c r="J2259"/>
      <c r="K2259"/>
    </row>
    <row r="2260" spans="1:11" s="338" customFormat="1">
      <c r="A2260"/>
      <c r="B2260"/>
      <c r="C2260"/>
      <c r="D2260"/>
      <c r="E2260"/>
      <c r="F2260"/>
      <c r="G2260"/>
      <c r="H2260"/>
      <c r="I2260"/>
      <c r="J2260"/>
      <c r="K2260"/>
    </row>
    <row r="2261" spans="1:11" s="338" customFormat="1">
      <c r="A2261"/>
      <c r="B2261"/>
      <c r="C2261"/>
      <c r="D2261"/>
      <c r="E2261"/>
      <c r="F2261"/>
      <c r="G2261"/>
      <c r="H2261"/>
      <c r="I2261"/>
      <c r="J2261"/>
      <c r="K2261"/>
    </row>
    <row r="2262" spans="1:11" s="338" customFormat="1">
      <c r="A2262"/>
      <c r="B2262"/>
      <c r="C2262"/>
      <c r="D2262"/>
      <c r="E2262"/>
      <c r="F2262"/>
      <c r="G2262"/>
      <c r="H2262"/>
      <c r="I2262"/>
      <c r="J2262"/>
      <c r="K2262"/>
    </row>
    <row r="2263" spans="1:11" s="338" customFormat="1">
      <c r="A2263"/>
      <c r="B2263"/>
      <c r="C2263"/>
      <c r="D2263"/>
      <c r="E2263"/>
      <c r="F2263"/>
      <c r="G2263"/>
      <c r="H2263"/>
      <c r="I2263"/>
      <c r="J2263"/>
      <c r="K2263"/>
    </row>
    <row r="2264" spans="1:11" s="338" customFormat="1">
      <c r="A2264"/>
      <c r="B2264"/>
      <c r="C2264"/>
      <c r="D2264"/>
      <c r="E2264"/>
      <c r="F2264"/>
      <c r="G2264"/>
      <c r="H2264"/>
      <c r="I2264"/>
      <c r="J2264"/>
      <c r="K2264"/>
    </row>
    <row r="2265" spans="1:11" s="338" customFormat="1">
      <c r="A2265"/>
      <c r="B2265"/>
      <c r="C2265"/>
      <c r="D2265"/>
      <c r="E2265"/>
      <c r="F2265"/>
      <c r="G2265"/>
      <c r="H2265"/>
      <c r="I2265"/>
      <c r="J2265"/>
      <c r="K2265"/>
    </row>
    <row r="2266" spans="1:11" s="338" customFormat="1">
      <c r="A2266"/>
      <c r="B2266"/>
      <c r="C2266"/>
      <c r="D2266"/>
      <c r="E2266"/>
      <c r="F2266"/>
      <c r="G2266"/>
      <c r="H2266"/>
      <c r="I2266"/>
      <c r="J2266"/>
      <c r="K2266"/>
    </row>
    <row r="2267" spans="1:11" s="338" customFormat="1">
      <c r="A2267"/>
      <c r="B2267"/>
      <c r="C2267"/>
      <c r="D2267"/>
      <c r="E2267"/>
      <c r="F2267"/>
      <c r="G2267"/>
      <c r="H2267"/>
      <c r="I2267"/>
      <c r="J2267"/>
      <c r="K2267"/>
    </row>
    <row r="2268" spans="1:11" s="338" customFormat="1">
      <c r="A2268"/>
      <c r="B2268"/>
      <c r="C2268"/>
      <c r="D2268"/>
      <c r="E2268"/>
      <c r="F2268"/>
      <c r="G2268"/>
      <c r="H2268"/>
      <c r="I2268"/>
      <c r="J2268"/>
      <c r="K2268"/>
    </row>
    <row r="2269" spans="1:11" s="338" customFormat="1">
      <c r="A2269"/>
      <c r="B2269"/>
      <c r="C2269"/>
      <c r="D2269"/>
      <c r="E2269"/>
      <c r="F2269"/>
      <c r="G2269"/>
      <c r="H2269"/>
      <c r="I2269"/>
      <c r="J2269"/>
      <c r="K2269"/>
    </row>
    <row r="2270" spans="1:11" s="338" customFormat="1">
      <c r="A2270"/>
      <c r="B2270"/>
      <c r="C2270"/>
      <c r="D2270"/>
      <c r="E2270"/>
      <c r="F2270"/>
      <c r="G2270"/>
      <c r="H2270"/>
      <c r="I2270"/>
      <c r="J2270"/>
      <c r="K2270"/>
    </row>
    <row r="2271" spans="1:11" s="338" customFormat="1">
      <c r="A2271"/>
      <c r="B2271"/>
      <c r="C2271"/>
      <c r="D2271"/>
      <c r="E2271"/>
      <c r="F2271"/>
      <c r="G2271"/>
      <c r="H2271"/>
      <c r="I2271"/>
      <c r="J2271"/>
      <c r="K2271"/>
    </row>
    <row r="2272" spans="1:11" s="338" customFormat="1">
      <c r="A2272"/>
      <c r="B2272"/>
      <c r="C2272"/>
      <c r="D2272"/>
      <c r="E2272"/>
      <c r="F2272"/>
      <c r="G2272"/>
      <c r="H2272"/>
      <c r="I2272"/>
      <c r="J2272"/>
      <c r="K2272"/>
    </row>
    <row r="2273" spans="1:11" s="338" customFormat="1">
      <c r="A2273"/>
      <c r="B2273"/>
      <c r="C2273"/>
      <c r="D2273"/>
      <c r="E2273"/>
      <c r="F2273"/>
      <c r="G2273"/>
      <c r="H2273"/>
      <c r="I2273"/>
      <c r="J2273"/>
      <c r="K2273"/>
    </row>
    <row r="2274" spans="1:11" s="338" customFormat="1">
      <c r="A2274"/>
      <c r="B2274"/>
      <c r="C2274"/>
      <c r="D2274"/>
      <c r="E2274"/>
      <c r="F2274"/>
      <c r="G2274"/>
      <c r="H2274"/>
      <c r="I2274"/>
      <c r="J2274"/>
      <c r="K2274"/>
    </row>
    <row r="2275" spans="1:11" s="338" customFormat="1">
      <c r="A2275"/>
      <c r="B2275"/>
      <c r="C2275"/>
      <c r="D2275"/>
      <c r="E2275"/>
      <c r="F2275"/>
      <c r="G2275"/>
      <c r="H2275"/>
      <c r="I2275"/>
      <c r="J2275"/>
      <c r="K2275"/>
    </row>
    <row r="2276" spans="1:11" s="338" customFormat="1">
      <c r="A2276"/>
      <c r="B2276"/>
      <c r="C2276"/>
      <c r="D2276"/>
      <c r="E2276"/>
      <c r="F2276"/>
      <c r="G2276"/>
      <c r="H2276"/>
      <c r="I2276"/>
      <c r="J2276"/>
      <c r="K2276"/>
    </row>
    <row r="2277" spans="1:11" s="338" customFormat="1">
      <c r="A2277"/>
      <c r="B2277"/>
      <c r="C2277"/>
      <c r="D2277"/>
      <c r="E2277"/>
      <c r="F2277"/>
      <c r="G2277"/>
      <c r="H2277"/>
      <c r="I2277"/>
      <c r="J2277"/>
      <c r="K2277"/>
    </row>
    <row r="2278" spans="1:11" s="338" customFormat="1">
      <c r="A2278"/>
      <c r="B2278"/>
      <c r="C2278"/>
      <c r="D2278"/>
      <c r="E2278"/>
      <c r="F2278"/>
      <c r="G2278"/>
      <c r="H2278"/>
      <c r="I2278"/>
      <c r="J2278"/>
      <c r="K2278"/>
    </row>
    <row r="2279" spans="1:11" s="338" customFormat="1">
      <c r="A2279"/>
      <c r="B2279"/>
      <c r="C2279"/>
      <c r="D2279"/>
      <c r="E2279"/>
      <c r="F2279"/>
      <c r="G2279"/>
      <c r="H2279"/>
      <c r="I2279"/>
      <c r="J2279"/>
      <c r="K2279"/>
    </row>
    <row r="2280" spans="1:11" s="338" customFormat="1">
      <c r="A2280"/>
      <c r="B2280"/>
      <c r="C2280"/>
      <c r="D2280"/>
      <c r="E2280"/>
      <c r="F2280"/>
      <c r="G2280"/>
      <c r="H2280"/>
      <c r="I2280"/>
      <c r="J2280"/>
      <c r="K2280"/>
    </row>
    <row r="2281" spans="1:11" s="338" customFormat="1">
      <c r="A2281"/>
      <c r="B2281"/>
      <c r="C2281"/>
      <c r="D2281"/>
      <c r="E2281"/>
      <c r="F2281"/>
      <c r="G2281"/>
      <c r="H2281"/>
      <c r="I2281"/>
      <c r="J2281"/>
      <c r="K2281"/>
    </row>
    <row r="2282" spans="1:11" s="338" customFormat="1">
      <c r="A2282"/>
      <c r="B2282"/>
      <c r="C2282"/>
      <c r="D2282"/>
      <c r="E2282"/>
      <c r="F2282"/>
      <c r="G2282"/>
      <c r="H2282"/>
      <c r="I2282"/>
      <c r="J2282"/>
      <c r="K2282"/>
    </row>
    <row r="2283" spans="1:11" s="338" customFormat="1">
      <c r="A2283"/>
      <c r="B2283"/>
      <c r="C2283"/>
      <c r="D2283"/>
      <c r="E2283"/>
      <c r="F2283"/>
      <c r="G2283"/>
      <c r="H2283"/>
      <c r="I2283"/>
      <c r="J2283"/>
      <c r="K2283"/>
    </row>
    <row r="2284" spans="1:11" s="338" customFormat="1">
      <c r="A2284"/>
      <c r="B2284"/>
      <c r="C2284"/>
      <c r="D2284"/>
      <c r="E2284"/>
      <c r="F2284"/>
      <c r="G2284"/>
      <c r="H2284"/>
      <c r="I2284"/>
      <c r="J2284"/>
      <c r="K2284"/>
    </row>
    <row r="2285" spans="1:11" s="338" customFormat="1">
      <c r="A2285"/>
      <c r="B2285"/>
      <c r="C2285"/>
      <c r="D2285"/>
      <c r="E2285"/>
      <c r="F2285"/>
      <c r="G2285"/>
      <c r="H2285"/>
      <c r="I2285"/>
      <c r="J2285"/>
      <c r="K2285"/>
    </row>
    <row r="2286" spans="1:11" s="338" customFormat="1">
      <c r="A2286"/>
      <c r="B2286"/>
      <c r="C2286"/>
      <c r="D2286"/>
      <c r="E2286"/>
      <c r="F2286"/>
      <c r="G2286"/>
      <c r="H2286"/>
      <c r="I2286"/>
      <c r="J2286"/>
      <c r="K2286"/>
    </row>
    <row r="2287" spans="1:11" s="338" customFormat="1">
      <c r="A2287"/>
      <c r="B2287"/>
      <c r="C2287"/>
      <c r="D2287"/>
      <c r="E2287"/>
      <c r="F2287"/>
      <c r="G2287"/>
      <c r="H2287"/>
      <c r="I2287"/>
      <c r="J2287"/>
      <c r="K2287"/>
    </row>
    <row r="2288" spans="1:11" s="338" customFormat="1">
      <c r="A2288"/>
      <c r="B2288"/>
      <c r="C2288"/>
      <c r="D2288"/>
      <c r="E2288"/>
      <c r="F2288"/>
      <c r="G2288"/>
      <c r="H2288"/>
      <c r="I2288"/>
      <c r="J2288"/>
      <c r="K2288"/>
    </row>
    <row r="2289" spans="1:11" s="338" customFormat="1">
      <c r="A2289"/>
      <c r="B2289"/>
      <c r="C2289"/>
      <c r="D2289"/>
      <c r="E2289"/>
      <c r="F2289"/>
      <c r="G2289"/>
      <c r="H2289"/>
      <c r="I2289"/>
      <c r="J2289"/>
      <c r="K2289"/>
    </row>
    <row r="2290" spans="1:11" s="338" customFormat="1">
      <c r="A2290"/>
      <c r="B2290"/>
      <c r="C2290"/>
      <c r="D2290"/>
      <c r="E2290"/>
      <c r="F2290"/>
      <c r="G2290"/>
      <c r="H2290"/>
      <c r="I2290"/>
      <c r="J2290"/>
      <c r="K2290"/>
    </row>
    <row r="2291" spans="1:11" s="338" customFormat="1">
      <c r="A2291"/>
      <c r="B2291"/>
      <c r="C2291"/>
      <c r="D2291"/>
      <c r="E2291"/>
      <c r="F2291"/>
      <c r="G2291"/>
      <c r="H2291"/>
      <c r="I2291"/>
      <c r="J2291"/>
      <c r="K2291"/>
    </row>
    <row r="2292" spans="1:11" s="338" customFormat="1">
      <c r="A2292"/>
      <c r="B2292"/>
      <c r="C2292"/>
      <c r="D2292"/>
      <c r="E2292"/>
      <c r="F2292"/>
      <c r="G2292"/>
      <c r="H2292"/>
      <c r="I2292"/>
      <c r="J2292"/>
      <c r="K2292"/>
    </row>
    <row r="2293" spans="1:11" s="338" customFormat="1">
      <c r="A2293"/>
      <c r="B2293"/>
      <c r="C2293"/>
      <c r="D2293"/>
      <c r="E2293"/>
      <c r="F2293"/>
      <c r="G2293"/>
      <c r="H2293"/>
      <c r="I2293"/>
      <c r="J2293"/>
      <c r="K2293"/>
    </row>
    <row r="2294" spans="1:11" s="338" customFormat="1">
      <c r="A2294"/>
      <c r="B2294"/>
      <c r="C2294"/>
      <c r="D2294"/>
      <c r="E2294"/>
      <c r="F2294"/>
      <c r="G2294"/>
      <c r="H2294"/>
      <c r="I2294"/>
      <c r="J2294"/>
      <c r="K2294"/>
    </row>
    <row r="2295" spans="1:11" s="338" customFormat="1">
      <c r="A2295"/>
      <c r="B2295"/>
      <c r="C2295"/>
      <c r="D2295"/>
      <c r="E2295"/>
      <c r="F2295"/>
      <c r="G2295"/>
      <c r="H2295"/>
      <c r="I2295"/>
      <c r="J2295"/>
      <c r="K2295"/>
    </row>
    <row r="2296" spans="1:11" s="338" customFormat="1">
      <c r="A2296"/>
      <c r="B2296"/>
      <c r="C2296"/>
      <c r="D2296"/>
      <c r="E2296"/>
      <c r="F2296"/>
      <c r="G2296"/>
      <c r="H2296"/>
      <c r="I2296"/>
      <c r="J2296"/>
      <c r="K2296"/>
    </row>
    <row r="2297" spans="1:11" s="338" customFormat="1">
      <c r="A2297"/>
      <c r="B2297"/>
      <c r="C2297"/>
      <c r="D2297"/>
      <c r="E2297"/>
      <c r="F2297"/>
      <c r="G2297"/>
      <c r="H2297"/>
      <c r="I2297"/>
      <c r="J2297"/>
      <c r="K2297"/>
    </row>
    <row r="2298" spans="1:11" s="338" customFormat="1">
      <c r="A2298"/>
      <c r="B2298"/>
      <c r="C2298"/>
      <c r="D2298"/>
      <c r="E2298"/>
      <c r="F2298"/>
      <c r="G2298"/>
      <c r="H2298"/>
      <c r="I2298"/>
      <c r="J2298"/>
      <c r="K2298"/>
    </row>
    <row r="2299" spans="1:11" s="338" customFormat="1">
      <c r="A2299"/>
      <c r="B2299"/>
      <c r="C2299"/>
      <c r="D2299"/>
      <c r="E2299"/>
      <c r="F2299"/>
      <c r="G2299"/>
      <c r="H2299"/>
      <c r="I2299"/>
      <c r="J2299"/>
      <c r="K2299"/>
    </row>
    <row r="2300" spans="1:11" s="338" customFormat="1">
      <c r="A2300"/>
      <c r="B2300"/>
      <c r="C2300"/>
      <c r="D2300"/>
      <c r="E2300"/>
      <c r="F2300"/>
      <c r="G2300"/>
      <c r="H2300"/>
      <c r="I2300"/>
      <c r="J2300"/>
      <c r="K2300"/>
    </row>
    <row r="2301" spans="1:11" s="338" customFormat="1">
      <c r="A2301"/>
      <c r="B2301"/>
      <c r="C2301"/>
      <c r="D2301"/>
      <c r="E2301"/>
      <c r="F2301"/>
      <c r="G2301"/>
      <c r="H2301"/>
      <c r="I2301"/>
      <c r="J2301"/>
      <c r="K2301"/>
    </row>
    <row r="2302" spans="1:11" s="338" customFormat="1">
      <c r="A2302"/>
      <c r="B2302"/>
      <c r="C2302"/>
      <c r="D2302"/>
      <c r="E2302"/>
      <c r="F2302"/>
      <c r="G2302"/>
      <c r="H2302"/>
      <c r="I2302"/>
      <c r="J2302"/>
      <c r="K2302"/>
    </row>
    <row r="2303" spans="1:11" s="338" customFormat="1">
      <c r="A2303"/>
      <c r="B2303"/>
      <c r="C2303"/>
      <c r="D2303"/>
      <c r="E2303"/>
      <c r="F2303"/>
      <c r="G2303"/>
      <c r="H2303"/>
      <c r="I2303"/>
      <c r="J2303"/>
      <c r="K2303"/>
    </row>
    <row r="2304" spans="1:11" s="338" customFormat="1">
      <c r="A2304"/>
      <c r="B2304"/>
      <c r="C2304"/>
      <c r="D2304"/>
      <c r="E2304"/>
      <c r="F2304"/>
      <c r="G2304"/>
      <c r="H2304"/>
      <c r="I2304"/>
      <c r="J2304"/>
      <c r="K2304"/>
    </row>
    <row r="2305" spans="1:11" s="338" customFormat="1">
      <c r="A2305"/>
      <c r="B2305"/>
      <c r="C2305"/>
      <c r="D2305"/>
      <c r="E2305"/>
      <c r="F2305"/>
      <c r="G2305"/>
      <c r="H2305"/>
      <c r="I2305"/>
      <c r="J2305"/>
      <c r="K2305"/>
    </row>
    <row r="2306" spans="1:11" s="338" customFormat="1">
      <c r="A2306"/>
      <c r="B2306"/>
      <c r="C2306"/>
      <c r="D2306"/>
      <c r="E2306"/>
      <c r="F2306"/>
      <c r="G2306"/>
      <c r="H2306"/>
      <c r="I2306"/>
      <c r="J2306"/>
      <c r="K2306"/>
    </row>
    <row r="2307" spans="1:11" s="338" customFormat="1">
      <c r="A2307"/>
      <c r="B2307"/>
      <c r="C2307"/>
      <c r="D2307"/>
      <c r="E2307"/>
      <c r="F2307"/>
      <c r="G2307"/>
      <c r="H2307"/>
      <c r="I2307"/>
      <c r="J2307"/>
      <c r="K2307"/>
    </row>
    <row r="2308" spans="1:11" s="338" customFormat="1">
      <c r="A2308"/>
      <c r="B2308"/>
      <c r="C2308"/>
      <c r="D2308"/>
      <c r="E2308"/>
      <c r="F2308"/>
      <c r="G2308"/>
      <c r="H2308"/>
      <c r="I2308"/>
      <c r="J2308"/>
      <c r="K2308"/>
    </row>
    <row r="2309" spans="1:11" s="338" customFormat="1">
      <c r="A2309"/>
      <c r="B2309"/>
      <c r="C2309"/>
      <c r="D2309"/>
      <c r="E2309"/>
      <c r="F2309"/>
      <c r="G2309"/>
      <c r="H2309"/>
      <c r="I2309"/>
      <c r="J2309"/>
      <c r="K2309"/>
    </row>
    <row r="2310" spans="1:11" s="338" customFormat="1">
      <c r="A2310"/>
      <c r="B2310"/>
      <c r="C2310"/>
      <c r="D2310"/>
      <c r="E2310"/>
      <c r="F2310"/>
      <c r="G2310"/>
      <c r="H2310"/>
      <c r="I2310"/>
      <c r="J2310"/>
      <c r="K2310"/>
    </row>
    <row r="2311" spans="1:11" s="338" customFormat="1">
      <c r="A2311"/>
      <c r="B2311"/>
      <c r="C2311"/>
      <c r="D2311"/>
      <c r="E2311"/>
      <c r="F2311"/>
      <c r="G2311"/>
      <c r="H2311"/>
      <c r="I2311"/>
      <c r="J2311"/>
      <c r="K2311"/>
    </row>
    <row r="2312" spans="1:11" s="338" customFormat="1">
      <c r="A2312"/>
      <c r="B2312"/>
      <c r="C2312"/>
      <c r="D2312"/>
      <c r="E2312"/>
      <c r="F2312"/>
      <c r="G2312"/>
      <c r="H2312"/>
      <c r="I2312"/>
      <c r="J2312"/>
      <c r="K2312"/>
    </row>
    <row r="2313" spans="1:11" s="338" customFormat="1">
      <c r="A2313"/>
      <c r="B2313"/>
      <c r="C2313"/>
      <c r="D2313"/>
      <c r="E2313"/>
      <c r="F2313"/>
      <c r="G2313"/>
      <c r="H2313"/>
      <c r="I2313"/>
      <c r="J2313"/>
      <c r="K2313"/>
    </row>
    <row r="2314" spans="1:11" s="338" customFormat="1">
      <c r="A2314"/>
      <c r="B2314"/>
      <c r="C2314"/>
      <c r="D2314"/>
      <c r="E2314"/>
      <c r="F2314"/>
      <c r="G2314"/>
      <c r="H2314"/>
      <c r="I2314"/>
      <c r="J2314"/>
      <c r="K2314"/>
    </row>
    <row r="2315" spans="1:11" s="338" customFormat="1">
      <c r="A2315"/>
      <c r="B2315"/>
      <c r="C2315"/>
      <c r="D2315"/>
      <c r="E2315"/>
      <c r="F2315"/>
      <c r="G2315"/>
      <c r="H2315"/>
      <c r="I2315"/>
      <c r="J2315"/>
      <c r="K2315"/>
    </row>
    <row r="2316" spans="1:11" s="338" customFormat="1">
      <c r="A2316"/>
      <c r="B2316"/>
      <c r="C2316"/>
      <c r="D2316"/>
      <c r="E2316"/>
      <c r="F2316"/>
      <c r="G2316"/>
      <c r="H2316"/>
      <c r="I2316"/>
      <c r="J2316"/>
      <c r="K2316"/>
    </row>
    <row r="2317" spans="1:11" s="338" customFormat="1">
      <c r="A2317"/>
      <c r="B2317"/>
      <c r="C2317"/>
      <c r="D2317"/>
      <c r="E2317"/>
      <c r="F2317"/>
      <c r="G2317"/>
      <c r="H2317"/>
      <c r="I2317"/>
      <c r="J2317"/>
      <c r="K2317"/>
    </row>
    <row r="2318" spans="1:11" s="338" customFormat="1">
      <c r="A2318"/>
      <c r="B2318"/>
      <c r="C2318"/>
      <c r="D2318"/>
      <c r="E2318"/>
      <c r="F2318"/>
      <c r="G2318"/>
      <c r="H2318"/>
      <c r="I2318"/>
      <c r="J2318"/>
      <c r="K2318"/>
    </row>
    <row r="2319" spans="1:11" s="338" customFormat="1">
      <c r="A2319"/>
      <c r="B2319"/>
      <c r="C2319"/>
      <c r="D2319"/>
      <c r="E2319"/>
      <c r="F2319"/>
      <c r="G2319"/>
      <c r="H2319"/>
      <c r="I2319"/>
      <c r="J2319"/>
      <c r="K2319"/>
    </row>
    <row r="2320" spans="1:11" s="338" customFormat="1">
      <c r="A2320"/>
      <c r="B2320"/>
      <c r="C2320"/>
      <c r="D2320"/>
      <c r="E2320"/>
      <c r="F2320"/>
      <c r="G2320"/>
      <c r="H2320"/>
      <c r="I2320"/>
      <c r="J2320"/>
      <c r="K2320"/>
    </row>
    <row r="2321" spans="1:11" s="338" customFormat="1">
      <c r="A2321"/>
      <c r="B2321"/>
      <c r="C2321"/>
      <c r="D2321"/>
      <c r="E2321"/>
      <c r="F2321"/>
      <c r="G2321"/>
      <c r="H2321"/>
      <c r="I2321"/>
      <c r="J2321"/>
      <c r="K2321"/>
    </row>
    <row r="2322" spans="1:11" s="338" customFormat="1">
      <c r="A2322"/>
      <c r="B2322"/>
      <c r="C2322"/>
      <c r="D2322"/>
      <c r="E2322"/>
      <c r="F2322"/>
      <c r="G2322"/>
      <c r="H2322"/>
      <c r="I2322"/>
      <c r="J2322"/>
      <c r="K2322"/>
    </row>
    <row r="2323" spans="1:11" s="338" customFormat="1">
      <c r="A2323"/>
      <c r="B2323"/>
      <c r="C2323"/>
      <c r="D2323"/>
      <c r="E2323"/>
      <c r="F2323"/>
      <c r="G2323"/>
      <c r="H2323"/>
      <c r="I2323"/>
      <c r="J2323"/>
      <c r="K2323"/>
    </row>
    <row r="2324" spans="1:11" s="338" customFormat="1">
      <c r="A2324"/>
      <c r="B2324"/>
      <c r="C2324"/>
      <c r="D2324"/>
      <c r="E2324"/>
      <c r="F2324"/>
      <c r="G2324"/>
      <c r="H2324"/>
      <c r="I2324"/>
      <c r="J2324"/>
      <c r="K2324"/>
    </row>
    <row r="2325" spans="1:11" s="338" customFormat="1">
      <c r="A2325"/>
      <c r="B2325"/>
      <c r="C2325"/>
      <c r="D2325"/>
      <c r="E2325"/>
      <c r="F2325"/>
      <c r="G2325"/>
      <c r="H2325"/>
      <c r="I2325"/>
      <c r="J2325"/>
      <c r="K2325"/>
    </row>
    <row r="2326" spans="1:11" s="338" customFormat="1">
      <c r="A2326"/>
      <c r="B2326"/>
      <c r="C2326"/>
      <c r="D2326"/>
      <c r="E2326"/>
      <c r="F2326"/>
      <c r="G2326"/>
      <c r="H2326"/>
      <c r="I2326"/>
      <c r="J2326"/>
      <c r="K2326"/>
    </row>
    <row r="2327" spans="1:11" s="338" customFormat="1">
      <c r="A2327"/>
      <c r="B2327"/>
      <c r="C2327"/>
      <c r="D2327"/>
      <c r="E2327"/>
      <c r="F2327"/>
      <c r="G2327"/>
      <c r="H2327"/>
      <c r="I2327"/>
      <c r="J2327"/>
      <c r="K2327"/>
    </row>
    <row r="2328" spans="1:11" s="338" customFormat="1">
      <c r="A2328"/>
      <c r="B2328"/>
      <c r="C2328"/>
      <c r="D2328"/>
      <c r="E2328"/>
      <c r="F2328"/>
      <c r="G2328"/>
      <c r="H2328"/>
      <c r="I2328"/>
      <c r="J2328"/>
      <c r="K2328"/>
    </row>
    <row r="2329" spans="1:11" s="338" customFormat="1">
      <c r="A2329"/>
      <c r="B2329"/>
      <c r="C2329"/>
      <c r="D2329"/>
      <c r="E2329"/>
      <c r="F2329"/>
      <c r="G2329"/>
      <c r="H2329"/>
      <c r="I2329"/>
      <c r="J2329"/>
      <c r="K2329"/>
    </row>
    <row r="2330" spans="1:11" s="338" customFormat="1">
      <c r="A2330"/>
      <c r="B2330"/>
      <c r="C2330"/>
      <c r="D2330"/>
      <c r="E2330"/>
      <c r="F2330"/>
      <c r="G2330"/>
      <c r="H2330"/>
      <c r="I2330"/>
      <c r="J2330"/>
      <c r="K2330"/>
    </row>
    <row r="2331" spans="1:11" s="338" customFormat="1">
      <c r="A2331"/>
      <c r="B2331"/>
      <c r="C2331"/>
      <c r="D2331"/>
      <c r="E2331"/>
      <c r="F2331"/>
      <c r="G2331"/>
      <c r="H2331"/>
      <c r="I2331"/>
      <c r="J2331"/>
      <c r="K2331"/>
    </row>
    <row r="2332" spans="1:11" s="338" customFormat="1">
      <c r="A2332"/>
      <c r="B2332"/>
      <c r="C2332"/>
      <c r="D2332"/>
      <c r="E2332"/>
      <c r="F2332"/>
      <c r="G2332"/>
      <c r="H2332"/>
      <c r="I2332"/>
      <c r="J2332"/>
      <c r="K2332"/>
    </row>
    <row r="2333" spans="1:11" s="338" customFormat="1">
      <c r="A2333"/>
      <c r="B2333"/>
      <c r="C2333"/>
      <c r="D2333"/>
      <c r="E2333"/>
      <c r="F2333"/>
      <c r="G2333"/>
      <c r="H2333"/>
      <c r="I2333"/>
      <c r="J2333"/>
      <c r="K2333"/>
    </row>
    <row r="2334" spans="1:11" s="338" customFormat="1">
      <c r="A2334"/>
      <c r="B2334"/>
      <c r="C2334"/>
      <c r="D2334"/>
      <c r="E2334"/>
      <c r="F2334"/>
      <c r="G2334"/>
      <c r="H2334"/>
      <c r="I2334"/>
      <c r="J2334"/>
      <c r="K2334"/>
    </row>
    <row r="2335" spans="1:11" s="338" customFormat="1">
      <c r="A2335"/>
      <c r="B2335"/>
      <c r="C2335"/>
      <c r="D2335"/>
      <c r="E2335"/>
      <c r="F2335"/>
      <c r="G2335"/>
      <c r="H2335"/>
      <c r="I2335"/>
      <c r="J2335"/>
      <c r="K2335"/>
    </row>
    <row r="2336" spans="1:11" s="338" customFormat="1">
      <c r="A2336"/>
      <c r="B2336"/>
      <c r="C2336"/>
      <c r="D2336"/>
      <c r="E2336"/>
      <c r="F2336"/>
      <c r="G2336"/>
      <c r="H2336"/>
      <c r="I2336"/>
      <c r="J2336"/>
      <c r="K2336"/>
    </row>
    <row r="2337" spans="1:11" s="338" customFormat="1">
      <c r="A2337"/>
      <c r="B2337"/>
      <c r="C2337"/>
      <c r="D2337"/>
      <c r="E2337"/>
      <c r="F2337"/>
      <c r="G2337"/>
      <c r="H2337"/>
      <c r="I2337"/>
      <c r="J2337"/>
      <c r="K2337"/>
    </row>
    <row r="2338" spans="1:11" s="338" customFormat="1">
      <c r="A2338"/>
      <c r="B2338"/>
      <c r="C2338"/>
      <c r="D2338"/>
      <c r="E2338"/>
      <c r="F2338"/>
      <c r="G2338"/>
      <c r="H2338"/>
      <c r="I2338"/>
      <c r="J2338"/>
      <c r="K2338"/>
    </row>
    <row r="2339" spans="1:11" s="338" customFormat="1">
      <c r="A2339"/>
      <c r="B2339"/>
      <c r="C2339"/>
      <c r="D2339"/>
      <c r="E2339"/>
      <c r="F2339"/>
      <c r="G2339"/>
      <c r="H2339"/>
      <c r="I2339"/>
      <c r="J2339"/>
      <c r="K2339"/>
    </row>
    <row r="2340" spans="1:11" s="338" customFormat="1">
      <c r="A2340"/>
      <c r="B2340"/>
      <c r="C2340"/>
      <c r="D2340"/>
      <c r="E2340"/>
      <c r="F2340"/>
      <c r="G2340"/>
      <c r="H2340"/>
      <c r="I2340"/>
      <c r="J2340"/>
      <c r="K2340"/>
    </row>
    <row r="2341" spans="1:11" s="338" customFormat="1">
      <c r="A2341"/>
      <c r="B2341"/>
      <c r="C2341"/>
      <c r="D2341"/>
      <c r="E2341"/>
      <c r="F2341"/>
      <c r="G2341"/>
      <c r="H2341"/>
      <c r="I2341"/>
      <c r="J2341"/>
      <c r="K2341"/>
    </row>
    <row r="2342" spans="1:11" s="338" customFormat="1">
      <c r="A2342"/>
      <c r="B2342"/>
      <c r="C2342"/>
      <c r="D2342"/>
      <c r="E2342"/>
      <c r="F2342"/>
      <c r="G2342"/>
      <c r="H2342"/>
      <c r="I2342"/>
      <c r="J2342"/>
      <c r="K2342"/>
    </row>
    <row r="2343" spans="1:11" s="338" customFormat="1">
      <c r="A2343"/>
      <c r="B2343"/>
      <c r="C2343"/>
      <c r="D2343"/>
      <c r="E2343"/>
      <c r="F2343"/>
      <c r="G2343"/>
      <c r="H2343"/>
      <c r="I2343"/>
      <c r="J2343"/>
      <c r="K2343"/>
    </row>
    <row r="2344" spans="1:11" s="338" customFormat="1">
      <c r="A2344"/>
      <c r="B2344"/>
      <c r="C2344"/>
      <c r="D2344"/>
      <c r="E2344"/>
      <c r="F2344"/>
      <c r="G2344"/>
      <c r="H2344"/>
      <c r="I2344"/>
      <c r="J2344"/>
      <c r="K2344"/>
    </row>
    <row r="2345" spans="1:11" s="338" customFormat="1">
      <c r="A2345"/>
      <c r="B2345"/>
      <c r="C2345"/>
      <c r="D2345"/>
      <c r="E2345"/>
      <c r="F2345"/>
      <c r="G2345"/>
      <c r="H2345"/>
      <c r="I2345"/>
      <c r="J2345"/>
      <c r="K2345"/>
    </row>
    <row r="2346" spans="1:11" s="338" customFormat="1">
      <c r="A2346"/>
      <c r="B2346"/>
      <c r="C2346"/>
      <c r="D2346"/>
      <c r="E2346"/>
      <c r="F2346"/>
      <c r="G2346"/>
      <c r="H2346"/>
      <c r="I2346"/>
      <c r="J2346"/>
      <c r="K2346"/>
    </row>
    <row r="2347" spans="1:11" s="338" customFormat="1">
      <c r="A2347"/>
      <c r="B2347"/>
      <c r="C2347"/>
      <c r="D2347"/>
      <c r="E2347"/>
      <c r="F2347"/>
      <c r="G2347"/>
      <c r="H2347"/>
      <c r="I2347"/>
      <c r="J2347"/>
      <c r="K2347"/>
    </row>
    <row r="2348" spans="1:11" s="338" customFormat="1">
      <c r="A2348"/>
      <c r="B2348"/>
      <c r="C2348"/>
      <c r="D2348"/>
      <c r="E2348"/>
      <c r="F2348"/>
      <c r="G2348"/>
      <c r="H2348"/>
      <c r="I2348"/>
      <c r="J2348"/>
      <c r="K2348"/>
    </row>
    <row r="2349" spans="1:11" s="338" customFormat="1">
      <c r="A2349"/>
      <c r="B2349"/>
      <c r="C2349"/>
      <c r="D2349"/>
      <c r="E2349"/>
      <c r="F2349"/>
      <c r="G2349"/>
      <c r="H2349"/>
      <c r="I2349"/>
      <c r="J2349"/>
      <c r="K2349"/>
    </row>
    <row r="2350" spans="1:11" s="338" customFormat="1">
      <c r="A2350"/>
      <c r="B2350"/>
      <c r="C2350"/>
      <c r="D2350"/>
      <c r="E2350"/>
      <c r="F2350"/>
      <c r="G2350"/>
      <c r="H2350"/>
      <c r="I2350"/>
      <c r="J2350"/>
      <c r="K2350"/>
    </row>
    <row r="2351" spans="1:11" s="338" customFormat="1">
      <c r="A2351"/>
      <c r="B2351"/>
      <c r="C2351"/>
      <c r="D2351"/>
      <c r="E2351"/>
      <c r="F2351"/>
      <c r="G2351"/>
      <c r="H2351"/>
      <c r="I2351"/>
      <c r="J2351"/>
      <c r="K2351"/>
    </row>
    <row r="2352" spans="1:11" s="338" customFormat="1">
      <c r="A2352"/>
      <c r="B2352"/>
      <c r="C2352"/>
      <c r="D2352"/>
      <c r="E2352"/>
      <c r="F2352"/>
      <c r="G2352"/>
      <c r="H2352"/>
      <c r="I2352"/>
      <c r="J2352"/>
      <c r="K2352"/>
    </row>
    <row r="2353" spans="1:11" s="338" customFormat="1">
      <c r="A2353"/>
      <c r="B2353"/>
      <c r="C2353"/>
      <c r="D2353"/>
      <c r="E2353"/>
      <c r="F2353"/>
      <c r="G2353"/>
      <c r="H2353"/>
      <c r="I2353"/>
      <c r="J2353"/>
      <c r="K2353"/>
    </row>
    <row r="2354" spans="1:11" s="338" customFormat="1">
      <c r="A2354"/>
      <c r="B2354"/>
      <c r="C2354"/>
      <c r="D2354"/>
      <c r="E2354"/>
      <c r="F2354"/>
      <c r="G2354"/>
      <c r="H2354"/>
      <c r="I2354"/>
      <c r="J2354"/>
      <c r="K2354"/>
    </row>
    <row r="2355" spans="1:11" s="338" customFormat="1">
      <c r="A2355"/>
      <c r="B2355"/>
      <c r="C2355"/>
      <c r="D2355"/>
      <c r="E2355"/>
      <c r="F2355"/>
      <c r="G2355"/>
      <c r="H2355"/>
      <c r="I2355"/>
      <c r="J2355"/>
      <c r="K2355"/>
    </row>
    <row r="2356" spans="1:11" s="338" customFormat="1">
      <c r="A2356"/>
      <c r="B2356"/>
      <c r="C2356"/>
      <c r="D2356"/>
      <c r="E2356"/>
      <c r="F2356"/>
      <c r="G2356"/>
      <c r="H2356"/>
      <c r="I2356"/>
      <c r="J2356"/>
      <c r="K2356"/>
    </row>
    <row r="2357" spans="1:11" s="338" customFormat="1">
      <c r="A2357"/>
      <c r="B2357"/>
      <c r="C2357"/>
      <c r="D2357"/>
      <c r="E2357"/>
      <c r="F2357"/>
      <c r="G2357"/>
      <c r="H2357"/>
      <c r="I2357"/>
      <c r="J2357"/>
      <c r="K2357"/>
    </row>
    <row r="2358" spans="1:11" s="338" customFormat="1">
      <c r="A2358"/>
      <c r="B2358"/>
      <c r="C2358"/>
      <c r="D2358"/>
      <c r="E2358"/>
      <c r="F2358"/>
      <c r="G2358"/>
      <c r="H2358"/>
      <c r="I2358"/>
      <c r="J2358"/>
      <c r="K2358"/>
    </row>
    <row r="2359" spans="1:11" s="338" customFormat="1">
      <c r="A2359"/>
      <c r="B2359"/>
      <c r="C2359"/>
      <c r="D2359"/>
      <c r="E2359"/>
      <c r="F2359"/>
      <c r="G2359"/>
      <c r="H2359"/>
      <c r="I2359"/>
      <c r="J2359"/>
      <c r="K2359"/>
    </row>
    <row r="2360" spans="1:11" s="338" customFormat="1">
      <c r="A2360"/>
      <c r="B2360"/>
      <c r="C2360"/>
      <c r="D2360"/>
      <c r="E2360"/>
      <c r="F2360"/>
      <c r="G2360"/>
      <c r="H2360"/>
      <c r="I2360"/>
      <c r="J2360"/>
      <c r="K2360"/>
    </row>
    <row r="2361" spans="1:11" s="338" customFormat="1">
      <c r="A2361"/>
      <c r="B2361"/>
      <c r="C2361"/>
      <c r="D2361"/>
      <c r="E2361"/>
      <c r="F2361"/>
      <c r="G2361"/>
      <c r="H2361"/>
      <c r="I2361"/>
      <c r="J2361"/>
      <c r="K2361"/>
    </row>
    <row r="2362" spans="1:11" s="338" customFormat="1">
      <c r="A2362"/>
      <c r="B2362"/>
      <c r="C2362"/>
      <c r="D2362"/>
      <c r="E2362"/>
      <c r="F2362"/>
      <c r="G2362"/>
      <c r="H2362"/>
      <c r="I2362"/>
      <c r="J2362"/>
      <c r="K2362"/>
    </row>
    <row r="2363" spans="1:11" s="338" customFormat="1">
      <c r="A2363"/>
      <c r="B2363"/>
      <c r="C2363"/>
      <c r="D2363"/>
      <c r="E2363"/>
      <c r="F2363"/>
      <c r="G2363"/>
      <c r="H2363"/>
      <c r="I2363"/>
      <c r="J2363"/>
      <c r="K2363"/>
    </row>
    <row r="2364" spans="1:11" s="338" customFormat="1">
      <c r="A2364"/>
      <c r="B2364"/>
      <c r="C2364"/>
      <c r="D2364"/>
      <c r="E2364"/>
      <c r="F2364"/>
      <c r="G2364"/>
      <c r="H2364"/>
      <c r="I2364"/>
      <c r="J2364"/>
      <c r="K2364"/>
    </row>
    <row r="2365" spans="1:11" s="338" customFormat="1">
      <c r="A2365"/>
      <c r="B2365"/>
      <c r="C2365"/>
      <c r="D2365"/>
      <c r="E2365"/>
      <c r="F2365"/>
      <c r="G2365"/>
      <c r="H2365"/>
      <c r="I2365"/>
      <c r="J2365"/>
      <c r="K2365"/>
    </row>
    <row r="2366" spans="1:11" s="338" customFormat="1">
      <c r="A2366"/>
      <c r="B2366"/>
      <c r="C2366"/>
      <c r="D2366"/>
      <c r="E2366"/>
      <c r="F2366"/>
      <c r="G2366"/>
      <c r="H2366"/>
      <c r="I2366"/>
      <c r="J2366"/>
      <c r="K2366"/>
    </row>
    <row r="2367" spans="1:11" s="338" customFormat="1">
      <c r="A2367"/>
      <c r="B2367"/>
      <c r="C2367"/>
      <c r="D2367"/>
      <c r="E2367"/>
      <c r="F2367"/>
      <c r="G2367"/>
      <c r="H2367"/>
      <c r="I2367"/>
      <c r="J2367"/>
      <c r="K2367"/>
    </row>
    <row r="2368" spans="1:11" s="338" customFormat="1">
      <c r="A2368"/>
      <c r="B2368"/>
      <c r="C2368"/>
      <c r="D2368"/>
      <c r="E2368"/>
      <c r="F2368"/>
      <c r="G2368"/>
      <c r="H2368"/>
      <c r="I2368"/>
      <c r="J2368"/>
      <c r="K2368"/>
    </row>
    <row r="2369" spans="1:11" s="338" customFormat="1">
      <c r="A2369"/>
      <c r="B2369"/>
      <c r="C2369"/>
      <c r="D2369"/>
      <c r="E2369"/>
      <c r="F2369"/>
      <c r="G2369"/>
      <c r="H2369"/>
      <c r="I2369"/>
      <c r="J2369"/>
      <c r="K2369"/>
    </row>
    <row r="2370" spans="1:11" s="338" customFormat="1">
      <c r="A2370"/>
      <c r="B2370"/>
      <c r="C2370"/>
      <c r="D2370"/>
      <c r="E2370"/>
      <c r="F2370"/>
      <c r="G2370"/>
      <c r="H2370"/>
      <c r="I2370"/>
      <c r="J2370"/>
      <c r="K2370"/>
    </row>
    <row r="2371" spans="1:11" s="338" customFormat="1">
      <c r="A2371"/>
      <c r="B2371"/>
      <c r="C2371"/>
      <c r="D2371"/>
      <c r="E2371"/>
      <c r="F2371"/>
      <c r="G2371"/>
      <c r="H2371"/>
      <c r="I2371"/>
      <c r="J2371"/>
      <c r="K2371"/>
    </row>
    <row r="2372" spans="1:11" s="338" customFormat="1">
      <c r="A2372"/>
      <c r="B2372"/>
      <c r="C2372"/>
      <c r="D2372"/>
      <c r="E2372"/>
      <c r="F2372"/>
      <c r="G2372"/>
      <c r="H2372"/>
      <c r="I2372"/>
      <c r="J2372"/>
      <c r="K2372"/>
    </row>
    <row r="2373" spans="1:11" s="338" customFormat="1">
      <c r="A2373"/>
      <c r="B2373"/>
      <c r="C2373"/>
      <c r="D2373"/>
      <c r="E2373"/>
      <c r="F2373"/>
      <c r="G2373"/>
      <c r="H2373"/>
      <c r="I2373"/>
      <c r="J2373"/>
      <c r="K2373"/>
    </row>
    <row r="2374" spans="1:11" s="338" customFormat="1">
      <c r="A2374"/>
      <c r="B2374"/>
      <c r="C2374"/>
      <c r="D2374"/>
      <c r="E2374"/>
      <c r="F2374"/>
      <c r="G2374"/>
      <c r="H2374"/>
      <c r="I2374"/>
      <c r="J2374"/>
      <c r="K2374"/>
    </row>
    <row r="2375" spans="1:11" s="338" customFormat="1">
      <c r="A2375"/>
      <c r="B2375"/>
      <c r="C2375"/>
      <c r="D2375"/>
      <c r="E2375"/>
      <c r="F2375"/>
      <c r="G2375"/>
      <c r="H2375"/>
      <c r="I2375"/>
      <c r="J2375"/>
      <c r="K2375"/>
    </row>
    <row r="2376" spans="1:11" s="338" customFormat="1">
      <c r="A2376"/>
      <c r="B2376"/>
      <c r="C2376"/>
      <c r="D2376"/>
      <c r="E2376"/>
      <c r="F2376"/>
      <c r="G2376"/>
      <c r="H2376"/>
      <c r="I2376"/>
      <c r="J2376"/>
      <c r="K2376"/>
    </row>
    <row r="2377" spans="1:11" s="338" customFormat="1">
      <c r="A2377"/>
      <c r="B2377"/>
      <c r="C2377"/>
      <c r="D2377"/>
      <c r="E2377"/>
      <c r="F2377"/>
      <c r="G2377"/>
      <c r="H2377"/>
      <c r="I2377"/>
      <c r="J2377"/>
      <c r="K2377"/>
    </row>
    <row r="2378" spans="1:11" s="338" customFormat="1">
      <c r="A2378"/>
      <c r="B2378"/>
      <c r="C2378"/>
      <c r="D2378"/>
      <c r="E2378"/>
      <c r="F2378"/>
      <c r="G2378"/>
      <c r="H2378"/>
      <c r="I2378"/>
      <c r="J2378"/>
      <c r="K2378"/>
    </row>
    <row r="2379" spans="1:11" s="338" customFormat="1">
      <c r="A2379"/>
      <c r="B2379"/>
      <c r="C2379"/>
      <c r="D2379"/>
      <c r="E2379"/>
      <c r="F2379"/>
      <c r="G2379"/>
      <c r="H2379"/>
      <c r="I2379"/>
      <c r="J2379"/>
      <c r="K2379"/>
    </row>
    <row r="2380" spans="1:11" s="338" customFormat="1">
      <c r="A2380"/>
      <c r="B2380"/>
      <c r="C2380"/>
      <c r="D2380"/>
      <c r="E2380"/>
      <c r="F2380"/>
      <c r="G2380"/>
      <c r="H2380"/>
      <c r="I2380"/>
      <c r="J2380"/>
      <c r="K2380"/>
    </row>
    <row r="2381" spans="1:11" s="338" customFormat="1">
      <c r="A2381"/>
      <c r="B2381"/>
      <c r="C2381"/>
      <c r="D2381"/>
      <c r="E2381"/>
      <c r="F2381"/>
      <c r="G2381"/>
      <c r="H2381"/>
      <c r="I2381"/>
      <c r="J2381"/>
      <c r="K2381"/>
    </row>
    <row r="2382" spans="1:11" s="338" customFormat="1">
      <c r="A2382"/>
      <c r="B2382"/>
      <c r="C2382"/>
      <c r="D2382"/>
      <c r="E2382"/>
      <c r="F2382"/>
      <c r="G2382"/>
      <c r="H2382"/>
      <c r="I2382"/>
      <c r="J2382"/>
      <c r="K2382"/>
    </row>
    <row r="2383" spans="1:11" s="338" customFormat="1">
      <c r="A2383"/>
      <c r="B2383"/>
      <c r="C2383"/>
      <c r="D2383"/>
      <c r="E2383"/>
      <c r="F2383"/>
      <c r="G2383"/>
      <c r="H2383"/>
      <c r="I2383"/>
      <c r="J2383"/>
      <c r="K2383"/>
    </row>
    <row r="2384" spans="1:11" s="338" customFormat="1">
      <c r="A2384"/>
      <c r="B2384"/>
      <c r="C2384"/>
      <c r="D2384"/>
      <c r="E2384"/>
      <c r="F2384"/>
      <c r="G2384"/>
      <c r="H2384"/>
      <c r="I2384"/>
      <c r="J2384"/>
      <c r="K2384"/>
    </row>
    <row r="2385" spans="1:11" s="338" customFormat="1">
      <c r="A2385"/>
      <c r="B2385"/>
      <c r="C2385"/>
      <c r="D2385"/>
      <c r="E2385"/>
      <c r="F2385"/>
      <c r="G2385"/>
      <c r="H2385"/>
      <c r="I2385"/>
      <c r="J2385"/>
      <c r="K2385"/>
    </row>
    <row r="2386" spans="1:11" s="338" customFormat="1">
      <c r="A2386"/>
      <c r="B2386"/>
      <c r="C2386"/>
      <c r="D2386"/>
      <c r="E2386"/>
      <c r="F2386"/>
      <c r="G2386"/>
      <c r="H2386"/>
      <c r="I2386"/>
      <c r="J2386"/>
      <c r="K2386"/>
    </row>
    <row r="2387" spans="1:11" s="338" customFormat="1">
      <c r="A2387"/>
      <c r="B2387"/>
      <c r="C2387"/>
      <c r="D2387"/>
      <c r="E2387"/>
      <c r="F2387"/>
      <c r="G2387"/>
      <c r="H2387"/>
      <c r="I2387"/>
      <c r="J2387"/>
      <c r="K2387"/>
    </row>
    <row r="2388" spans="1:11" s="338" customFormat="1">
      <c r="A2388"/>
      <c r="B2388"/>
      <c r="C2388"/>
      <c r="D2388"/>
      <c r="E2388"/>
      <c r="F2388"/>
      <c r="G2388"/>
      <c r="H2388"/>
      <c r="I2388"/>
      <c r="J2388"/>
      <c r="K2388"/>
    </row>
    <row r="2389" spans="1:11" s="338" customFormat="1">
      <c r="A2389"/>
      <c r="B2389"/>
      <c r="C2389"/>
      <c r="D2389"/>
      <c r="E2389"/>
      <c r="F2389"/>
      <c r="G2389"/>
      <c r="H2389"/>
      <c r="I2389"/>
      <c r="J2389"/>
      <c r="K2389"/>
    </row>
    <row r="2390" spans="1:11" s="338" customFormat="1">
      <c r="A2390"/>
      <c r="B2390"/>
      <c r="C2390"/>
      <c r="D2390"/>
      <c r="E2390"/>
      <c r="F2390"/>
      <c r="G2390"/>
      <c r="H2390"/>
      <c r="I2390"/>
      <c r="J2390"/>
      <c r="K2390"/>
    </row>
    <row r="2391" spans="1:11" s="338" customFormat="1">
      <c r="A2391"/>
      <c r="B2391"/>
      <c r="C2391"/>
      <c r="D2391"/>
      <c r="E2391"/>
      <c r="F2391"/>
      <c r="G2391"/>
      <c r="H2391"/>
      <c r="I2391"/>
      <c r="J2391"/>
      <c r="K2391"/>
    </row>
    <row r="2392" spans="1:11" s="338" customFormat="1">
      <c r="A2392"/>
      <c r="B2392"/>
      <c r="C2392"/>
      <c r="D2392"/>
      <c r="E2392"/>
      <c r="F2392"/>
      <c r="G2392"/>
      <c r="H2392"/>
      <c r="I2392"/>
      <c r="J2392"/>
      <c r="K2392"/>
    </row>
    <row r="2393" spans="1:11" s="338" customFormat="1">
      <c r="A2393"/>
      <c r="B2393"/>
      <c r="C2393"/>
      <c r="D2393"/>
      <c r="E2393"/>
      <c r="F2393"/>
      <c r="G2393"/>
      <c r="H2393"/>
      <c r="I2393"/>
      <c r="J2393"/>
      <c r="K2393"/>
    </row>
    <row r="2394" spans="1:11" s="338" customFormat="1">
      <c r="A2394"/>
      <c r="B2394"/>
      <c r="C2394"/>
      <c r="D2394"/>
      <c r="E2394"/>
      <c r="F2394"/>
      <c r="G2394"/>
      <c r="H2394"/>
      <c r="I2394"/>
      <c r="J2394"/>
      <c r="K2394"/>
    </row>
    <row r="2395" spans="1:11" s="338" customFormat="1">
      <c r="A2395"/>
      <c r="B2395"/>
      <c r="C2395"/>
      <c r="D2395"/>
      <c r="E2395"/>
      <c r="F2395"/>
      <c r="G2395"/>
      <c r="H2395"/>
      <c r="I2395"/>
      <c r="J2395"/>
      <c r="K2395"/>
    </row>
    <row r="2396" spans="1:11" s="338" customFormat="1">
      <c r="A2396"/>
      <c r="B2396"/>
      <c r="C2396"/>
      <c r="D2396"/>
      <c r="E2396"/>
      <c r="F2396"/>
      <c r="G2396"/>
      <c r="H2396"/>
      <c r="I2396"/>
      <c r="J2396"/>
      <c r="K2396"/>
    </row>
    <row r="2397" spans="1:11" s="338" customFormat="1">
      <c r="A2397"/>
      <c r="B2397"/>
      <c r="C2397"/>
      <c r="D2397"/>
      <c r="E2397"/>
      <c r="F2397"/>
      <c r="G2397"/>
      <c r="H2397"/>
      <c r="I2397"/>
      <c r="J2397"/>
      <c r="K2397"/>
    </row>
    <row r="2398" spans="1:11" s="338" customFormat="1">
      <c r="A2398"/>
      <c r="B2398"/>
      <c r="C2398"/>
      <c r="D2398"/>
      <c r="E2398"/>
      <c r="F2398"/>
      <c r="G2398"/>
      <c r="H2398"/>
      <c r="I2398"/>
      <c r="J2398"/>
      <c r="K2398"/>
    </row>
    <row r="2399" spans="1:11" s="338" customFormat="1">
      <c r="A2399"/>
      <c r="B2399"/>
      <c r="C2399"/>
      <c r="D2399"/>
      <c r="E2399"/>
      <c r="F2399"/>
      <c r="G2399"/>
      <c r="H2399"/>
      <c r="I2399"/>
      <c r="J2399"/>
      <c r="K2399"/>
    </row>
    <row r="2400" spans="1:11" s="338" customFormat="1">
      <c r="A2400"/>
      <c r="B2400"/>
      <c r="C2400"/>
      <c r="D2400"/>
      <c r="E2400"/>
      <c r="F2400"/>
      <c r="G2400"/>
      <c r="H2400"/>
      <c r="I2400"/>
      <c r="J2400"/>
      <c r="K2400"/>
    </row>
    <row r="2401" spans="1:11" s="338" customFormat="1">
      <c r="A2401"/>
      <c r="B2401"/>
      <c r="C2401"/>
      <c r="D2401"/>
      <c r="E2401"/>
      <c r="F2401"/>
      <c r="G2401"/>
      <c r="H2401"/>
      <c r="I2401"/>
      <c r="J2401"/>
      <c r="K2401"/>
    </row>
    <row r="2402" spans="1:11" s="338" customFormat="1">
      <c r="A2402"/>
      <c r="B2402"/>
      <c r="C2402"/>
      <c r="D2402"/>
      <c r="E2402"/>
      <c r="F2402"/>
      <c r="G2402"/>
      <c r="H2402"/>
      <c r="I2402"/>
      <c r="J2402"/>
      <c r="K2402"/>
    </row>
    <row r="2403" spans="1:11" s="338" customFormat="1">
      <c r="A2403"/>
      <c r="B2403"/>
      <c r="C2403"/>
      <c r="D2403"/>
      <c r="E2403"/>
      <c r="F2403"/>
      <c r="G2403"/>
      <c r="H2403"/>
      <c r="I2403"/>
      <c r="J2403"/>
      <c r="K2403"/>
    </row>
    <row r="2404" spans="1:11" s="338" customFormat="1">
      <c r="A2404"/>
      <c r="B2404"/>
      <c r="C2404"/>
      <c r="D2404"/>
      <c r="E2404"/>
      <c r="F2404"/>
      <c r="G2404"/>
      <c r="H2404"/>
      <c r="I2404"/>
      <c r="J2404"/>
      <c r="K2404"/>
    </row>
    <row r="2405" spans="1:11" s="338" customFormat="1">
      <c r="A2405"/>
      <c r="B2405"/>
      <c r="C2405"/>
      <c r="D2405"/>
      <c r="E2405"/>
      <c r="F2405"/>
      <c r="G2405"/>
      <c r="H2405"/>
      <c r="I2405"/>
      <c r="J2405"/>
      <c r="K2405"/>
    </row>
    <row r="2406" spans="1:11" s="338" customFormat="1">
      <c r="A2406"/>
      <c r="B2406"/>
      <c r="C2406"/>
      <c r="D2406"/>
      <c r="E2406"/>
      <c r="F2406"/>
      <c r="G2406"/>
      <c r="H2406"/>
      <c r="I2406"/>
      <c r="J2406"/>
      <c r="K2406"/>
    </row>
    <row r="2407" spans="1:11" s="338" customFormat="1">
      <c r="A2407"/>
      <c r="B2407"/>
      <c r="C2407"/>
      <c r="D2407"/>
      <c r="E2407"/>
      <c r="F2407"/>
      <c r="G2407"/>
      <c r="H2407"/>
      <c r="I2407"/>
      <c r="J2407"/>
      <c r="K2407"/>
    </row>
    <row r="2408" spans="1:11" s="338" customFormat="1">
      <c r="A2408"/>
      <c r="B2408"/>
      <c r="C2408"/>
      <c r="D2408"/>
      <c r="E2408"/>
      <c r="F2408"/>
      <c r="G2408"/>
      <c r="H2408"/>
      <c r="I2408"/>
      <c r="J2408"/>
      <c r="K2408"/>
    </row>
    <row r="2409" spans="1:11" s="338" customFormat="1">
      <c r="A2409"/>
      <c r="B2409"/>
      <c r="C2409"/>
      <c r="D2409"/>
      <c r="E2409"/>
      <c r="F2409"/>
      <c r="G2409"/>
      <c r="H2409"/>
      <c r="I2409"/>
      <c r="J2409"/>
      <c r="K2409"/>
    </row>
    <row r="2410" spans="1:11" s="338" customFormat="1">
      <c r="A2410"/>
      <c r="B2410"/>
      <c r="C2410"/>
      <c r="D2410"/>
      <c r="E2410"/>
      <c r="F2410"/>
      <c r="G2410"/>
      <c r="H2410"/>
      <c r="I2410"/>
      <c r="J2410"/>
      <c r="K2410"/>
    </row>
    <row r="2411" spans="1:11" s="338" customFormat="1">
      <c r="A2411"/>
      <c r="B2411"/>
      <c r="C2411"/>
      <c r="D2411"/>
      <c r="E2411"/>
      <c r="F2411"/>
      <c r="G2411"/>
      <c r="H2411"/>
      <c r="I2411"/>
      <c r="J2411"/>
      <c r="K2411"/>
    </row>
    <row r="2412" spans="1:11" s="338" customFormat="1">
      <c r="A2412"/>
      <c r="B2412"/>
      <c r="C2412"/>
      <c r="D2412"/>
      <c r="E2412"/>
      <c r="F2412"/>
      <c r="G2412"/>
      <c r="H2412"/>
      <c r="I2412"/>
      <c r="J2412"/>
      <c r="K2412"/>
    </row>
    <row r="2413" spans="1:11" s="338" customFormat="1">
      <c r="A2413"/>
      <c r="B2413"/>
      <c r="C2413"/>
      <c r="D2413"/>
      <c r="E2413"/>
      <c r="F2413"/>
      <c r="G2413"/>
      <c r="H2413"/>
      <c r="I2413"/>
      <c r="J2413"/>
      <c r="K2413"/>
    </row>
    <row r="2414" spans="1:11" s="338" customFormat="1">
      <c r="A2414"/>
      <c r="B2414"/>
      <c r="C2414"/>
      <c r="D2414"/>
      <c r="E2414"/>
      <c r="F2414"/>
      <c r="G2414"/>
      <c r="H2414"/>
      <c r="I2414"/>
      <c r="J2414"/>
      <c r="K2414"/>
    </row>
    <row r="2415" spans="1:11" s="338" customFormat="1">
      <c r="A2415"/>
      <c r="B2415"/>
      <c r="C2415"/>
      <c r="D2415"/>
      <c r="E2415"/>
      <c r="F2415"/>
      <c r="G2415"/>
      <c r="H2415"/>
      <c r="I2415"/>
      <c r="J2415"/>
      <c r="K2415"/>
    </row>
    <row r="2416" spans="1:11" s="338" customFormat="1">
      <c r="A2416"/>
      <c r="B2416"/>
      <c r="C2416"/>
      <c r="D2416"/>
      <c r="E2416"/>
      <c r="F2416"/>
      <c r="G2416"/>
      <c r="H2416"/>
      <c r="I2416"/>
      <c r="J2416"/>
      <c r="K2416"/>
    </row>
    <row r="2417" spans="1:11" s="338" customFormat="1">
      <c r="A2417"/>
      <c r="B2417"/>
      <c r="C2417"/>
      <c r="D2417"/>
      <c r="E2417"/>
      <c r="F2417"/>
      <c r="G2417"/>
      <c r="H2417"/>
      <c r="I2417"/>
      <c r="J2417"/>
      <c r="K2417"/>
    </row>
    <row r="2418" spans="1:11" s="338" customFormat="1">
      <c r="A2418"/>
      <c r="B2418"/>
      <c r="C2418"/>
      <c r="D2418"/>
      <c r="E2418"/>
      <c r="F2418"/>
      <c r="G2418"/>
      <c r="H2418"/>
      <c r="I2418"/>
      <c r="J2418"/>
      <c r="K2418"/>
    </row>
    <row r="2419" spans="1:11" s="338" customFormat="1">
      <c r="A2419"/>
      <c r="B2419"/>
      <c r="C2419"/>
      <c r="D2419"/>
      <c r="E2419"/>
      <c r="F2419"/>
      <c r="G2419"/>
      <c r="H2419"/>
      <c r="I2419"/>
      <c r="J2419"/>
      <c r="K2419"/>
    </row>
    <row r="2420" spans="1:11" s="338" customFormat="1">
      <c r="A2420"/>
      <c r="B2420"/>
      <c r="C2420"/>
      <c r="D2420"/>
      <c r="E2420"/>
      <c r="F2420"/>
      <c r="G2420"/>
      <c r="H2420"/>
      <c r="I2420"/>
      <c r="J2420"/>
      <c r="K2420"/>
    </row>
    <row r="2421" spans="1:11" s="338" customFormat="1">
      <c r="A2421"/>
      <c r="B2421"/>
      <c r="C2421"/>
      <c r="D2421"/>
      <c r="E2421"/>
      <c r="F2421"/>
      <c r="G2421"/>
      <c r="H2421"/>
      <c r="I2421"/>
      <c r="J2421"/>
      <c r="K2421"/>
    </row>
    <row r="2422" spans="1:11" s="338" customFormat="1">
      <c r="A2422"/>
      <c r="B2422"/>
      <c r="C2422"/>
      <c r="D2422"/>
      <c r="E2422"/>
      <c r="F2422"/>
      <c r="G2422"/>
      <c r="H2422"/>
      <c r="I2422"/>
      <c r="J2422"/>
      <c r="K2422"/>
    </row>
    <row r="2423" spans="1:11" s="338" customFormat="1">
      <c r="A2423"/>
      <c r="B2423"/>
      <c r="C2423"/>
      <c r="D2423"/>
      <c r="E2423"/>
      <c r="F2423"/>
      <c r="G2423"/>
      <c r="H2423"/>
      <c r="I2423"/>
      <c r="J2423"/>
      <c r="K2423"/>
    </row>
    <row r="2424" spans="1:11" s="338" customFormat="1">
      <c r="A2424"/>
      <c r="B2424"/>
      <c r="C2424"/>
      <c r="D2424"/>
      <c r="E2424"/>
      <c r="F2424"/>
      <c r="G2424"/>
      <c r="H2424"/>
      <c r="I2424"/>
      <c r="J2424"/>
      <c r="K2424"/>
    </row>
    <row r="2425" spans="1:11" s="338" customFormat="1">
      <c r="A2425"/>
      <c r="B2425"/>
      <c r="C2425"/>
      <c r="D2425"/>
      <c r="E2425"/>
      <c r="F2425"/>
      <c r="G2425"/>
      <c r="H2425"/>
      <c r="I2425"/>
      <c r="J2425"/>
      <c r="K2425"/>
    </row>
    <row r="2426" spans="1:11" s="338" customFormat="1">
      <c r="A2426"/>
      <c r="B2426"/>
      <c r="C2426"/>
      <c r="D2426"/>
      <c r="E2426"/>
      <c r="F2426"/>
      <c r="G2426"/>
      <c r="H2426"/>
      <c r="I2426"/>
      <c r="J2426"/>
      <c r="K2426"/>
    </row>
    <row r="2427" spans="1:11" s="338" customFormat="1">
      <c r="A2427"/>
      <c r="B2427"/>
      <c r="C2427"/>
      <c r="D2427"/>
      <c r="E2427"/>
      <c r="F2427"/>
      <c r="G2427"/>
      <c r="H2427"/>
      <c r="I2427"/>
      <c r="J2427"/>
      <c r="K2427"/>
    </row>
    <row r="2428" spans="1:11" s="338" customFormat="1">
      <c r="A2428"/>
      <c r="B2428"/>
      <c r="C2428"/>
      <c r="D2428"/>
      <c r="E2428"/>
      <c r="F2428"/>
      <c r="G2428"/>
      <c r="H2428"/>
      <c r="I2428"/>
      <c r="J2428"/>
      <c r="K2428"/>
    </row>
    <row r="2429" spans="1:11" s="338" customFormat="1">
      <c r="A2429"/>
      <c r="B2429"/>
      <c r="C2429"/>
      <c r="D2429"/>
      <c r="E2429"/>
      <c r="F2429"/>
      <c r="G2429"/>
      <c r="H2429"/>
      <c r="I2429"/>
      <c r="J2429"/>
      <c r="K2429"/>
    </row>
    <row r="2430" spans="1:11" s="338" customFormat="1">
      <c r="A2430"/>
      <c r="B2430"/>
      <c r="C2430"/>
      <c r="D2430"/>
      <c r="E2430"/>
      <c r="F2430"/>
      <c r="G2430"/>
      <c r="H2430"/>
      <c r="I2430"/>
      <c r="J2430"/>
      <c r="K2430"/>
    </row>
    <row r="2431" spans="1:11" s="338" customFormat="1">
      <c r="A2431"/>
      <c r="B2431"/>
      <c r="C2431"/>
      <c r="D2431"/>
      <c r="E2431"/>
      <c r="F2431"/>
      <c r="G2431"/>
      <c r="H2431"/>
      <c r="I2431"/>
      <c r="J2431"/>
      <c r="K2431"/>
    </row>
    <row r="2432" spans="1:11" s="338" customFormat="1">
      <c r="A2432"/>
      <c r="B2432"/>
      <c r="C2432"/>
      <c r="D2432"/>
      <c r="E2432"/>
      <c r="F2432"/>
      <c r="G2432"/>
      <c r="H2432"/>
      <c r="I2432"/>
      <c r="J2432"/>
      <c r="K2432"/>
    </row>
    <row r="2433" spans="1:11" s="338" customFormat="1">
      <c r="A2433"/>
      <c r="B2433"/>
      <c r="C2433"/>
      <c r="D2433"/>
      <c r="E2433"/>
      <c r="F2433"/>
      <c r="G2433"/>
      <c r="H2433"/>
      <c r="I2433"/>
      <c r="J2433"/>
      <c r="K2433"/>
    </row>
    <row r="2434" spans="1:11" s="338" customFormat="1">
      <c r="A2434"/>
      <c r="B2434"/>
      <c r="C2434"/>
      <c r="D2434"/>
      <c r="E2434"/>
      <c r="F2434"/>
      <c r="G2434"/>
      <c r="H2434"/>
      <c r="I2434"/>
      <c r="J2434"/>
      <c r="K2434"/>
    </row>
    <row r="2435" spans="1:11" s="338" customFormat="1">
      <c r="A2435"/>
      <c r="B2435"/>
      <c r="C2435"/>
      <c r="D2435"/>
      <c r="E2435"/>
      <c r="F2435"/>
      <c r="G2435"/>
      <c r="H2435"/>
      <c r="I2435"/>
      <c r="J2435"/>
      <c r="K2435"/>
    </row>
    <row r="2436" spans="1:11" s="338" customFormat="1">
      <c r="A2436"/>
      <c r="B2436"/>
      <c r="C2436"/>
      <c r="D2436"/>
      <c r="E2436"/>
      <c r="F2436"/>
      <c r="G2436"/>
      <c r="H2436"/>
      <c r="I2436"/>
      <c r="J2436"/>
      <c r="K2436"/>
    </row>
    <row r="2437" spans="1:11" s="338" customFormat="1">
      <c r="A2437"/>
      <c r="B2437"/>
      <c r="C2437"/>
      <c r="D2437"/>
      <c r="E2437"/>
      <c r="F2437"/>
      <c r="G2437"/>
      <c r="H2437"/>
      <c r="I2437"/>
      <c r="J2437"/>
      <c r="K2437"/>
    </row>
    <row r="2438" spans="1:11" s="338" customFormat="1">
      <c r="A2438"/>
      <c r="B2438"/>
      <c r="C2438"/>
      <c r="D2438"/>
      <c r="E2438"/>
      <c r="F2438"/>
      <c r="G2438"/>
      <c r="H2438"/>
      <c r="I2438"/>
      <c r="J2438"/>
      <c r="K2438"/>
    </row>
    <row r="2439" spans="1:11" s="338" customFormat="1">
      <c r="A2439"/>
      <c r="B2439"/>
      <c r="C2439"/>
      <c r="D2439"/>
      <c r="E2439"/>
      <c r="F2439"/>
      <c r="G2439"/>
      <c r="H2439"/>
      <c r="I2439"/>
      <c r="J2439"/>
      <c r="K2439"/>
    </row>
    <row r="2440" spans="1:11" s="338" customFormat="1">
      <c r="A2440"/>
      <c r="B2440"/>
      <c r="C2440"/>
      <c r="D2440"/>
      <c r="E2440"/>
      <c r="F2440"/>
      <c r="G2440"/>
      <c r="H2440"/>
      <c r="I2440"/>
      <c r="J2440"/>
      <c r="K2440"/>
    </row>
    <row r="2441" spans="1:11" s="338" customFormat="1">
      <c r="A2441"/>
      <c r="B2441"/>
      <c r="C2441"/>
      <c r="D2441"/>
      <c r="E2441"/>
      <c r="F2441"/>
      <c r="G2441"/>
      <c r="H2441"/>
      <c r="I2441"/>
      <c r="J2441"/>
      <c r="K2441"/>
    </row>
    <row r="2442" spans="1:11" s="338" customFormat="1">
      <c r="A2442"/>
      <c r="B2442"/>
      <c r="C2442"/>
      <c r="D2442"/>
      <c r="E2442"/>
      <c r="F2442"/>
      <c r="G2442"/>
      <c r="H2442"/>
      <c r="I2442"/>
      <c r="J2442"/>
      <c r="K2442"/>
    </row>
    <row r="2443" spans="1:11" s="338" customFormat="1">
      <c r="A2443"/>
      <c r="B2443"/>
      <c r="C2443"/>
      <c r="D2443"/>
      <c r="E2443"/>
      <c r="F2443"/>
      <c r="G2443"/>
      <c r="H2443"/>
      <c r="I2443"/>
      <c r="J2443"/>
      <c r="K2443"/>
    </row>
    <row r="2444" spans="1:11" s="338" customFormat="1">
      <c r="A2444"/>
      <c r="B2444"/>
      <c r="C2444"/>
      <c r="D2444"/>
      <c r="E2444"/>
      <c r="F2444"/>
      <c r="G2444"/>
      <c r="H2444"/>
      <c r="I2444"/>
      <c r="J2444"/>
      <c r="K2444"/>
    </row>
    <row r="2445" spans="1:11" s="338" customFormat="1">
      <c r="A2445"/>
      <c r="B2445"/>
      <c r="C2445"/>
      <c r="D2445"/>
      <c r="E2445"/>
      <c r="F2445"/>
      <c r="G2445"/>
      <c r="H2445"/>
      <c r="I2445"/>
      <c r="J2445"/>
      <c r="K2445"/>
    </row>
    <row r="2446" spans="1:11" s="338" customFormat="1">
      <c r="A2446"/>
      <c r="B2446"/>
      <c r="C2446"/>
      <c r="D2446"/>
      <c r="E2446"/>
      <c r="F2446"/>
      <c r="G2446"/>
      <c r="H2446"/>
      <c r="I2446"/>
      <c r="J2446"/>
      <c r="K2446"/>
    </row>
    <row r="2447" spans="1:11" s="338" customFormat="1">
      <c r="A2447"/>
      <c r="B2447"/>
      <c r="C2447"/>
      <c r="D2447"/>
      <c r="E2447"/>
      <c r="F2447"/>
      <c r="G2447"/>
      <c r="H2447"/>
      <c r="I2447"/>
      <c r="J2447"/>
      <c r="K2447"/>
    </row>
    <row r="2448" spans="1:11" s="338" customFormat="1">
      <c r="A2448"/>
      <c r="B2448"/>
      <c r="C2448"/>
      <c r="D2448"/>
      <c r="E2448"/>
      <c r="F2448"/>
      <c r="G2448"/>
      <c r="H2448"/>
      <c r="I2448"/>
      <c r="J2448"/>
      <c r="K2448"/>
    </row>
    <row r="2449" spans="1:11" s="338" customFormat="1">
      <c r="A2449"/>
      <c r="B2449"/>
      <c r="C2449"/>
      <c r="D2449"/>
      <c r="E2449"/>
      <c r="F2449"/>
      <c r="G2449"/>
      <c r="H2449"/>
      <c r="I2449"/>
      <c r="J2449"/>
      <c r="K2449"/>
    </row>
    <row r="2450" spans="1:11" s="338" customFormat="1">
      <c r="A2450"/>
      <c r="B2450"/>
      <c r="C2450"/>
      <c r="D2450"/>
      <c r="E2450"/>
      <c r="F2450"/>
      <c r="G2450"/>
      <c r="H2450"/>
      <c r="I2450"/>
      <c r="J2450"/>
      <c r="K2450"/>
    </row>
    <row r="2451" spans="1:11" s="338" customFormat="1">
      <c r="A2451"/>
      <c r="B2451"/>
      <c r="C2451"/>
      <c r="D2451"/>
      <c r="E2451"/>
      <c r="F2451"/>
      <c r="G2451"/>
      <c r="H2451"/>
      <c r="I2451"/>
      <c r="J2451"/>
      <c r="K2451"/>
    </row>
    <row r="2452" spans="1:11" s="338" customFormat="1">
      <c r="A2452"/>
      <c r="B2452"/>
      <c r="C2452"/>
      <c r="D2452"/>
      <c r="E2452"/>
      <c r="F2452"/>
      <c r="G2452"/>
      <c r="H2452"/>
      <c r="I2452"/>
      <c r="J2452"/>
      <c r="K2452"/>
    </row>
    <row r="2453" spans="1:11" s="338" customFormat="1">
      <c r="A2453"/>
      <c r="B2453"/>
      <c r="C2453"/>
      <c r="D2453"/>
      <c r="E2453"/>
      <c r="F2453"/>
      <c r="G2453"/>
      <c r="H2453"/>
      <c r="I2453"/>
      <c r="J2453"/>
      <c r="K2453"/>
    </row>
    <row r="2454" spans="1:11" s="338" customFormat="1">
      <c r="A2454"/>
      <c r="B2454"/>
      <c r="C2454"/>
      <c r="D2454"/>
      <c r="E2454"/>
      <c r="F2454"/>
      <c r="G2454"/>
      <c r="H2454"/>
      <c r="I2454"/>
      <c r="J2454"/>
      <c r="K2454"/>
    </row>
    <row r="2455" spans="1:11" s="338" customFormat="1">
      <c r="A2455"/>
      <c r="B2455"/>
      <c r="C2455"/>
      <c r="D2455"/>
      <c r="E2455"/>
      <c r="F2455"/>
      <c r="G2455"/>
      <c r="H2455"/>
      <c r="I2455"/>
      <c r="J2455"/>
      <c r="K2455"/>
    </row>
    <row r="2456" spans="1:11" s="338" customFormat="1">
      <c r="A2456"/>
      <c r="B2456"/>
      <c r="C2456"/>
      <c r="D2456"/>
      <c r="E2456"/>
      <c r="F2456"/>
      <c r="G2456"/>
      <c r="H2456"/>
      <c r="I2456"/>
      <c r="J2456"/>
      <c r="K2456"/>
    </row>
    <row r="2457" spans="1:11" s="338" customFormat="1">
      <c r="A2457"/>
      <c r="B2457"/>
      <c r="C2457"/>
      <c r="D2457"/>
      <c r="E2457"/>
      <c r="F2457"/>
      <c r="G2457"/>
      <c r="H2457"/>
      <c r="I2457"/>
      <c r="J2457"/>
      <c r="K2457"/>
    </row>
    <row r="2458" spans="1:11" s="338" customFormat="1">
      <c r="A2458"/>
      <c r="B2458"/>
      <c r="C2458"/>
      <c r="D2458"/>
      <c r="E2458"/>
      <c r="F2458"/>
      <c r="G2458"/>
      <c r="H2458"/>
      <c r="I2458"/>
      <c r="J2458"/>
      <c r="K2458"/>
    </row>
    <row r="2459" spans="1:11" s="338" customFormat="1">
      <c r="A2459"/>
      <c r="B2459"/>
      <c r="C2459"/>
      <c r="D2459"/>
      <c r="E2459"/>
      <c r="F2459"/>
      <c r="G2459"/>
      <c r="H2459"/>
      <c r="I2459"/>
      <c r="J2459"/>
      <c r="K2459"/>
    </row>
    <row r="2460" spans="1:11" s="338" customFormat="1">
      <c r="A2460"/>
      <c r="B2460"/>
      <c r="C2460"/>
      <c r="D2460"/>
      <c r="E2460"/>
      <c r="F2460"/>
      <c r="G2460"/>
      <c r="H2460"/>
      <c r="I2460"/>
      <c r="J2460"/>
      <c r="K2460"/>
    </row>
    <row r="2461" spans="1:11" s="338" customFormat="1">
      <c r="A2461"/>
      <c r="B2461"/>
      <c r="C2461"/>
      <c r="D2461"/>
      <c r="E2461"/>
      <c r="F2461"/>
      <c r="G2461"/>
      <c r="H2461"/>
      <c r="I2461"/>
      <c r="J2461"/>
      <c r="K2461"/>
    </row>
    <row r="2462" spans="1:11" s="338" customFormat="1">
      <c r="A2462"/>
      <c r="B2462"/>
      <c r="C2462"/>
      <c r="D2462"/>
      <c r="E2462"/>
      <c r="F2462"/>
      <c r="G2462"/>
      <c r="H2462"/>
      <c r="I2462"/>
      <c r="J2462"/>
      <c r="K2462"/>
    </row>
    <row r="2463" spans="1:11" s="338" customFormat="1">
      <c r="A2463"/>
      <c r="B2463"/>
      <c r="C2463"/>
      <c r="D2463"/>
      <c r="E2463"/>
      <c r="F2463"/>
      <c r="G2463"/>
      <c r="H2463"/>
      <c r="I2463"/>
      <c r="J2463"/>
      <c r="K2463"/>
    </row>
    <row r="2464" spans="1:11" s="338" customFormat="1">
      <c r="A2464"/>
      <c r="B2464"/>
      <c r="C2464"/>
      <c r="D2464"/>
      <c r="E2464"/>
      <c r="F2464"/>
      <c r="G2464"/>
      <c r="H2464"/>
      <c r="I2464"/>
      <c r="J2464"/>
      <c r="K2464"/>
    </row>
    <row r="2465" spans="1:11" s="338" customFormat="1">
      <c r="A2465"/>
      <c r="B2465"/>
      <c r="C2465"/>
      <c r="D2465"/>
      <c r="E2465"/>
      <c r="F2465"/>
      <c r="G2465"/>
      <c r="H2465"/>
      <c r="I2465"/>
      <c r="J2465"/>
      <c r="K2465"/>
    </row>
    <row r="2466" spans="1:11" s="338" customFormat="1">
      <c r="A2466"/>
      <c r="B2466"/>
      <c r="C2466"/>
      <c r="D2466"/>
      <c r="E2466"/>
      <c r="F2466"/>
      <c r="G2466"/>
      <c r="H2466"/>
      <c r="I2466"/>
      <c r="J2466"/>
      <c r="K2466"/>
    </row>
    <row r="2467" spans="1:11" s="338" customFormat="1">
      <c r="A2467"/>
      <c r="B2467"/>
      <c r="C2467"/>
      <c r="D2467"/>
      <c r="E2467"/>
      <c r="F2467"/>
      <c r="G2467"/>
      <c r="H2467"/>
      <c r="I2467"/>
      <c r="J2467"/>
      <c r="K2467"/>
    </row>
    <row r="2468" spans="1:11" s="338" customFormat="1">
      <c r="A2468"/>
      <c r="B2468"/>
      <c r="C2468"/>
      <c r="D2468"/>
      <c r="E2468"/>
      <c r="F2468"/>
      <c r="G2468"/>
      <c r="H2468"/>
      <c r="I2468"/>
      <c r="J2468"/>
      <c r="K2468"/>
    </row>
    <row r="2469" spans="1:11" s="338" customFormat="1">
      <c r="A2469"/>
      <c r="B2469"/>
      <c r="C2469"/>
      <c r="D2469"/>
      <c r="E2469"/>
      <c r="F2469"/>
      <c r="G2469"/>
      <c r="H2469"/>
      <c r="I2469"/>
      <c r="J2469"/>
      <c r="K2469"/>
    </row>
    <row r="2470" spans="1:11" s="338" customFormat="1">
      <c r="A2470"/>
      <c r="B2470"/>
      <c r="C2470"/>
      <c r="D2470"/>
      <c r="E2470"/>
      <c r="F2470"/>
      <c r="G2470"/>
      <c r="H2470"/>
      <c r="I2470"/>
      <c r="J2470"/>
      <c r="K2470"/>
    </row>
    <row r="2471" spans="1:11" s="338" customFormat="1">
      <c r="A2471"/>
      <c r="B2471"/>
      <c r="C2471"/>
      <c r="D2471"/>
      <c r="E2471"/>
      <c r="F2471"/>
      <c r="G2471"/>
      <c r="H2471"/>
      <c r="I2471"/>
      <c r="J2471"/>
      <c r="K2471"/>
    </row>
    <row r="2472" spans="1:11" s="338" customFormat="1">
      <c r="A2472"/>
      <c r="B2472"/>
      <c r="C2472"/>
      <c r="D2472"/>
      <c r="E2472"/>
      <c r="F2472"/>
      <c r="G2472"/>
      <c r="H2472"/>
      <c r="I2472"/>
      <c r="J2472"/>
      <c r="K2472"/>
    </row>
    <row r="2473" spans="1:11" s="338" customFormat="1">
      <c r="A2473"/>
      <c r="B2473"/>
      <c r="C2473"/>
      <c r="D2473"/>
      <c r="E2473"/>
      <c r="F2473"/>
      <c r="G2473"/>
      <c r="H2473"/>
      <c r="I2473"/>
      <c r="J2473"/>
      <c r="K2473"/>
    </row>
    <row r="2474" spans="1:11" s="338" customFormat="1">
      <c r="A2474"/>
      <c r="B2474"/>
      <c r="C2474"/>
      <c r="D2474"/>
      <c r="E2474"/>
      <c r="F2474"/>
      <c r="G2474"/>
      <c r="H2474"/>
      <c r="I2474"/>
      <c r="J2474"/>
      <c r="K2474"/>
    </row>
    <row r="2475" spans="1:11" s="338" customFormat="1">
      <c r="A2475"/>
      <c r="B2475"/>
      <c r="C2475"/>
      <c r="D2475"/>
      <c r="E2475"/>
      <c r="F2475"/>
      <c r="G2475"/>
      <c r="H2475"/>
      <c r="I2475"/>
      <c r="J2475"/>
      <c r="K2475"/>
    </row>
    <row r="2476" spans="1:11" s="338" customFormat="1">
      <c r="A2476"/>
      <c r="B2476"/>
      <c r="C2476"/>
      <c r="D2476"/>
      <c r="E2476"/>
      <c r="F2476"/>
      <c r="G2476"/>
      <c r="H2476"/>
      <c r="I2476"/>
      <c r="J2476"/>
      <c r="K2476"/>
    </row>
    <row r="2477" spans="1:11" s="338" customFormat="1">
      <c r="A2477"/>
      <c r="B2477"/>
      <c r="C2477"/>
      <c r="D2477"/>
      <c r="E2477"/>
      <c r="F2477"/>
      <c r="G2477"/>
      <c r="H2477"/>
      <c r="I2477"/>
      <c r="J2477"/>
      <c r="K2477"/>
    </row>
    <row r="2478" spans="1:11" s="338" customFormat="1">
      <c r="A2478"/>
      <c r="B2478"/>
      <c r="C2478"/>
      <c r="D2478"/>
      <c r="E2478"/>
      <c r="F2478"/>
      <c r="G2478"/>
      <c r="H2478"/>
      <c r="I2478"/>
      <c r="J2478"/>
      <c r="K2478"/>
    </row>
    <row r="2479" spans="1:11" s="338" customFormat="1">
      <c r="A2479"/>
      <c r="B2479"/>
      <c r="C2479"/>
      <c r="D2479"/>
      <c r="E2479"/>
      <c r="F2479"/>
      <c r="G2479"/>
      <c r="H2479"/>
      <c r="I2479"/>
      <c r="J2479"/>
      <c r="K2479"/>
    </row>
    <row r="2480" spans="1:11" s="338" customFormat="1">
      <c r="A2480"/>
      <c r="B2480"/>
      <c r="C2480"/>
      <c r="D2480"/>
      <c r="E2480"/>
      <c r="F2480"/>
      <c r="G2480"/>
      <c r="H2480"/>
      <c r="I2480"/>
      <c r="J2480"/>
      <c r="K2480"/>
    </row>
    <row r="2481" spans="1:11" s="338" customFormat="1">
      <c r="A2481"/>
      <c r="B2481"/>
      <c r="C2481"/>
      <c r="D2481"/>
      <c r="E2481"/>
      <c r="F2481"/>
      <c r="G2481"/>
      <c r="H2481"/>
      <c r="I2481"/>
      <c r="J2481"/>
      <c r="K2481"/>
    </row>
    <row r="2482" spans="1:11" s="338" customFormat="1">
      <c r="A2482"/>
      <c r="B2482"/>
      <c r="C2482"/>
      <c r="D2482"/>
      <c r="E2482"/>
      <c r="F2482"/>
      <c r="G2482"/>
      <c r="H2482"/>
      <c r="I2482"/>
      <c r="J2482"/>
      <c r="K2482"/>
    </row>
    <row r="2483" spans="1:11" s="338" customFormat="1">
      <c r="A2483"/>
      <c r="B2483"/>
      <c r="C2483"/>
      <c r="D2483"/>
      <c r="E2483"/>
      <c r="F2483"/>
      <c r="G2483"/>
      <c r="H2483"/>
      <c r="I2483"/>
      <c r="J2483"/>
      <c r="K2483"/>
    </row>
    <row r="2484" spans="1:11" s="338" customFormat="1">
      <c r="A2484"/>
      <c r="B2484"/>
      <c r="C2484"/>
      <c r="D2484"/>
      <c r="E2484"/>
      <c r="F2484"/>
      <c r="G2484"/>
      <c r="H2484"/>
      <c r="I2484"/>
      <c r="J2484"/>
      <c r="K2484"/>
    </row>
    <row r="2485" spans="1:11" s="338" customFormat="1">
      <c r="A2485"/>
      <c r="B2485"/>
      <c r="C2485"/>
      <c r="D2485"/>
      <c r="E2485"/>
      <c r="F2485"/>
      <c r="G2485"/>
      <c r="H2485"/>
      <c r="I2485"/>
      <c r="J2485"/>
      <c r="K2485"/>
    </row>
    <row r="2486" spans="1:11" s="338" customFormat="1">
      <c r="A2486"/>
      <c r="B2486"/>
      <c r="C2486"/>
      <c r="D2486"/>
      <c r="E2486"/>
      <c r="F2486"/>
      <c r="G2486"/>
      <c r="H2486"/>
      <c r="I2486"/>
      <c r="J2486"/>
      <c r="K2486"/>
    </row>
    <row r="2487" spans="1:11" s="338" customFormat="1">
      <c r="A2487"/>
      <c r="B2487"/>
      <c r="C2487"/>
      <c r="D2487"/>
      <c r="E2487"/>
      <c r="F2487"/>
      <c r="G2487"/>
      <c r="H2487"/>
      <c r="I2487"/>
      <c r="J2487"/>
      <c r="K2487"/>
    </row>
    <row r="2488" spans="1:11" s="338" customFormat="1">
      <c r="A2488"/>
      <c r="B2488"/>
      <c r="C2488"/>
      <c r="D2488"/>
      <c r="E2488"/>
      <c r="F2488"/>
      <c r="G2488"/>
      <c r="H2488"/>
      <c r="I2488"/>
      <c r="J2488"/>
      <c r="K2488"/>
    </row>
    <row r="2489" spans="1:11" s="338" customFormat="1">
      <c r="A2489"/>
      <c r="B2489"/>
      <c r="C2489"/>
      <c r="D2489"/>
      <c r="E2489"/>
      <c r="F2489"/>
      <c r="G2489"/>
      <c r="H2489"/>
      <c r="I2489"/>
      <c r="J2489"/>
      <c r="K2489"/>
    </row>
    <row r="2490" spans="1:11" s="338" customFormat="1">
      <c r="A2490"/>
      <c r="B2490"/>
      <c r="C2490"/>
      <c r="D2490"/>
      <c r="E2490"/>
      <c r="F2490"/>
      <c r="G2490"/>
      <c r="H2490"/>
      <c r="I2490"/>
      <c r="J2490"/>
      <c r="K2490"/>
    </row>
    <row r="2491" spans="1:11" s="338" customFormat="1">
      <c r="A2491"/>
      <c r="B2491"/>
      <c r="C2491"/>
      <c r="D2491"/>
      <c r="E2491"/>
      <c r="F2491"/>
      <c r="G2491"/>
      <c r="H2491"/>
      <c r="I2491"/>
      <c r="J2491"/>
      <c r="K2491"/>
    </row>
    <row r="2492" spans="1:11" s="338" customFormat="1">
      <c r="A2492"/>
      <c r="B2492"/>
      <c r="C2492"/>
      <c r="D2492"/>
      <c r="E2492"/>
      <c r="F2492"/>
      <c r="G2492"/>
      <c r="H2492"/>
      <c r="I2492"/>
      <c r="J2492"/>
      <c r="K2492"/>
    </row>
    <row r="2493" spans="1:11" s="338" customFormat="1">
      <c r="A2493"/>
      <c r="B2493"/>
      <c r="C2493"/>
      <c r="D2493"/>
      <c r="E2493"/>
      <c r="F2493"/>
      <c r="G2493"/>
      <c r="H2493"/>
      <c r="I2493"/>
      <c r="J2493"/>
      <c r="K2493"/>
    </row>
    <row r="2494" spans="1:11" s="338" customFormat="1">
      <c r="A2494"/>
      <c r="B2494"/>
      <c r="C2494"/>
      <c r="D2494"/>
      <c r="E2494"/>
      <c r="F2494"/>
      <c r="G2494"/>
      <c r="H2494"/>
      <c r="I2494"/>
      <c r="J2494"/>
      <c r="K2494"/>
    </row>
    <row r="2495" spans="1:11" s="338" customFormat="1">
      <c r="A2495"/>
      <c r="B2495"/>
      <c r="C2495"/>
      <c r="D2495"/>
      <c r="E2495"/>
      <c r="F2495"/>
      <c r="G2495"/>
      <c r="H2495"/>
      <c r="I2495"/>
      <c r="J2495"/>
      <c r="K2495"/>
    </row>
    <row r="2496" spans="1:11" s="338" customFormat="1">
      <c r="A2496"/>
      <c r="B2496"/>
      <c r="C2496"/>
      <c r="D2496"/>
      <c r="E2496"/>
      <c r="F2496"/>
      <c r="G2496"/>
      <c r="H2496"/>
      <c r="I2496"/>
      <c r="J2496"/>
      <c r="K2496"/>
    </row>
    <row r="2497" spans="1:11" s="338" customFormat="1">
      <c r="A2497"/>
      <c r="B2497"/>
      <c r="C2497"/>
      <c r="D2497"/>
      <c r="E2497"/>
      <c r="F2497"/>
      <c r="G2497"/>
      <c r="H2497"/>
      <c r="I2497"/>
      <c r="J2497"/>
      <c r="K2497"/>
    </row>
    <row r="2498" spans="1:11" s="338" customFormat="1">
      <c r="A2498"/>
      <c r="B2498"/>
      <c r="C2498"/>
      <c r="D2498"/>
      <c r="E2498"/>
      <c r="F2498"/>
      <c r="G2498"/>
      <c r="H2498"/>
      <c r="I2498"/>
      <c r="J2498"/>
      <c r="K2498"/>
    </row>
    <row r="2499" spans="1:11" s="338" customFormat="1">
      <c r="A2499"/>
      <c r="B2499"/>
      <c r="C2499"/>
      <c r="D2499"/>
      <c r="E2499"/>
      <c r="F2499"/>
      <c r="G2499"/>
      <c r="H2499"/>
      <c r="I2499"/>
      <c r="J2499"/>
      <c r="K2499"/>
    </row>
    <row r="2500" spans="1:11" s="338" customFormat="1">
      <c r="A2500"/>
      <c r="B2500"/>
      <c r="C2500"/>
      <c r="D2500"/>
      <c r="E2500"/>
      <c r="F2500"/>
      <c r="G2500"/>
      <c r="H2500"/>
      <c r="I2500"/>
      <c r="J2500"/>
      <c r="K2500"/>
    </row>
    <row r="2501" spans="1:11" s="338" customFormat="1">
      <c r="A2501"/>
      <c r="B2501"/>
      <c r="C2501"/>
      <c r="D2501"/>
      <c r="E2501"/>
      <c r="F2501"/>
      <c r="G2501"/>
      <c r="H2501"/>
      <c r="I2501"/>
      <c r="J2501"/>
      <c r="K2501"/>
    </row>
    <row r="2502" spans="1:11" s="338" customFormat="1">
      <c r="A2502"/>
      <c r="B2502"/>
      <c r="C2502"/>
      <c r="D2502"/>
      <c r="E2502"/>
      <c r="F2502"/>
      <c r="G2502"/>
      <c r="H2502"/>
      <c r="I2502"/>
      <c r="J2502"/>
      <c r="K2502"/>
    </row>
    <row r="2503" spans="1:11" s="338" customFormat="1">
      <c r="A2503"/>
      <c r="B2503"/>
      <c r="C2503"/>
      <c r="D2503"/>
      <c r="E2503"/>
      <c r="F2503"/>
      <c r="G2503"/>
      <c r="H2503"/>
      <c r="I2503"/>
      <c r="J2503"/>
      <c r="K2503"/>
    </row>
    <row r="2504" spans="1:11" s="338" customFormat="1">
      <c r="A2504"/>
      <c r="B2504"/>
      <c r="C2504"/>
      <c r="D2504"/>
      <c r="E2504"/>
      <c r="F2504"/>
      <c r="G2504"/>
      <c r="H2504"/>
      <c r="I2504"/>
      <c r="J2504"/>
      <c r="K2504"/>
    </row>
    <row r="2505" spans="1:11" s="338" customFormat="1">
      <c r="A2505"/>
      <c r="B2505"/>
      <c r="C2505"/>
      <c r="D2505"/>
      <c r="E2505"/>
      <c r="F2505"/>
      <c r="G2505"/>
      <c r="H2505"/>
      <c r="I2505"/>
      <c r="J2505"/>
      <c r="K2505"/>
    </row>
    <row r="2506" spans="1:11" s="338" customFormat="1">
      <c r="A2506"/>
      <c r="B2506"/>
      <c r="C2506"/>
      <c r="D2506"/>
      <c r="E2506"/>
      <c r="F2506"/>
      <c r="G2506"/>
      <c r="H2506"/>
      <c r="I2506"/>
      <c r="J2506"/>
      <c r="K2506"/>
    </row>
    <row r="2507" spans="1:11" s="338" customFormat="1">
      <c r="A2507"/>
      <c r="B2507"/>
      <c r="C2507"/>
      <c r="D2507"/>
      <c r="E2507"/>
      <c r="F2507"/>
      <c r="G2507"/>
      <c r="H2507"/>
      <c r="I2507"/>
      <c r="J2507"/>
      <c r="K2507"/>
    </row>
    <row r="2508" spans="1:11" s="338" customFormat="1">
      <c r="A2508"/>
      <c r="B2508"/>
      <c r="C2508"/>
      <c r="D2508"/>
      <c r="E2508"/>
      <c r="F2508"/>
      <c r="G2508"/>
      <c r="H2508"/>
      <c r="I2508"/>
      <c r="J2508"/>
      <c r="K2508"/>
    </row>
    <row r="2509" spans="1:11" s="338" customFormat="1">
      <c r="A2509"/>
      <c r="B2509"/>
      <c r="C2509"/>
      <c r="D2509"/>
      <c r="E2509"/>
      <c r="F2509"/>
      <c r="G2509"/>
      <c r="H2509"/>
      <c r="I2509"/>
      <c r="J2509"/>
      <c r="K2509"/>
    </row>
    <row r="2510" spans="1:11" s="338" customFormat="1">
      <c r="A2510"/>
      <c r="B2510"/>
      <c r="C2510"/>
      <c r="D2510"/>
      <c r="E2510"/>
      <c r="F2510"/>
      <c r="G2510"/>
      <c r="H2510"/>
      <c r="I2510"/>
      <c r="J2510"/>
      <c r="K2510"/>
    </row>
    <row r="2511" spans="1:11" s="338" customFormat="1">
      <c r="A2511"/>
      <c r="B2511"/>
      <c r="C2511"/>
      <c r="D2511"/>
      <c r="E2511"/>
      <c r="F2511"/>
      <c r="G2511"/>
      <c r="H2511"/>
      <c r="I2511"/>
      <c r="J2511"/>
      <c r="K2511"/>
    </row>
    <row r="2512" spans="1:11" s="338" customFormat="1">
      <c r="A2512"/>
      <c r="B2512"/>
      <c r="C2512"/>
      <c r="D2512"/>
      <c r="E2512"/>
      <c r="F2512"/>
      <c r="G2512"/>
      <c r="H2512"/>
      <c r="I2512"/>
      <c r="J2512"/>
      <c r="K2512"/>
    </row>
    <row r="2513" spans="1:11" s="338" customFormat="1">
      <c r="A2513"/>
      <c r="B2513"/>
      <c r="C2513"/>
      <c r="D2513"/>
      <c r="E2513"/>
      <c r="F2513"/>
      <c r="G2513"/>
      <c r="H2513"/>
      <c r="I2513"/>
      <c r="J2513"/>
      <c r="K2513"/>
    </row>
    <row r="2514" spans="1:11" s="338" customFormat="1">
      <c r="A2514"/>
      <c r="B2514"/>
      <c r="C2514"/>
      <c r="D2514"/>
      <c r="E2514"/>
      <c r="F2514"/>
      <c r="G2514"/>
      <c r="H2514"/>
      <c r="I2514"/>
      <c r="J2514"/>
      <c r="K2514"/>
    </row>
    <row r="2515" spans="1:11" s="338" customFormat="1">
      <c r="A2515"/>
      <c r="B2515"/>
      <c r="C2515"/>
      <c r="D2515"/>
      <c r="E2515"/>
      <c r="F2515"/>
      <c r="G2515"/>
      <c r="H2515"/>
      <c r="I2515"/>
      <c r="J2515"/>
      <c r="K2515"/>
    </row>
    <row r="2516" spans="1:11" s="338" customFormat="1">
      <c r="A2516"/>
      <c r="B2516"/>
      <c r="C2516"/>
      <c r="D2516"/>
      <c r="E2516"/>
      <c r="F2516"/>
      <c r="G2516"/>
      <c r="H2516"/>
      <c r="I2516"/>
      <c r="J2516"/>
      <c r="K2516"/>
    </row>
    <row r="2517" spans="1:11" s="338" customFormat="1">
      <c r="A2517"/>
      <c r="B2517"/>
      <c r="C2517"/>
      <c r="D2517"/>
      <c r="E2517"/>
      <c r="F2517"/>
      <c r="G2517"/>
      <c r="H2517"/>
      <c r="I2517"/>
      <c r="J2517"/>
      <c r="K2517"/>
    </row>
    <row r="2518" spans="1:11" s="338" customFormat="1">
      <c r="A2518"/>
      <c r="B2518"/>
      <c r="C2518"/>
      <c r="D2518"/>
      <c r="E2518"/>
      <c r="F2518"/>
      <c r="G2518"/>
      <c r="H2518"/>
      <c r="I2518"/>
      <c r="J2518"/>
      <c r="K2518"/>
    </row>
    <row r="2519" spans="1:11" s="338" customFormat="1">
      <c r="A2519"/>
      <c r="B2519"/>
      <c r="C2519"/>
      <c r="D2519"/>
      <c r="E2519"/>
      <c r="F2519"/>
      <c r="G2519"/>
      <c r="H2519"/>
      <c r="I2519"/>
      <c r="J2519"/>
      <c r="K2519"/>
    </row>
    <row r="2520" spans="1:11" s="338" customFormat="1">
      <c r="A2520"/>
      <c r="B2520"/>
      <c r="C2520"/>
      <c r="D2520"/>
      <c r="E2520"/>
      <c r="F2520"/>
      <c r="G2520"/>
      <c r="H2520"/>
      <c r="I2520"/>
      <c r="J2520"/>
      <c r="K2520"/>
    </row>
    <row r="2521" spans="1:11" s="338" customFormat="1">
      <c r="A2521"/>
      <c r="B2521"/>
      <c r="C2521"/>
      <c r="D2521"/>
      <c r="E2521"/>
      <c r="F2521"/>
      <c r="G2521"/>
      <c r="H2521"/>
      <c r="I2521"/>
      <c r="J2521"/>
      <c r="K2521"/>
    </row>
    <row r="2522" spans="1:11" s="338" customFormat="1">
      <c r="A2522"/>
      <c r="B2522"/>
      <c r="C2522"/>
      <c r="D2522"/>
      <c r="E2522"/>
      <c r="F2522"/>
      <c r="G2522"/>
      <c r="H2522"/>
      <c r="I2522"/>
      <c r="J2522"/>
      <c r="K2522"/>
    </row>
    <row r="2523" spans="1:11" s="338" customFormat="1">
      <c r="A2523"/>
      <c r="B2523"/>
      <c r="C2523"/>
      <c r="D2523"/>
      <c r="E2523"/>
      <c r="F2523"/>
      <c r="G2523"/>
      <c r="H2523"/>
      <c r="I2523"/>
      <c r="J2523"/>
      <c r="K2523"/>
    </row>
    <row r="2524" spans="1:11" s="338" customFormat="1">
      <c r="A2524"/>
      <c r="B2524"/>
      <c r="C2524"/>
      <c r="D2524"/>
      <c r="E2524"/>
      <c r="F2524"/>
      <c r="G2524"/>
      <c r="H2524"/>
      <c r="I2524"/>
      <c r="J2524"/>
      <c r="K2524"/>
    </row>
    <row r="2525" spans="1:11" s="338" customFormat="1">
      <c r="A2525"/>
      <c r="B2525"/>
      <c r="C2525"/>
      <c r="D2525"/>
      <c r="E2525"/>
      <c r="F2525"/>
      <c r="G2525"/>
      <c r="H2525"/>
      <c r="I2525"/>
      <c r="J2525"/>
      <c r="K2525"/>
    </row>
    <row r="2526" spans="1:11" s="338" customFormat="1">
      <c r="A2526"/>
      <c r="B2526"/>
      <c r="C2526"/>
      <c r="D2526"/>
      <c r="E2526"/>
      <c r="F2526"/>
      <c r="G2526"/>
      <c r="H2526"/>
      <c r="I2526"/>
      <c r="J2526"/>
      <c r="K2526"/>
    </row>
    <row r="2527" spans="1:11" s="338" customFormat="1">
      <c r="A2527"/>
      <c r="B2527"/>
      <c r="C2527"/>
      <c r="D2527"/>
      <c r="E2527"/>
      <c r="F2527"/>
      <c r="G2527"/>
      <c r="H2527"/>
      <c r="I2527"/>
      <c r="J2527"/>
      <c r="K2527"/>
    </row>
    <row r="2528" spans="1:11" s="338" customFormat="1">
      <c r="A2528"/>
      <c r="B2528"/>
      <c r="C2528"/>
      <c r="D2528"/>
      <c r="E2528"/>
      <c r="F2528"/>
      <c r="G2528"/>
      <c r="H2528"/>
      <c r="I2528"/>
      <c r="J2528"/>
      <c r="K2528"/>
    </row>
    <row r="2529" spans="1:11" s="338" customFormat="1">
      <c r="A2529"/>
      <c r="B2529"/>
      <c r="C2529"/>
      <c r="D2529"/>
      <c r="E2529"/>
      <c r="F2529"/>
      <c r="G2529"/>
      <c r="H2529"/>
      <c r="I2529"/>
      <c r="J2529"/>
      <c r="K2529"/>
    </row>
    <row r="2530" spans="1:11" s="338" customFormat="1">
      <c r="A2530"/>
      <c r="B2530"/>
      <c r="C2530"/>
      <c r="D2530"/>
      <c r="E2530"/>
      <c r="F2530"/>
      <c r="G2530"/>
      <c r="H2530"/>
      <c r="I2530"/>
      <c r="J2530"/>
      <c r="K2530"/>
    </row>
    <row r="2531" spans="1:11" s="338" customFormat="1">
      <c r="A2531"/>
      <c r="B2531"/>
      <c r="C2531"/>
      <c r="D2531"/>
      <c r="E2531"/>
      <c r="F2531"/>
      <c r="G2531"/>
      <c r="H2531"/>
      <c r="I2531"/>
      <c r="J2531"/>
      <c r="K2531"/>
    </row>
    <row r="2532" spans="1:11" s="338" customFormat="1">
      <c r="A2532"/>
      <c r="B2532"/>
      <c r="C2532"/>
      <c r="D2532"/>
      <c r="E2532"/>
      <c r="F2532"/>
      <c r="G2532"/>
      <c r="H2532"/>
      <c r="I2532"/>
      <c r="J2532"/>
      <c r="K2532"/>
    </row>
    <row r="2533" spans="1:11" s="338" customFormat="1">
      <c r="A2533"/>
      <c r="B2533"/>
      <c r="C2533"/>
      <c r="D2533"/>
      <c r="E2533"/>
      <c r="F2533"/>
      <c r="G2533"/>
      <c r="H2533"/>
      <c r="I2533"/>
      <c r="J2533"/>
      <c r="K2533"/>
    </row>
    <row r="2534" spans="1:11" s="338" customFormat="1">
      <c r="A2534"/>
      <c r="B2534"/>
      <c r="C2534"/>
      <c r="D2534"/>
      <c r="E2534"/>
      <c r="F2534"/>
      <c r="G2534"/>
      <c r="H2534"/>
      <c r="I2534"/>
      <c r="J2534"/>
      <c r="K2534"/>
    </row>
    <row r="2535" spans="1:11" s="338" customFormat="1">
      <c r="A2535"/>
      <c r="B2535"/>
      <c r="C2535"/>
      <c r="D2535"/>
      <c r="E2535"/>
      <c r="F2535"/>
      <c r="G2535"/>
      <c r="H2535"/>
      <c r="I2535"/>
      <c r="J2535"/>
      <c r="K2535"/>
    </row>
    <row r="2536" spans="1:11" s="338" customFormat="1">
      <c r="A2536"/>
      <c r="B2536"/>
      <c r="C2536"/>
      <c r="D2536"/>
      <c r="E2536"/>
      <c r="F2536"/>
      <c r="G2536"/>
      <c r="H2536"/>
      <c r="I2536"/>
      <c r="J2536"/>
      <c r="K2536"/>
    </row>
    <row r="2537" spans="1:11" s="338" customFormat="1">
      <c r="A2537"/>
      <c r="B2537"/>
      <c r="C2537"/>
      <c r="D2537"/>
      <c r="E2537"/>
      <c r="F2537"/>
      <c r="G2537"/>
      <c r="H2537"/>
      <c r="I2537"/>
      <c r="J2537"/>
      <c r="K2537"/>
    </row>
    <row r="2538" spans="1:11" s="338" customFormat="1">
      <c r="A2538"/>
      <c r="B2538"/>
      <c r="C2538"/>
      <c r="D2538"/>
      <c r="E2538"/>
      <c r="F2538"/>
      <c r="G2538"/>
      <c r="H2538"/>
      <c r="I2538"/>
      <c r="J2538"/>
      <c r="K2538"/>
    </row>
    <row r="2539" spans="1:11" s="338" customFormat="1">
      <c r="A2539"/>
      <c r="B2539"/>
      <c r="C2539"/>
      <c r="D2539"/>
      <c r="E2539"/>
      <c r="F2539"/>
      <c r="G2539"/>
      <c r="H2539"/>
      <c r="I2539"/>
      <c r="J2539"/>
      <c r="K2539"/>
    </row>
    <row r="2540" spans="1:11" s="338" customFormat="1">
      <c r="A2540"/>
      <c r="B2540"/>
      <c r="C2540"/>
      <c r="D2540"/>
      <c r="E2540"/>
      <c r="F2540"/>
      <c r="G2540"/>
      <c r="H2540"/>
      <c r="I2540"/>
      <c r="J2540"/>
      <c r="K2540"/>
    </row>
    <row r="2541" spans="1:11" s="338" customFormat="1">
      <c r="A2541"/>
      <c r="B2541"/>
      <c r="C2541"/>
      <c r="D2541"/>
      <c r="E2541"/>
      <c r="F2541"/>
      <c r="G2541"/>
      <c r="H2541"/>
      <c r="I2541"/>
      <c r="J2541"/>
      <c r="K2541"/>
    </row>
    <row r="2542" spans="1:11" s="338" customFormat="1">
      <c r="A2542"/>
      <c r="B2542"/>
      <c r="C2542"/>
      <c r="D2542"/>
      <c r="E2542"/>
      <c r="F2542"/>
      <c r="G2542"/>
      <c r="H2542"/>
      <c r="I2542"/>
      <c r="J2542"/>
      <c r="K2542"/>
    </row>
    <row r="2543" spans="1:11" s="338" customFormat="1">
      <c r="A2543"/>
      <c r="B2543"/>
      <c r="C2543"/>
      <c r="D2543"/>
      <c r="E2543"/>
      <c r="F2543"/>
      <c r="G2543"/>
      <c r="H2543"/>
      <c r="I2543"/>
      <c r="J2543"/>
      <c r="K2543"/>
    </row>
    <row r="2544" spans="1:11" s="338" customFormat="1">
      <c r="A2544"/>
      <c r="B2544"/>
      <c r="C2544"/>
      <c r="D2544"/>
      <c r="E2544"/>
      <c r="F2544"/>
      <c r="G2544"/>
      <c r="H2544"/>
      <c r="I2544"/>
      <c r="J2544"/>
      <c r="K2544"/>
    </row>
    <row r="2545" spans="1:11" s="338" customFormat="1">
      <c r="A2545"/>
      <c r="B2545"/>
      <c r="C2545"/>
      <c r="D2545"/>
      <c r="E2545"/>
      <c r="F2545"/>
      <c r="G2545"/>
      <c r="H2545"/>
      <c r="I2545"/>
      <c r="J2545"/>
      <c r="K2545"/>
    </row>
    <row r="2546" spans="1:11" s="338" customFormat="1">
      <c r="A2546"/>
      <c r="B2546"/>
      <c r="C2546"/>
      <c r="D2546"/>
      <c r="E2546"/>
      <c r="F2546"/>
      <c r="G2546"/>
      <c r="H2546"/>
      <c r="I2546"/>
      <c r="J2546"/>
      <c r="K2546"/>
    </row>
    <row r="2547" spans="1:11" s="338" customFormat="1">
      <c r="A2547"/>
      <c r="B2547"/>
      <c r="C2547"/>
      <c r="D2547"/>
      <c r="E2547"/>
      <c r="F2547"/>
      <c r="G2547"/>
      <c r="H2547"/>
      <c r="I2547"/>
      <c r="J2547"/>
      <c r="K2547"/>
    </row>
    <row r="2548" spans="1:11" s="338" customFormat="1">
      <c r="A2548"/>
      <c r="B2548"/>
      <c r="C2548"/>
      <c r="D2548"/>
      <c r="E2548"/>
      <c r="F2548"/>
      <c r="G2548"/>
      <c r="H2548"/>
      <c r="I2548"/>
      <c r="J2548"/>
      <c r="K2548"/>
    </row>
    <row r="2549" spans="1:11" s="338" customFormat="1">
      <c r="A2549"/>
      <c r="B2549"/>
      <c r="C2549"/>
      <c r="D2549"/>
      <c r="E2549"/>
      <c r="F2549"/>
      <c r="G2549"/>
      <c r="H2549"/>
      <c r="I2549"/>
      <c r="J2549"/>
      <c r="K2549"/>
    </row>
    <row r="2550" spans="1:11" s="338" customFormat="1">
      <c r="A2550"/>
      <c r="B2550"/>
      <c r="C2550"/>
      <c r="D2550"/>
      <c r="E2550"/>
      <c r="F2550"/>
      <c r="G2550"/>
      <c r="H2550"/>
      <c r="I2550"/>
      <c r="J2550"/>
      <c r="K2550"/>
    </row>
    <row r="2551" spans="1:11" s="338" customFormat="1">
      <c r="A2551"/>
      <c r="B2551"/>
      <c r="C2551"/>
      <c r="D2551"/>
      <c r="E2551"/>
      <c r="F2551"/>
      <c r="G2551"/>
      <c r="H2551"/>
      <c r="I2551"/>
      <c r="J2551"/>
      <c r="K2551"/>
    </row>
    <row r="2552" spans="1:11" s="338" customFormat="1">
      <c r="A2552"/>
      <c r="B2552"/>
      <c r="C2552"/>
      <c r="D2552"/>
      <c r="E2552"/>
      <c r="F2552"/>
      <c r="G2552"/>
      <c r="H2552"/>
      <c r="I2552"/>
      <c r="J2552"/>
      <c r="K2552"/>
    </row>
    <row r="2553" spans="1:11" s="338" customFormat="1">
      <c r="A2553"/>
      <c r="B2553"/>
      <c r="C2553"/>
      <c r="D2553"/>
      <c r="E2553"/>
      <c r="F2553"/>
      <c r="G2553"/>
      <c r="H2553"/>
      <c r="I2553"/>
      <c r="J2553"/>
      <c r="K2553"/>
    </row>
    <row r="2554" spans="1:11" s="338" customFormat="1">
      <c r="A2554"/>
      <c r="B2554"/>
      <c r="C2554"/>
      <c r="D2554"/>
      <c r="E2554"/>
      <c r="F2554"/>
      <c r="G2554"/>
      <c r="H2554"/>
      <c r="I2554"/>
      <c r="J2554"/>
      <c r="K2554"/>
    </row>
    <row r="2555" spans="1:11" s="338" customFormat="1">
      <c r="A2555"/>
      <c r="B2555"/>
      <c r="C2555"/>
      <c r="D2555"/>
      <c r="E2555"/>
      <c r="F2555"/>
      <c r="G2555"/>
      <c r="H2555"/>
      <c r="I2555"/>
      <c r="J2555"/>
      <c r="K2555"/>
    </row>
    <row r="2556" spans="1:11" s="338" customFormat="1">
      <c r="A2556"/>
      <c r="B2556"/>
      <c r="C2556"/>
      <c r="D2556"/>
      <c r="E2556"/>
      <c r="F2556"/>
      <c r="G2556"/>
      <c r="H2556"/>
      <c r="I2556"/>
      <c r="J2556"/>
      <c r="K2556"/>
    </row>
    <row r="2557" spans="1:11" s="338" customFormat="1">
      <c r="A2557"/>
      <c r="B2557"/>
      <c r="C2557"/>
      <c r="D2557"/>
      <c r="E2557"/>
      <c r="F2557"/>
      <c r="G2557"/>
      <c r="H2557"/>
      <c r="I2557"/>
      <c r="J2557"/>
      <c r="K2557"/>
    </row>
    <row r="2558" spans="1:11" s="338" customFormat="1">
      <c r="A2558"/>
      <c r="B2558"/>
      <c r="C2558"/>
      <c r="D2558"/>
      <c r="E2558"/>
      <c r="F2558"/>
      <c r="G2558"/>
      <c r="H2558"/>
      <c r="I2558"/>
      <c r="J2558"/>
      <c r="K2558"/>
    </row>
    <row r="2559" spans="1:11" s="338" customFormat="1">
      <c r="A2559"/>
      <c r="B2559"/>
      <c r="C2559"/>
      <c r="D2559"/>
      <c r="E2559"/>
      <c r="F2559"/>
      <c r="G2559"/>
      <c r="H2559"/>
      <c r="I2559"/>
      <c r="J2559"/>
      <c r="K2559"/>
    </row>
    <row r="2560" spans="1:11" s="338" customFormat="1">
      <c r="A2560"/>
      <c r="B2560"/>
      <c r="C2560"/>
      <c r="D2560"/>
      <c r="E2560"/>
      <c r="F2560"/>
      <c r="G2560"/>
      <c r="H2560"/>
      <c r="I2560"/>
      <c r="J2560"/>
      <c r="K2560"/>
    </row>
    <row r="2561" spans="1:11" s="338" customFormat="1">
      <c r="A2561"/>
      <c r="B2561"/>
      <c r="C2561"/>
      <c r="D2561"/>
      <c r="E2561"/>
      <c r="F2561"/>
      <c r="G2561"/>
      <c r="H2561"/>
      <c r="I2561"/>
      <c r="J2561"/>
      <c r="K2561"/>
    </row>
    <row r="2562" spans="1:11" s="338" customFormat="1">
      <c r="A2562"/>
      <c r="B2562"/>
      <c r="C2562"/>
      <c r="D2562"/>
      <c r="E2562"/>
      <c r="F2562"/>
      <c r="G2562"/>
      <c r="H2562"/>
      <c r="I2562"/>
      <c r="J2562"/>
      <c r="K2562"/>
    </row>
    <row r="2563" spans="1:11" s="338" customFormat="1">
      <c r="A2563"/>
      <c r="B2563"/>
      <c r="C2563"/>
      <c r="D2563"/>
      <c r="E2563"/>
      <c r="F2563"/>
      <c r="G2563"/>
      <c r="H2563"/>
      <c r="I2563"/>
      <c r="J2563"/>
      <c r="K2563"/>
    </row>
    <row r="2564" spans="1:11" s="338" customFormat="1">
      <c r="A2564"/>
      <c r="B2564"/>
      <c r="C2564"/>
      <c r="D2564"/>
      <c r="E2564"/>
      <c r="F2564"/>
      <c r="G2564"/>
      <c r="H2564"/>
      <c r="I2564"/>
      <c r="J2564"/>
      <c r="K2564"/>
    </row>
    <row r="2565" spans="1:11" s="338" customFormat="1">
      <c r="A2565"/>
      <c r="B2565"/>
      <c r="C2565"/>
      <c r="D2565"/>
      <c r="E2565"/>
      <c r="F2565"/>
      <c r="G2565"/>
      <c r="H2565"/>
      <c r="I2565"/>
      <c r="J2565"/>
      <c r="K2565"/>
    </row>
    <row r="2566" spans="1:11" s="338" customFormat="1">
      <c r="A2566"/>
      <c r="B2566"/>
      <c r="C2566"/>
      <c r="D2566"/>
      <c r="E2566"/>
      <c r="F2566"/>
      <c r="G2566"/>
      <c r="H2566"/>
      <c r="I2566"/>
      <c r="J2566"/>
      <c r="K2566"/>
    </row>
    <row r="2567" spans="1:11" s="338" customFormat="1">
      <c r="A2567"/>
      <c r="B2567"/>
      <c r="C2567"/>
      <c r="D2567"/>
      <c r="E2567"/>
      <c r="F2567"/>
      <c r="G2567"/>
      <c r="H2567"/>
      <c r="I2567"/>
      <c r="J2567"/>
      <c r="K2567"/>
    </row>
    <row r="2568" spans="1:11" s="338" customFormat="1">
      <c r="A2568"/>
      <c r="B2568"/>
      <c r="C2568"/>
      <c r="D2568"/>
      <c r="E2568"/>
      <c r="F2568"/>
      <c r="G2568"/>
      <c r="H2568"/>
      <c r="I2568"/>
      <c r="J2568"/>
      <c r="K2568"/>
    </row>
    <row r="2569" spans="1:11" s="338" customFormat="1">
      <c r="A2569"/>
      <c r="B2569"/>
      <c r="C2569"/>
      <c r="D2569"/>
      <c r="E2569"/>
      <c r="F2569"/>
      <c r="G2569"/>
      <c r="H2569"/>
      <c r="I2569"/>
      <c r="J2569"/>
      <c r="K2569"/>
    </row>
    <row r="2570" spans="1:11" s="338" customFormat="1">
      <c r="A2570"/>
      <c r="B2570"/>
      <c r="C2570"/>
      <c r="D2570"/>
      <c r="E2570"/>
      <c r="F2570"/>
      <c r="G2570"/>
      <c r="H2570"/>
      <c r="I2570"/>
      <c r="J2570"/>
      <c r="K2570"/>
    </row>
    <row r="2571" spans="1:11" s="338" customFormat="1">
      <c r="A2571"/>
      <c r="B2571"/>
      <c r="C2571"/>
      <c r="D2571"/>
      <c r="E2571"/>
      <c r="F2571"/>
      <c r="G2571"/>
      <c r="H2571"/>
      <c r="I2571"/>
      <c r="J2571"/>
      <c r="K2571"/>
    </row>
    <row r="2572" spans="1:11" s="338" customFormat="1">
      <c r="A2572"/>
      <c r="B2572"/>
      <c r="C2572"/>
      <c r="D2572"/>
      <c r="E2572"/>
      <c r="F2572"/>
      <c r="G2572"/>
      <c r="H2572"/>
      <c r="I2572"/>
      <c r="J2572"/>
      <c r="K2572"/>
    </row>
    <row r="2573" spans="1:11" s="338" customFormat="1">
      <c r="A2573"/>
      <c r="B2573"/>
      <c r="C2573"/>
      <c r="D2573"/>
      <c r="E2573"/>
      <c r="F2573"/>
      <c r="G2573"/>
      <c r="H2573"/>
      <c r="I2573"/>
      <c r="J2573"/>
      <c r="K2573"/>
    </row>
    <row r="2574" spans="1:11" s="338" customFormat="1">
      <c r="A2574"/>
      <c r="B2574"/>
      <c r="C2574"/>
      <c r="D2574"/>
      <c r="E2574"/>
      <c r="F2574"/>
      <c r="G2574"/>
      <c r="H2574"/>
      <c r="I2574"/>
      <c r="J2574"/>
      <c r="K2574"/>
    </row>
    <row r="2575" spans="1:11" s="338" customFormat="1">
      <c r="A2575"/>
      <c r="B2575"/>
      <c r="C2575"/>
      <c r="D2575"/>
      <c r="E2575"/>
      <c r="F2575"/>
      <c r="G2575"/>
      <c r="H2575"/>
      <c r="I2575"/>
      <c r="J2575"/>
      <c r="K2575"/>
    </row>
    <row r="2576" spans="1:11" s="338" customFormat="1">
      <c r="A2576"/>
      <c r="B2576"/>
      <c r="C2576"/>
      <c r="D2576"/>
      <c r="E2576"/>
      <c r="F2576"/>
      <c r="G2576"/>
      <c r="H2576"/>
      <c r="I2576"/>
      <c r="J2576"/>
      <c r="K2576"/>
    </row>
    <row r="2577" spans="1:11" s="338" customFormat="1">
      <c r="A2577"/>
      <c r="B2577"/>
      <c r="C2577"/>
      <c r="D2577"/>
      <c r="E2577"/>
      <c r="F2577"/>
      <c r="G2577"/>
      <c r="H2577"/>
      <c r="I2577"/>
      <c r="J2577"/>
      <c r="K2577"/>
    </row>
    <row r="2578" spans="1:11" s="338" customFormat="1">
      <c r="A2578"/>
      <c r="B2578"/>
      <c r="C2578"/>
      <c r="D2578"/>
      <c r="E2578"/>
      <c r="F2578"/>
      <c r="G2578"/>
      <c r="H2578"/>
      <c r="I2578"/>
      <c r="J2578"/>
      <c r="K2578"/>
    </row>
    <row r="2579" spans="1:11" s="338" customFormat="1">
      <c r="A2579"/>
      <c r="B2579"/>
      <c r="C2579"/>
      <c r="D2579"/>
      <c r="E2579"/>
      <c r="F2579"/>
      <c r="G2579"/>
      <c r="H2579"/>
      <c r="I2579"/>
      <c r="J2579"/>
      <c r="K2579"/>
    </row>
    <row r="2580" spans="1:11" s="338" customFormat="1">
      <c r="A2580"/>
      <c r="B2580"/>
      <c r="C2580"/>
      <c r="D2580"/>
      <c r="E2580"/>
      <c r="F2580"/>
      <c r="G2580"/>
      <c r="H2580"/>
      <c r="I2580"/>
      <c r="J2580"/>
      <c r="K2580"/>
    </row>
    <row r="2581" spans="1:11" s="338" customFormat="1">
      <c r="A2581"/>
      <c r="B2581"/>
      <c r="C2581"/>
      <c r="D2581"/>
      <c r="E2581"/>
      <c r="F2581"/>
      <c r="G2581"/>
      <c r="H2581"/>
      <c r="I2581"/>
      <c r="J2581"/>
      <c r="K2581"/>
    </row>
    <row r="2582" spans="1:11" s="338" customFormat="1">
      <c r="A2582"/>
      <c r="B2582"/>
      <c r="C2582"/>
      <c r="D2582"/>
      <c r="E2582"/>
      <c r="F2582"/>
      <c r="G2582"/>
      <c r="H2582"/>
      <c r="I2582"/>
      <c r="J2582"/>
      <c r="K2582"/>
    </row>
    <row r="2583" spans="1:11" s="338" customFormat="1">
      <c r="A2583"/>
      <c r="B2583"/>
      <c r="C2583"/>
      <c r="D2583"/>
      <c r="E2583"/>
      <c r="F2583"/>
      <c r="G2583"/>
      <c r="H2583"/>
      <c r="I2583"/>
      <c r="J2583"/>
      <c r="K2583"/>
    </row>
    <row r="2584" spans="1:11" s="338" customFormat="1">
      <c r="A2584"/>
      <c r="B2584"/>
      <c r="C2584"/>
      <c r="D2584"/>
      <c r="E2584"/>
      <c r="F2584"/>
      <c r="G2584"/>
      <c r="H2584"/>
      <c r="I2584"/>
      <c r="J2584"/>
      <c r="K2584"/>
    </row>
    <row r="2585" spans="1:11" s="338" customFormat="1">
      <c r="A2585"/>
      <c r="B2585"/>
      <c r="C2585"/>
      <c r="D2585"/>
      <c r="E2585"/>
      <c r="F2585"/>
      <c r="G2585"/>
      <c r="H2585"/>
      <c r="I2585"/>
      <c r="J2585"/>
      <c r="K2585"/>
    </row>
    <row r="2586" spans="1:11" s="338" customFormat="1">
      <c r="A2586"/>
      <c r="B2586"/>
      <c r="C2586"/>
      <c r="D2586"/>
      <c r="E2586"/>
      <c r="F2586"/>
      <c r="G2586"/>
      <c r="H2586"/>
      <c r="I2586"/>
      <c r="J2586"/>
      <c r="K2586"/>
    </row>
    <row r="2587" spans="1:11" s="338" customFormat="1">
      <c r="A2587"/>
      <c r="B2587"/>
      <c r="C2587"/>
      <c r="D2587"/>
      <c r="E2587"/>
      <c r="F2587"/>
      <c r="G2587"/>
      <c r="H2587"/>
      <c r="I2587"/>
      <c r="J2587"/>
      <c r="K2587"/>
    </row>
    <row r="2588" spans="1:11" s="338" customFormat="1">
      <c r="A2588"/>
      <c r="B2588"/>
      <c r="C2588"/>
      <c r="D2588"/>
      <c r="E2588"/>
      <c r="F2588"/>
      <c r="G2588"/>
      <c r="H2588"/>
      <c r="I2588"/>
      <c r="J2588"/>
      <c r="K2588"/>
    </row>
    <row r="2589" spans="1:11" s="338" customFormat="1">
      <c r="A2589"/>
      <c r="B2589"/>
      <c r="C2589"/>
      <c r="D2589"/>
      <c r="E2589"/>
      <c r="F2589"/>
      <c r="G2589"/>
      <c r="H2589"/>
      <c r="I2589"/>
      <c r="J2589"/>
      <c r="K2589"/>
    </row>
    <row r="2590" spans="1:11" s="338" customFormat="1">
      <c r="A2590"/>
      <c r="B2590"/>
      <c r="C2590"/>
      <c r="D2590"/>
      <c r="E2590"/>
      <c r="F2590"/>
      <c r="G2590"/>
      <c r="H2590"/>
      <c r="I2590"/>
      <c r="J2590"/>
      <c r="K2590"/>
    </row>
    <row r="2591" spans="1:11" s="338" customFormat="1">
      <c r="A2591"/>
      <c r="B2591"/>
      <c r="C2591"/>
      <c r="D2591"/>
      <c r="E2591"/>
      <c r="F2591"/>
      <c r="G2591"/>
      <c r="H2591"/>
      <c r="I2591"/>
      <c r="J2591"/>
      <c r="K2591"/>
    </row>
    <row r="2592" spans="1:11" s="338" customFormat="1">
      <c r="A2592"/>
      <c r="B2592"/>
      <c r="C2592"/>
      <c r="D2592"/>
      <c r="E2592"/>
      <c r="F2592"/>
      <c r="G2592"/>
      <c r="H2592"/>
      <c r="I2592"/>
      <c r="J2592"/>
      <c r="K2592"/>
    </row>
    <row r="2593" spans="1:11" s="338" customFormat="1">
      <c r="A2593"/>
      <c r="B2593"/>
      <c r="C2593"/>
      <c r="D2593"/>
      <c r="E2593"/>
      <c r="F2593"/>
      <c r="G2593"/>
      <c r="H2593"/>
      <c r="I2593"/>
      <c r="J2593"/>
      <c r="K2593"/>
    </row>
    <row r="2594" spans="1:11" s="338" customFormat="1">
      <c r="A2594"/>
      <c r="B2594"/>
      <c r="C2594"/>
      <c r="D2594"/>
      <c r="E2594"/>
      <c r="F2594"/>
      <c r="G2594"/>
      <c r="H2594"/>
      <c r="I2594"/>
      <c r="J2594"/>
      <c r="K2594"/>
    </row>
    <row r="2595" spans="1:11" s="338" customFormat="1">
      <c r="A2595"/>
      <c r="B2595"/>
      <c r="C2595"/>
      <c r="D2595"/>
      <c r="E2595"/>
      <c r="F2595"/>
      <c r="G2595"/>
      <c r="H2595"/>
      <c r="I2595"/>
      <c r="J2595"/>
      <c r="K2595"/>
    </row>
    <row r="2596" spans="1:11" s="338" customFormat="1">
      <c r="A2596"/>
      <c r="B2596"/>
      <c r="C2596"/>
      <c r="D2596"/>
      <c r="E2596"/>
      <c r="F2596"/>
      <c r="G2596"/>
      <c r="H2596"/>
      <c r="I2596"/>
      <c r="J2596"/>
      <c r="K2596"/>
    </row>
    <row r="2597" spans="1:11" s="338" customFormat="1">
      <c r="A2597"/>
      <c r="B2597"/>
      <c r="C2597"/>
      <c r="D2597"/>
      <c r="E2597"/>
      <c r="F2597"/>
      <c r="G2597"/>
      <c r="H2597"/>
      <c r="I2597"/>
      <c r="J2597"/>
      <c r="K2597"/>
    </row>
    <row r="2598" spans="1:11" s="338" customFormat="1">
      <c r="A2598"/>
      <c r="B2598"/>
      <c r="C2598"/>
      <c r="D2598"/>
      <c r="E2598"/>
      <c r="F2598"/>
      <c r="G2598"/>
      <c r="H2598"/>
      <c r="I2598"/>
      <c r="J2598"/>
      <c r="K2598"/>
    </row>
    <row r="2599" spans="1:11" s="338" customFormat="1">
      <c r="A2599"/>
      <c r="B2599"/>
      <c r="C2599"/>
      <c r="D2599"/>
      <c r="E2599"/>
      <c r="F2599"/>
      <c r="G2599"/>
      <c r="H2599"/>
      <c r="I2599"/>
      <c r="J2599"/>
      <c r="K2599"/>
    </row>
    <row r="2600" spans="1:11" s="338" customFormat="1">
      <c r="A2600"/>
      <c r="B2600"/>
      <c r="C2600"/>
      <c r="D2600"/>
      <c r="E2600"/>
      <c r="F2600"/>
      <c r="G2600"/>
      <c r="H2600"/>
      <c r="I2600"/>
      <c r="J2600"/>
      <c r="K2600"/>
    </row>
    <row r="2601" spans="1:11" s="338" customFormat="1">
      <c r="A2601"/>
      <c r="B2601"/>
      <c r="C2601"/>
      <c r="D2601"/>
      <c r="E2601"/>
      <c r="F2601"/>
      <c r="G2601"/>
      <c r="H2601"/>
      <c r="I2601"/>
      <c r="J2601"/>
      <c r="K2601"/>
    </row>
    <row r="2602" spans="1:11" s="338" customFormat="1">
      <c r="A2602"/>
      <c r="B2602"/>
      <c r="C2602"/>
      <c r="D2602"/>
      <c r="E2602"/>
      <c r="F2602"/>
      <c r="G2602"/>
      <c r="H2602"/>
      <c r="I2602"/>
      <c r="J2602"/>
      <c r="K2602"/>
    </row>
    <row r="2603" spans="1:11" s="338" customFormat="1">
      <c r="A2603"/>
      <c r="B2603"/>
      <c r="C2603"/>
      <c r="D2603"/>
      <c r="E2603"/>
      <c r="F2603"/>
      <c r="G2603"/>
      <c r="H2603"/>
      <c r="I2603"/>
      <c r="J2603"/>
      <c r="K2603"/>
    </row>
    <row r="2604" spans="1:11" s="338" customFormat="1">
      <c r="A2604"/>
      <c r="B2604"/>
      <c r="C2604"/>
      <c r="D2604"/>
      <c r="E2604"/>
      <c r="F2604"/>
      <c r="G2604"/>
      <c r="H2604"/>
      <c r="I2604"/>
      <c r="J2604"/>
      <c r="K2604"/>
    </row>
    <row r="2605" spans="1:11" s="338" customFormat="1">
      <c r="A2605"/>
      <c r="B2605"/>
      <c r="C2605"/>
      <c r="D2605"/>
      <c r="E2605"/>
      <c r="F2605"/>
      <c r="G2605"/>
      <c r="H2605"/>
      <c r="I2605"/>
      <c r="J2605"/>
      <c r="K2605"/>
    </row>
    <row r="2606" spans="1:11" s="338" customFormat="1">
      <c r="A2606"/>
      <c r="B2606"/>
      <c r="C2606"/>
      <c r="D2606"/>
      <c r="E2606"/>
      <c r="F2606"/>
      <c r="G2606"/>
      <c r="H2606"/>
      <c r="I2606"/>
      <c r="J2606"/>
      <c r="K2606"/>
    </row>
    <row r="2607" spans="1:11" s="338" customFormat="1">
      <c r="A2607"/>
      <c r="B2607"/>
      <c r="C2607"/>
      <c r="D2607"/>
      <c r="E2607"/>
      <c r="F2607"/>
      <c r="G2607"/>
      <c r="H2607"/>
      <c r="I2607"/>
      <c r="J2607"/>
      <c r="K2607"/>
    </row>
    <row r="2608" spans="1:11" s="338" customFormat="1">
      <c r="A2608"/>
      <c r="B2608"/>
      <c r="C2608"/>
      <c r="D2608"/>
      <c r="E2608"/>
      <c r="F2608"/>
      <c r="G2608"/>
      <c r="H2608"/>
      <c r="I2608"/>
      <c r="J2608"/>
      <c r="K2608"/>
    </row>
    <row r="2609" spans="1:11" s="338" customFormat="1">
      <c r="A2609"/>
      <c r="B2609"/>
      <c r="C2609"/>
      <c r="D2609"/>
      <c r="E2609"/>
      <c r="F2609"/>
      <c r="G2609"/>
      <c r="H2609"/>
      <c r="I2609"/>
      <c r="J2609"/>
      <c r="K2609"/>
    </row>
    <row r="2610" spans="1:11" s="338" customFormat="1">
      <c r="A2610"/>
      <c r="B2610"/>
      <c r="C2610"/>
      <c r="D2610"/>
      <c r="E2610"/>
      <c r="F2610"/>
      <c r="G2610"/>
      <c r="H2610"/>
      <c r="I2610"/>
      <c r="J2610"/>
      <c r="K2610"/>
    </row>
    <row r="2611" spans="1:11" s="338" customFormat="1">
      <c r="A2611"/>
      <c r="B2611"/>
      <c r="C2611"/>
      <c r="D2611"/>
      <c r="E2611"/>
      <c r="F2611"/>
      <c r="G2611"/>
      <c r="H2611"/>
      <c r="I2611"/>
      <c r="J2611"/>
      <c r="K2611"/>
    </row>
    <row r="2612" spans="1:11" s="338" customFormat="1">
      <c r="A2612"/>
      <c r="B2612"/>
      <c r="C2612"/>
      <c r="D2612"/>
      <c r="E2612"/>
      <c r="F2612"/>
      <c r="G2612"/>
      <c r="H2612"/>
      <c r="I2612"/>
      <c r="J2612"/>
      <c r="K2612"/>
    </row>
    <row r="2613" spans="1:11" s="338" customFormat="1">
      <c r="A2613"/>
      <c r="B2613"/>
      <c r="C2613"/>
      <c r="D2613"/>
      <c r="E2613"/>
      <c r="F2613"/>
      <c r="G2613"/>
      <c r="H2613"/>
      <c r="I2613"/>
      <c r="J2613"/>
      <c r="K2613"/>
    </row>
    <row r="2614" spans="1:11" s="338" customFormat="1">
      <c r="A2614"/>
      <c r="B2614"/>
      <c r="C2614"/>
      <c r="D2614"/>
      <c r="E2614"/>
      <c r="F2614"/>
      <c r="G2614"/>
      <c r="H2614"/>
      <c r="I2614"/>
      <c r="J2614"/>
      <c r="K2614"/>
    </row>
    <row r="2615" spans="1:11" s="338" customFormat="1">
      <c r="A2615"/>
      <c r="B2615"/>
      <c r="C2615"/>
      <c r="D2615"/>
      <c r="E2615"/>
      <c r="F2615"/>
      <c r="G2615"/>
      <c r="H2615"/>
      <c r="I2615"/>
      <c r="J2615"/>
      <c r="K2615"/>
    </row>
    <row r="2616" spans="1:11" s="338" customFormat="1">
      <c r="A2616"/>
      <c r="B2616"/>
      <c r="C2616"/>
      <c r="D2616"/>
      <c r="E2616"/>
      <c r="F2616"/>
      <c r="G2616"/>
      <c r="H2616"/>
      <c r="I2616"/>
      <c r="J2616"/>
      <c r="K2616"/>
    </row>
    <row r="2617" spans="1:11" s="338" customFormat="1">
      <c r="A2617"/>
      <c r="B2617"/>
      <c r="C2617"/>
      <c r="D2617"/>
      <c r="E2617"/>
      <c r="F2617"/>
      <c r="G2617"/>
      <c r="H2617"/>
      <c r="I2617"/>
      <c r="J2617"/>
      <c r="K2617"/>
    </row>
    <row r="2618" spans="1:11" s="338" customFormat="1">
      <c r="A2618"/>
      <c r="B2618"/>
      <c r="C2618"/>
      <c r="D2618"/>
      <c r="E2618"/>
      <c r="F2618"/>
      <c r="G2618"/>
      <c r="H2618"/>
      <c r="I2618"/>
      <c r="J2618"/>
      <c r="K2618"/>
    </row>
    <row r="2619" spans="1:11" s="338" customFormat="1">
      <c r="A2619"/>
      <c r="B2619"/>
      <c r="C2619"/>
      <c r="D2619"/>
      <c r="E2619"/>
      <c r="F2619"/>
      <c r="G2619"/>
      <c r="H2619"/>
      <c r="I2619"/>
      <c r="J2619"/>
      <c r="K2619"/>
    </row>
    <row r="2620" spans="1:11" s="338" customFormat="1">
      <c r="A2620"/>
      <c r="B2620"/>
      <c r="C2620"/>
      <c r="D2620"/>
      <c r="E2620"/>
      <c r="F2620"/>
      <c r="G2620"/>
      <c r="H2620"/>
      <c r="I2620"/>
      <c r="J2620"/>
      <c r="K2620"/>
    </row>
    <row r="2621" spans="1:11" s="338" customFormat="1">
      <c r="A2621"/>
      <c r="B2621"/>
      <c r="C2621"/>
      <c r="D2621"/>
      <c r="E2621"/>
      <c r="F2621"/>
      <c r="G2621"/>
      <c r="H2621"/>
      <c r="I2621"/>
      <c r="J2621"/>
      <c r="K2621"/>
    </row>
    <row r="2622" spans="1:11" s="338" customFormat="1">
      <c r="A2622"/>
      <c r="B2622"/>
      <c r="C2622"/>
      <c r="D2622"/>
      <c r="E2622"/>
      <c r="F2622"/>
      <c r="G2622"/>
      <c r="H2622"/>
      <c r="I2622"/>
      <c r="J2622"/>
      <c r="K2622"/>
    </row>
    <row r="2623" spans="1:11" s="338" customFormat="1">
      <c r="A2623"/>
      <c r="B2623"/>
      <c r="C2623"/>
      <c r="D2623"/>
      <c r="E2623"/>
      <c r="F2623"/>
      <c r="G2623"/>
      <c r="H2623"/>
      <c r="I2623"/>
      <c r="J2623"/>
      <c r="K2623"/>
    </row>
    <row r="2624" spans="1:11" s="338" customFormat="1">
      <c r="A2624"/>
      <c r="B2624"/>
      <c r="C2624"/>
      <c r="D2624"/>
      <c r="E2624"/>
      <c r="F2624"/>
      <c r="G2624"/>
      <c r="H2624"/>
      <c r="I2624"/>
      <c r="J2624"/>
      <c r="K2624"/>
    </row>
    <row r="2625" spans="1:11" s="338" customFormat="1">
      <c r="A2625"/>
      <c r="B2625"/>
      <c r="C2625"/>
      <c r="D2625"/>
      <c r="E2625"/>
      <c r="F2625"/>
      <c r="G2625"/>
      <c r="H2625"/>
      <c r="I2625"/>
      <c r="J2625"/>
      <c r="K2625"/>
    </row>
    <row r="2626" spans="1:11" s="338" customFormat="1">
      <c r="A2626"/>
      <c r="B2626"/>
      <c r="C2626"/>
      <c r="D2626"/>
      <c r="E2626"/>
      <c r="F2626"/>
      <c r="G2626"/>
      <c r="H2626"/>
      <c r="I2626"/>
      <c r="J2626"/>
      <c r="K2626"/>
    </row>
    <row r="2627" spans="1:11" s="338" customFormat="1">
      <c r="A2627"/>
      <c r="B2627"/>
      <c r="C2627"/>
      <c r="D2627"/>
      <c r="E2627"/>
      <c r="F2627"/>
      <c r="G2627"/>
      <c r="H2627"/>
      <c r="I2627"/>
      <c r="J2627"/>
      <c r="K2627"/>
    </row>
    <row r="2628" spans="1:11" s="338" customFormat="1">
      <c r="A2628"/>
      <c r="B2628"/>
      <c r="C2628"/>
      <c r="D2628"/>
      <c r="E2628"/>
      <c r="F2628"/>
      <c r="G2628"/>
      <c r="H2628"/>
      <c r="I2628"/>
      <c r="J2628"/>
      <c r="K2628"/>
    </row>
    <row r="2629" spans="1:11" s="338" customFormat="1">
      <c r="A2629"/>
      <c r="B2629"/>
      <c r="C2629"/>
      <c r="D2629"/>
      <c r="E2629"/>
      <c r="F2629"/>
      <c r="G2629"/>
      <c r="H2629"/>
      <c r="I2629"/>
      <c r="J2629"/>
      <c r="K2629"/>
    </row>
    <row r="2630" spans="1:11" s="338" customFormat="1">
      <c r="A2630"/>
      <c r="B2630"/>
      <c r="C2630"/>
      <c r="D2630"/>
      <c r="E2630"/>
      <c r="F2630"/>
      <c r="G2630"/>
      <c r="H2630"/>
      <c r="I2630"/>
      <c r="J2630"/>
      <c r="K2630"/>
    </row>
    <row r="2631" spans="1:11" s="338" customFormat="1">
      <c r="A2631"/>
      <c r="B2631"/>
      <c r="C2631"/>
      <c r="D2631"/>
      <c r="E2631"/>
      <c r="F2631"/>
      <c r="G2631"/>
      <c r="H2631"/>
      <c r="I2631"/>
      <c r="J2631"/>
      <c r="K2631"/>
    </row>
    <row r="2632" spans="1:11" s="338" customFormat="1">
      <c r="A2632"/>
      <c r="B2632"/>
      <c r="C2632"/>
      <c r="D2632"/>
      <c r="E2632"/>
      <c r="F2632"/>
      <c r="G2632"/>
      <c r="H2632"/>
      <c r="I2632"/>
      <c r="J2632"/>
      <c r="K2632"/>
    </row>
    <row r="2633" spans="1:11" s="338" customFormat="1">
      <c r="A2633"/>
      <c r="B2633"/>
      <c r="C2633"/>
      <c r="D2633"/>
      <c r="E2633"/>
      <c r="F2633"/>
      <c r="G2633"/>
      <c r="H2633"/>
      <c r="I2633"/>
      <c r="J2633"/>
      <c r="K2633"/>
    </row>
    <row r="2634" spans="1:11" s="338" customFormat="1">
      <c r="A2634"/>
      <c r="B2634"/>
      <c r="C2634"/>
      <c r="D2634"/>
      <c r="E2634"/>
      <c r="F2634"/>
      <c r="G2634"/>
      <c r="H2634"/>
      <c r="I2634"/>
      <c r="J2634"/>
      <c r="K2634"/>
    </row>
    <row r="2635" spans="1:11" s="338" customFormat="1">
      <c r="A2635"/>
      <c r="B2635"/>
      <c r="C2635"/>
      <c r="D2635"/>
      <c r="E2635"/>
      <c r="F2635"/>
      <c r="G2635"/>
      <c r="H2635"/>
      <c r="I2635"/>
      <c r="J2635"/>
      <c r="K2635"/>
    </row>
    <row r="2636" spans="1:11" s="338" customFormat="1">
      <c r="A2636"/>
      <c r="B2636"/>
      <c r="C2636"/>
      <c r="D2636"/>
      <c r="E2636"/>
      <c r="F2636"/>
      <c r="G2636"/>
      <c r="H2636"/>
      <c r="I2636"/>
      <c r="J2636"/>
      <c r="K2636"/>
    </row>
    <row r="2637" spans="1:11" s="338" customFormat="1">
      <c r="A2637"/>
      <c r="B2637"/>
      <c r="C2637"/>
      <c r="D2637"/>
      <c r="E2637"/>
      <c r="F2637"/>
      <c r="G2637"/>
      <c r="H2637"/>
      <c r="I2637"/>
      <c r="J2637"/>
      <c r="K2637"/>
    </row>
    <row r="2638" spans="1:11" s="338" customFormat="1">
      <c r="A2638"/>
      <c r="B2638"/>
      <c r="C2638"/>
      <c r="D2638"/>
      <c r="E2638"/>
      <c r="F2638"/>
      <c r="G2638"/>
      <c r="H2638"/>
      <c r="I2638"/>
      <c r="J2638"/>
      <c r="K2638"/>
    </row>
    <row r="2639" spans="1:11" s="338" customFormat="1">
      <c r="A2639"/>
      <c r="B2639"/>
      <c r="C2639"/>
      <c r="D2639"/>
      <c r="E2639"/>
      <c r="F2639"/>
      <c r="G2639"/>
      <c r="H2639"/>
      <c r="I2639"/>
      <c r="J2639"/>
      <c r="K2639"/>
    </row>
    <row r="2640" spans="1:11" s="338" customFormat="1">
      <c r="A2640"/>
      <c r="B2640"/>
      <c r="C2640"/>
      <c r="D2640"/>
      <c r="E2640"/>
      <c r="F2640"/>
      <c r="G2640"/>
      <c r="H2640"/>
      <c r="I2640"/>
      <c r="J2640"/>
      <c r="K2640"/>
    </row>
    <row r="2641" spans="1:11" s="338" customFormat="1">
      <c r="A2641"/>
      <c r="B2641"/>
      <c r="C2641"/>
      <c r="D2641"/>
      <c r="E2641"/>
      <c r="F2641"/>
      <c r="G2641"/>
      <c r="H2641"/>
      <c r="I2641"/>
      <c r="J2641"/>
      <c r="K2641"/>
    </row>
    <row r="2642" spans="1:11" s="338" customFormat="1">
      <c r="A2642"/>
      <c r="B2642"/>
      <c r="C2642"/>
      <c r="D2642"/>
      <c r="E2642"/>
      <c r="F2642"/>
      <c r="G2642"/>
      <c r="H2642"/>
      <c r="I2642"/>
      <c r="J2642"/>
      <c r="K2642"/>
    </row>
    <row r="2643" spans="1:11" s="338" customFormat="1">
      <c r="A2643"/>
      <c r="B2643"/>
      <c r="C2643"/>
      <c r="D2643"/>
      <c r="E2643"/>
      <c r="F2643"/>
      <c r="G2643"/>
      <c r="H2643"/>
      <c r="I2643"/>
      <c r="J2643"/>
      <c r="K2643"/>
    </row>
    <row r="2644" spans="1:11" s="338" customFormat="1">
      <c r="A2644"/>
      <c r="B2644"/>
      <c r="C2644"/>
      <c r="D2644"/>
      <c r="E2644"/>
      <c r="F2644"/>
      <c r="G2644"/>
      <c r="H2644"/>
      <c r="I2644"/>
      <c r="J2644"/>
      <c r="K2644"/>
    </row>
    <row r="2645" spans="1:11" s="338" customFormat="1">
      <c r="A2645"/>
      <c r="B2645"/>
      <c r="C2645"/>
      <c r="D2645"/>
      <c r="E2645"/>
      <c r="F2645"/>
      <c r="G2645"/>
      <c r="H2645"/>
      <c r="I2645"/>
      <c r="J2645"/>
      <c r="K2645"/>
    </row>
    <row r="2646" spans="1:11" s="338" customFormat="1">
      <c r="A2646"/>
      <c r="B2646"/>
      <c r="C2646"/>
      <c r="D2646"/>
      <c r="E2646"/>
      <c r="F2646"/>
      <c r="G2646"/>
      <c r="H2646"/>
      <c r="I2646"/>
      <c r="J2646"/>
      <c r="K2646"/>
    </row>
    <row r="2647" spans="1:11" s="338" customFormat="1">
      <c r="A2647"/>
      <c r="B2647"/>
      <c r="C2647"/>
      <c r="D2647"/>
      <c r="E2647"/>
      <c r="F2647"/>
      <c r="G2647"/>
      <c r="H2647"/>
      <c r="I2647"/>
      <c r="J2647"/>
      <c r="K2647"/>
    </row>
    <row r="2648" spans="1:11" s="338" customFormat="1">
      <c r="A2648"/>
      <c r="B2648"/>
      <c r="C2648"/>
      <c r="D2648"/>
      <c r="E2648"/>
      <c r="F2648"/>
      <c r="G2648"/>
      <c r="H2648"/>
      <c r="I2648"/>
      <c r="J2648"/>
      <c r="K2648"/>
    </row>
    <row r="2649" spans="1:11" s="338" customFormat="1">
      <c r="A2649"/>
      <c r="B2649"/>
      <c r="C2649"/>
      <c r="D2649"/>
      <c r="E2649"/>
      <c r="F2649"/>
      <c r="G2649"/>
      <c r="H2649"/>
      <c r="I2649"/>
      <c r="J2649"/>
      <c r="K2649"/>
    </row>
    <row r="2650" spans="1:11" s="338" customFormat="1">
      <c r="A2650"/>
      <c r="B2650"/>
      <c r="C2650"/>
      <c r="D2650"/>
      <c r="E2650"/>
      <c r="F2650"/>
      <c r="G2650"/>
      <c r="H2650"/>
      <c r="I2650"/>
      <c r="J2650"/>
      <c r="K2650"/>
    </row>
    <row r="2651" spans="1:11" s="338" customFormat="1">
      <c r="A2651"/>
      <c r="B2651"/>
      <c r="C2651"/>
      <c r="D2651"/>
      <c r="E2651"/>
      <c r="F2651"/>
      <c r="G2651"/>
      <c r="H2651"/>
      <c r="I2651"/>
      <c r="J2651"/>
      <c r="K2651"/>
    </row>
    <row r="2652" spans="1:11" s="338" customFormat="1">
      <c r="A2652"/>
      <c r="B2652"/>
      <c r="C2652"/>
      <c r="D2652"/>
      <c r="E2652"/>
      <c r="F2652"/>
      <c r="G2652"/>
      <c r="H2652"/>
      <c r="I2652"/>
      <c r="J2652"/>
      <c r="K2652"/>
    </row>
    <row r="2653" spans="1:11" s="338" customFormat="1">
      <c r="A2653"/>
      <c r="B2653"/>
      <c r="C2653"/>
      <c r="D2653"/>
      <c r="E2653"/>
      <c r="F2653"/>
      <c r="G2653"/>
      <c r="H2653"/>
      <c r="I2653"/>
      <c r="J2653"/>
      <c r="K2653"/>
    </row>
    <row r="2654" spans="1:11" s="338" customFormat="1">
      <c r="A2654"/>
      <c r="B2654"/>
      <c r="C2654"/>
      <c r="D2654"/>
      <c r="E2654"/>
      <c r="F2654"/>
      <c r="G2654"/>
      <c r="H2654"/>
      <c r="I2654"/>
      <c r="J2654"/>
      <c r="K2654"/>
    </row>
    <row r="2655" spans="1:11" s="338" customFormat="1">
      <c r="A2655"/>
      <c r="B2655"/>
      <c r="C2655"/>
      <c r="D2655"/>
      <c r="E2655"/>
      <c r="F2655"/>
      <c r="G2655"/>
      <c r="H2655"/>
      <c r="I2655"/>
      <c r="J2655"/>
      <c r="K2655"/>
    </row>
    <row r="2656" spans="1:11" s="338" customFormat="1">
      <c r="A2656"/>
      <c r="B2656"/>
      <c r="C2656"/>
      <c r="D2656"/>
      <c r="E2656"/>
      <c r="F2656"/>
      <c r="G2656"/>
      <c r="H2656"/>
      <c r="I2656"/>
      <c r="J2656"/>
      <c r="K2656"/>
    </row>
    <row r="2657" spans="1:11" s="338" customFormat="1">
      <c r="A2657"/>
      <c r="B2657"/>
      <c r="C2657"/>
      <c r="D2657"/>
      <c r="E2657"/>
      <c r="F2657"/>
      <c r="G2657"/>
      <c r="H2657"/>
      <c r="I2657"/>
      <c r="J2657"/>
      <c r="K2657"/>
    </row>
    <row r="2658" spans="1:11" s="338" customFormat="1">
      <c r="A2658"/>
      <c r="B2658"/>
      <c r="C2658"/>
      <c r="D2658"/>
      <c r="E2658"/>
      <c r="F2658"/>
      <c r="G2658"/>
      <c r="H2658"/>
      <c r="I2658"/>
      <c r="J2658"/>
      <c r="K2658"/>
    </row>
    <row r="2659" spans="1:11" s="338" customFormat="1">
      <c r="A2659"/>
      <c r="B2659"/>
      <c r="C2659"/>
      <c r="D2659"/>
      <c r="E2659"/>
      <c r="F2659"/>
      <c r="G2659"/>
      <c r="H2659"/>
      <c r="I2659"/>
      <c r="J2659"/>
      <c r="K2659"/>
    </row>
    <row r="2660" spans="1:11" s="338" customFormat="1">
      <c r="A2660"/>
      <c r="B2660"/>
      <c r="C2660"/>
      <c r="D2660"/>
      <c r="E2660"/>
      <c r="F2660"/>
      <c r="G2660"/>
      <c r="H2660"/>
      <c r="I2660"/>
      <c r="J2660"/>
      <c r="K2660"/>
    </row>
    <row r="2661" spans="1:11" s="338" customFormat="1">
      <c r="A2661"/>
      <c r="B2661"/>
      <c r="C2661"/>
      <c r="D2661"/>
      <c r="E2661"/>
      <c r="F2661"/>
      <c r="G2661"/>
      <c r="H2661"/>
      <c r="I2661"/>
      <c r="J2661"/>
      <c r="K2661"/>
    </row>
    <row r="2662" spans="1:11" s="338" customFormat="1">
      <c r="A2662"/>
      <c r="B2662"/>
      <c r="C2662"/>
      <c r="D2662"/>
      <c r="E2662"/>
      <c r="F2662"/>
      <c r="G2662"/>
      <c r="H2662"/>
      <c r="I2662"/>
      <c r="J2662"/>
      <c r="K2662"/>
    </row>
    <row r="2663" spans="1:11" s="338" customFormat="1">
      <c r="A2663"/>
      <c r="B2663"/>
      <c r="C2663"/>
      <c r="D2663"/>
      <c r="E2663"/>
      <c r="F2663"/>
      <c r="G2663"/>
      <c r="H2663"/>
      <c r="I2663"/>
      <c r="J2663"/>
      <c r="K2663"/>
    </row>
    <row r="2664" spans="1:11" s="338" customFormat="1">
      <c r="A2664"/>
      <c r="B2664"/>
      <c r="C2664"/>
      <c r="D2664"/>
      <c r="E2664"/>
      <c r="F2664"/>
      <c r="G2664"/>
      <c r="H2664"/>
      <c r="I2664"/>
      <c r="J2664"/>
      <c r="K2664"/>
    </row>
    <row r="2665" spans="1:11" s="338" customFormat="1">
      <c r="A2665"/>
      <c r="B2665"/>
      <c r="C2665"/>
      <c r="D2665"/>
      <c r="E2665"/>
      <c r="F2665"/>
      <c r="G2665"/>
      <c r="H2665"/>
      <c r="I2665"/>
      <c r="J2665"/>
      <c r="K2665"/>
    </row>
    <row r="2666" spans="1:11" s="338" customFormat="1">
      <c r="A2666"/>
      <c r="B2666"/>
      <c r="C2666"/>
      <c r="D2666"/>
      <c r="E2666"/>
      <c r="F2666"/>
      <c r="G2666"/>
      <c r="H2666"/>
      <c r="I2666"/>
      <c r="J2666"/>
      <c r="K2666"/>
    </row>
    <row r="2667" spans="1:11" s="338" customFormat="1">
      <c r="A2667"/>
      <c r="B2667"/>
      <c r="C2667"/>
      <c r="D2667"/>
      <c r="E2667"/>
      <c r="F2667"/>
      <c r="G2667"/>
      <c r="H2667"/>
      <c r="I2667"/>
      <c r="J2667"/>
      <c r="K2667"/>
    </row>
    <row r="2668" spans="1:11" s="338" customFormat="1">
      <c r="A2668"/>
      <c r="B2668"/>
      <c r="C2668"/>
      <c r="D2668"/>
      <c r="E2668"/>
      <c r="F2668"/>
      <c r="G2668"/>
      <c r="H2668"/>
      <c r="I2668"/>
      <c r="J2668"/>
      <c r="K2668"/>
    </row>
    <row r="2669" spans="1:11" s="338" customFormat="1">
      <c r="A2669"/>
      <c r="B2669"/>
      <c r="C2669"/>
      <c r="D2669"/>
      <c r="E2669"/>
      <c r="F2669"/>
      <c r="G2669"/>
      <c r="H2669"/>
      <c r="I2669"/>
      <c r="J2669"/>
      <c r="K2669"/>
    </row>
    <row r="2670" spans="1:11" s="338" customFormat="1">
      <c r="A2670"/>
      <c r="B2670"/>
      <c r="C2670"/>
      <c r="D2670"/>
      <c r="E2670"/>
      <c r="F2670"/>
      <c r="G2670"/>
      <c r="H2670"/>
      <c r="I2670"/>
      <c r="J2670"/>
      <c r="K2670"/>
    </row>
    <row r="2671" spans="1:11" s="338" customFormat="1">
      <c r="A2671"/>
      <c r="B2671"/>
      <c r="C2671"/>
      <c r="D2671"/>
      <c r="E2671"/>
      <c r="F2671"/>
      <c r="G2671"/>
      <c r="H2671"/>
      <c r="I2671"/>
      <c r="J2671"/>
      <c r="K2671"/>
    </row>
    <row r="2672" spans="1:11" s="338" customFormat="1">
      <c r="A2672"/>
      <c r="B2672"/>
      <c r="C2672"/>
      <c r="D2672"/>
      <c r="E2672"/>
      <c r="F2672"/>
      <c r="G2672"/>
      <c r="H2672"/>
      <c r="I2672"/>
      <c r="J2672"/>
      <c r="K2672"/>
    </row>
    <row r="2673" spans="1:11" s="338" customFormat="1">
      <c r="A2673"/>
      <c r="B2673"/>
      <c r="C2673"/>
      <c r="D2673"/>
      <c r="E2673"/>
      <c r="F2673"/>
      <c r="G2673"/>
      <c r="H2673"/>
      <c r="I2673"/>
      <c r="J2673"/>
      <c r="K2673"/>
    </row>
    <row r="2674" spans="1:11" s="338" customFormat="1">
      <c r="A2674"/>
      <c r="B2674"/>
      <c r="C2674"/>
      <c r="D2674"/>
      <c r="E2674"/>
      <c r="F2674"/>
      <c r="G2674"/>
      <c r="H2674"/>
      <c r="I2674"/>
      <c r="J2674"/>
      <c r="K2674"/>
    </row>
    <row r="2675" spans="1:11" s="338" customFormat="1">
      <c r="A2675"/>
      <c r="B2675"/>
      <c r="C2675"/>
      <c r="D2675"/>
      <c r="E2675"/>
      <c r="F2675"/>
      <c r="G2675"/>
      <c r="H2675"/>
      <c r="I2675"/>
      <c r="J2675"/>
      <c r="K2675"/>
    </row>
    <row r="2676" spans="1:11" s="338" customFormat="1">
      <c r="A2676"/>
      <c r="B2676"/>
      <c r="C2676"/>
      <c r="D2676"/>
      <c r="E2676"/>
      <c r="F2676"/>
      <c r="G2676"/>
      <c r="H2676"/>
      <c r="I2676"/>
      <c r="J2676"/>
      <c r="K2676"/>
    </row>
    <row r="2677" spans="1:11" s="338" customFormat="1">
      <c r="A2677"/>
      <c r="B2677"/>
      <c r="C2677"/>
      <c r="D2677"/>
      <c r="E2677"/>
      <c r="F2677"/>
      <c r="G2677"/>
      <c r="H2677"/>
      <c r="I2677"/>
      <c r="J2677"/>
      <c r="K2677"/>
    </row>
    <row r="2678" spans="1:11" s="338" customFormat="1">
      <c r="A2678"/>
      <c r="B2678"/>
      <c r="C2678"/>
      <c r="D2678"/>
      <c r="E2678"/>
      <c r="F2678"/>
      <c r="G2678"/>
      <c r="H2678"/>
      <c r="I2678"/>
      <c r="J2678"/>
      <c r="K2678"/>
    </row>
    <row r="2679" spans="1:11" s="338" customFormat="1">
      <c r="A2679"/>
      <c r="B2679"/>
      <c r="C2679"/>
      <c r="D2679"/>
      <c r="E2679"/>
      <c r="F2679"/>
      <c r="G2679"/>
      <c r="H2679"/>
      <c r="I2679"/>
      <c r="J2679"/>
      <c r="K2679"/>
    </row>
    <row r="2680" spans="1:11" s="338" customFormat="1">
      <c r="A2680"/>
      <c r="B2680"/>
      <c r="C2680"/>
      <c r="D2680"/>
      <c r="E2680"/>
      <c r="F2680"/>
      <c r="G2680"/>
      <c r="H2680"/>
      <c r="I2680"/>
      <c r="J2680"/>
      <c r="K2680"/>
    </row>
    <row r="2681" spans="1:11" s="338" customFormat="1">
      <c r="A2681"/>
      <c r="B2681"/>
      <c r="C2681"/>
      <c r="D2681"/>
      <c r="E2681"/>
      <c r="F2681"/>
      <c r="G2681"/>
      <c r="H2681"/>
      <c r="I2681"/>
      <c r="J2681"/>
      <c r="K2681"/>
    </row>
    <row r="2682" spans="1:11" s="338" customFormat="1">
      <c r="A2682"/>
      <c r="B2682"/>
      <c r="C2682"/>
      <c r="D2682"/>
      <c r="E2682"/>
      <c r="F2682"/>
      <c r="G2682"/>
      <c r="H2682"/>
      <c r="I2682"/>
      <c r="J2682"/>
      <c r="K2682"/>
    </row>
    <row r="2683" spans="1:11" s="338" customFormat="1">
      <c r="A2683"/>
      <c r="B2683"/>
      <c r="C2683"/>
      <c r="D2683"/>
      <c r="E2683"/>
      <c r="F2683"/>
      <c r="G2683"/>
      <c r="H2683"/>
      <c r="I2683"/>
      <c r="J2683"/>
      <c r="K2683"/>
    </row>
    <row r="2684" spans="1:11" s="338" customFormat="1">
      <c r="A2684"/>
      <c r="B2684"/>
      <c r="C2684"/>
      <c r="D2684"/>
      <c r="E2684"/>
      <c r="F2684"/>
      <c r="G2684"/>
      <c r="H2684"/>
      <c r="I2684"/>
      <c r="J2684"/>
      <c r="K2684"/>
    </row>
    <row r="2685" spans="1:11" s="338" customFormat="1">
      <c r="A2685"/>
      <c r="B2685"/>
      <c r="C2685"/>
      <c r="D2685"/>
      <c r="E2685"/>
      <c r="F2685"/>
      <c r="G2685"/>
      <c r="H2685"/>
      <c r="I2685"/>
      <c r="J2685"/>
      <c r="K2685"/>
    </row>
    <row r="2686" spans="1:11" s="338" customFormat="1">
      <c r="A2686"/>
      <c r="B2686"/>
      <c r="C2686"/>
      <c r="D2686"/>
      <c r="E2686"/>
      <c r="F2686"/>
      <c r="G2686"/>
      <c r="H2686"/>
      <c r="I2686"/>
      <c r="J2686"/>
      <c r="K2686"/>
    </row>
    <row r="2687" spans="1:11" s="338" customFormat="1">
      <c r="A2687"/>
      <c r="B2687"/>
      <c r="C2687"/>
      <c r="D2687"/>
      <c r="E2687"/>
      <c r="F2687"/>
      <c r="G2687"/>
      <c r="H2687"/>
      <c r="I2687"/>
      <c r="J2687"/>
      <c r="K2687"/>
    </row>
    <row r="2688" spans="1:11" s="338" customFormat="1">
      <c r="A2688"/>
      <c r="B2688"/>
      <c r="C2688"/>
      <c r="D2688"/>
      <c r="E2688"/>
      <c r="F2688"/>
      <c r="G2688"/>
      <c r="H2688"/>
      <c r="I2688"/>
      <c r="J2688"/>
      <c r="K2688"/>
    </row>
    <row r="2689" spans="1:11" s="338" customFormat="1">
      <c r="A2689"/>
      <c r="B2689"/>
      <c r="C2689"/>
      <c r="D2689"/>
      <c r="E2689"/>
      <c r="F2689"/>
      <c r="G2689"/>
      <c r="H2689"/>
      <c r="I2689"/>
      <c r="J2689"/>
      <c r="K2689"/>
    </row>
    <row r="2690" spans="1:11" s="338" customFormat="1">
      <c r="A2690"/>
      <c r="B2690"/>
      <c r="C2690"/>
      <c r="D2690"/>
      <c r="E2690"/>
      <c r="F2690"/>
      <c r="G2690"/>
      <c r="H2690"/>
      <c r="I2690"/>
      <c r="J2690"/>
      <c r="K2690"/>
    </row>
    <row r="2691" spans="1:11" s="338" customFormat="1">
      <c r="A2691"/>
      <c r="B2691"/>
      <c r="C2691"/>
      <c r="D2691"/>
      <c r="E2691"/>
      <c r="F2691"/>
      <c r="G2691"/>
      <c r="H2691"/>
      <c r="I2691"/>
      <c r="J2691"/>
      <c r="K2691"/>
    </row>
    <row r="2692" spans="1:11" s="338" customFormat="1">
      <c r="A2692"/>
      <c r="B2692"/>
      <c r="C2692"/>
      <c r="D2692"/>
      <c r="E2692"/>
      <c r="F2692"/>
      <c r="G2692"/>
      <c r="H2692"/>
      <c r="I2692"/>
      <c r="J2692"/>
      <c r="K2692"/>
    </row>
    <row r="2693" spans="1:11" s="338" customFormat="1">
      <c r="A2693"/>
      <c r="B2693"/>
      <c r="C2693"/>
      <c r="D2693"/>
      <c r="E2693"/>
      <c r="F2693"/>
      <c r="G2693"/>
      <c r="H2693"/>
      <c r="I2693"/>
      <c r="J2693"/>
      <c r="K2693"/>
    </row>
    <row r="2694" spans="1:11" s="338" customFormat="1">
      <c r="A2694"/>
      <c r="B2694"/>
      <c r="C2694"/>
      <c r="D2694"/>
      <c r="E2694"/>
      <c r="F2694"/>
      <c r="G2694"/>
      <c r="H2694"/>
      <c r="I2694"/>
      <c r="J2694"/>
      <c r="K2694"/>
    </row>
    <row r="2695" spans="1:11" s="338" customFormat="1">
      <c r="A2695"/>
      <c r="B2695"/>
      <c r="C2695"/>
      <c r="D2695"/>
      <c r="E2695"/>
      <c r="F2695"/>
      <c r="G2695"/>
      <c r="H2695"/>
      <c r="I2695"/>
      <c r="J2695"/>
      <c r="K2695"/>
    </row>
    <row r="2696" spans="1:11" s="338" customFormat="1">
      <c r="A2696"/>
      <c r="B2696"/>
      <c r="C2696"/>
      <c r="D2696"/>
      <c r="E2696"/>
      <c r="F2696"/>
      <c r="G2696"/>
      <c r="H2696"/>
      <c r="I2696"/>
      <c r="J2696"/>
      <c r="K2696"/>
    </row>
    <row r="2697" spans="1:11" s="338" customFormat="1">
      <c r="A2697"/>
      <c r="B2697"/>
      <c r="C2697"/>
      <c r="D2697"/>
      <c r="E2697"/>
      <c r="F2697"/>
      <c r="G2697"/>
      <c r="H2697"/>
      <c r="I2697"/>
      <c r="J2697"/>
      <c r="K2697"/>
    </row>
    <row r="2698" spans="1:11" s="338" customFormat="1">
      <c r="A2698"/>
      <c r="B2698"/>
      <c r="C2698"/>
      <c r="D2698"/>
      <c r="E2698"/>
      <c r="F2698"/>
      <c r="G2698"/>
      <c r="H2698"/>
      <c r="I2698"/>
      <c r="J2698"/>
      <c r="K2698"/>
    </row>
    <row r="2699" spans="1:11" s="338" customFormat="1">
      <c r="A2699"/>
      <c r="B2699"/>
      <c r="C2699"/>
      <c r="D2699"/>
      <c r="E2699"/>
      <c r="F2699"/>
      <c r="G2699"/>
      <c r="H2699"/>
      <c r="I2699"/>
      <c r="J2699"/>
      <c r="K2699"/>
    </row>
    <row r="2700" spans="1:11" s="338" customFormat="1">
      <c r="A2700"/>
      <c r="B2700"/>
      <c r="C2700"/>
      <c r="D2700"/>
      <c r="E2700"/>
      <c r="F2700"/>
      <c r="G2700"/>
      <c r="H2700"/>
      <c r="I2700"/>
      <c r="J2700"/>
      <c r="K2700"/>
    </row>
    <row r="2701" spans="1:11" s="338" customFormat="1">
      <c r="A2701"/>
      <c r="B2701"/>
      <c r="C2701"/>
      <c r="D2701"/>
      <c r="E2701"/>
      <c r="F2701"/>
      <c r="G2701"/>
      <c r="H2701"/>
      <c r="I2701"/>
      <c r="J2701"/>
      <c r="K2701"/>
    </row>
    <row r="2702" spans="1:11" s="338" customFormat="1">
      <c r="A2702"/>
      <c r="B2702"/>
      <c r="C2702"/>
      <c r="D2702"/>
      <c r="E2702"/>
      <c r="F2702"/>
      <c r="G2702"/>
      <c r="H2702"/>
      <c r="I2702"/>
      <c r="J2702"/>
      <c r="K2702"/>
    </row>
    <row r="2703" spans="1:11" s="338" customFormat="1">
      <c r="A2703"/>
      <c r="B2703"/>
      <c r="C2703"/>
      <c r="D2703"/>
      <c r="E2703"/>
      <c r="F2703"/>
      <c r="G2703"/>
      <c r="H2703"/>
      <c r="I2703"/>
      <c r="J2703"/>
      <c r="K2703"/>
    </row>
    <row r="2704" spans="1:11" s="338" customFormat="1">
      <c r="A2704"/>
      <c r="B2704"/>
      <c r="C2704"/>
      <c r="D2704"/>
      <c r="E2704"/>
      <c r="F2704"/>
      <c r="G2704"/>
      <c r="H2704"/>
      <c r="I2704"/>
      <c r="J2704"/>
      <c r="K2704"/>
    </row>
    <row r="2705" spans="1:11" s="338" customFormat="1">
      <c r="A2705"/>
      <c r="B2705"/>
      <c r="C2705"/>
      <c r="D2705"/>
      <c r="E2705"/>
      <c r="F2705"/>
      <c r="G2705"/>
      <c r="H2705"/>
      <c r="I2705"/>
      <c r="J2705"/>
      <c r="K2705"/>
    </row>
    <row r="2706" spans="1:11" s="338" customFormat="1">
      <c r="A2706"/>
      <c r="B2706"/>
      <c r="C2706"/>
      <c r="D2706"/>
      <c r="E2706"/>
      <c r="F2706"/>
      <c r="G2706"/>
      <c r="H2706"/>
      <c r="I2706"/>
      <c r="J2706"/>
      <c r="K2706"/>
    </row>
    <row r="2707" spans="1:11" s="338" customFormat="1">
      <c r="A2707"/>
      <c r="B2707"/>
      <c r="C2707"/>
      <c r="D2707"/>
      <c r="E2707"/>
      <c r="F2707"/>
      <c r="G2707"/>
      <c r="H2707"/>
      <c r="I2707"/>
      <c r="J2707"/>
      <c r="K2707"/>
    </row>
    <row r="2708" spans="1:11" s="338" customFormat="1">
      <c r="A2708"/>
      <c r="B2708"/>
      <c r="C2708"/>
      <c r="D2708"/>
      <c r="E2708"/>
      <c r="F2708"/>
      <c r="G2708"/>
      <c r="H2708"/>
      <c r="I2708"/>
      <c r="J2708"/>
      <c r="K2708"/>
    </row>
    <row r="2709" spans="1:11" s="338" customFormat="1">
      <c r="A2709"/>
      <c r="B2709"/>
      <c r="C2709"/>
      <c r="D2709"/>
      <c r="E2709"/>
      <c r="F2709"/>
      <c r="G2709"/>
      <c r="H2709"/>
      <c r="I2709"/>
      <c r="J2709"/>
      <c r="K2709"/>
    </row>
    <row r="2710" spans="1:11" s="338" customFormat="1">
      <c r="A2710"/>
      <c r="B2710"/>
      <c r="C2710"/>
      <c r="D2710"/>
      <c r="E2710"/>
      <c r="F2710"/>
      <c r="G2710"/>
      <c r="H2710"/>
      <c r="I2710"/>
      <c r="J2710"/>
      <c r="K2710"/>
    </row>
    <row r="2711" spans="1:11" s="338" customFormat="1">
      <c r="A2711"/>
      <c r="B2711"/>
      <c r="C2711"/>
      <c r="D2711"/>
      <c r="E2711"/>
      <c r="F2711"/>
      <c r="G2711"/>
      <c r="H2711"/>
      <c r="I2711"/>
      <c r="J2711"/>
      <c r="K2711"/>
    </row>
    <row r="2712" spans="1:11" s="338" customFormat="1">
      <c r="A2712"/>
      <c r="B2712"/>
      <c r="C2712"/>
      <c r="D2712"/>
      <c r="E2712"/>
      <c r="F2712"/>
      <c r="G2712"/>
      <c r="H2712"/>
      <c r="I2712"/>
      <c r="J2712"/>
      <c r="K2712"/>
    </row>
    <row r="2713" spans="1:11" s="338" customFormat="1">
      <c r="A2713"/>
      <c r="B2713"/>
      <c r="C2713"/>
      <c r="D2713"/>
      <c r="E2713"/>
      <c r="F2713"/>
      <c r="G2713"/>
      <c r="H2713"/>
      <c r="I2713"/>
      <c r="J2713"/>
      <c r="K2713"/>
    </row>
    <row r="2714" spans="1:11" s="338" customFormat="1">
      <c r="A2714"/>
      <c r="B2714"/>
      <c r="C2714"/>
      <c r="D2714"/>
      <c r="E2714"/>
      <c r="F2714"/>
      <c r="G2714"/>
      <c r="H2714"/>
      <c r="I2714"/>
      <c r="J2714"/>
      <c r="K2714"/>
    </row>
    <row r="2715" spans="1:11" s="338" customFormat="1">
      <c r="A2715"/>
      <c r="B2715"/>
      <c r="C2715"/>
      <c r="D2715"/>
      <c r="E2715"/>
      <c r="F2715"/>
      <c r="G2715"/>
      <c r="H2715"/>
      <c r="I2715"/>
      <c r="J2715"/>
      <c r="K2715"/>
    </row>
    <row r="2716" spans="1:11" s="338" customFormat="1">
      <c r="A2716"/>
      <c r="B2716"/>
      <c r="C2716"/>
      <c r="D2716"/>
      <c r="E2716"/>
      <c r="F2716"/>
      <c r="G2716"/>
      <c r="H2716"/>
      <c r="I2716"/>
      <c r="J2716"/>
      <c r="K2716"/>
    </row>
    <row r="2717" spans="1:11" s="338" customFormat="1">
      <c r="A2717"/>
      <c r="B2717"/>
      <c r="C2717"/>
      <c r="D2717"/>
      <c r="E2717"/>
      <c r="F2717"/>
      <c r="G2717"/>
      <c r="H2717"/>
      <c r="I2717"/>
      <c r="J2717"/>
      <c r="K2717"/>
    </row>
    <row r="2718" spans="1:11" s="338" customFormat="1">
      <c r="A2718"/>
      <c r="B2718"/>
      <c r="C2718"/>
      <c r="D2718"/>
      <c r="E2718"/>
      <c r="F2718"/>
      <c r="G2718"/>
      <c r="H2718"/>
      <c r="I2718"/>
      <c r="J2718"/>
      <c r="K2718"/>
    </row>
    <row r="2719" spans="1:11" s="338" customFormat="1">
      <c r="A2719"/>
      <c r="B2719"/>
      <c r="C2719"/>
      <c r="D2719"/>
      <c r="E2719"/>
      <c r="F2719"/>
      <c r="G2719"/>
      <c r="H2719"/>
      <c r="I2719"/>
      <c r="J2719"/>
      <c r="K2719"/>
    </row>
    <row r="2720" spans="1:11" s="338" customFormat="1">
      <c r="A2720"/>
      <c r="B2720"/>
      <c r="C2720"/>
      <c r="D2720"/>
      <c r="E2720"/>
      <c r="F2720"/>
      <c r="G2720"/>
      <c r="H2720"/>
      <c r="I2720"/>
      <c r="J2720"/>
      <c r="K2720"/>
    </row>
    <row r="2721" spans="1:11" s="338" customFormat="1">
      <c r="A2721"/>
      <c r="B2721"/>
      <c r="C2721"/>
      <c r="D2721"/>
      <c r="E2721"/>
      <c r="F2721"/>
      <c r="G2721"/>
      <c r="H2721"/>
      <c r="I2721"/>
      <c r="J2721"/>
      <c r="K2721"/>
    </row>
    <row r="2722" spans="1:11" s="338" customFormat="1">
      <c r="A2722"/>
      <c r="B2722"/>
      <c r="C2722"/>
      <c r="D2722"/>
      <c r="E2722"/>
      <c r="F2722"/>
      <c r="G2722"/>
      <c r="H2722"/>
      <c r="I2722"/>
      <c r="J2722"/>
      <c r="K2722"/>
    </row>
    <row r="2723" spans="1:11" s="338" customFormat="1">
      <c r="A2723"/>
      <c r="B2723"/>
      <c r="C2723"/>
      <c r="D2723"/>
      <c r="E2723"/>
      <c r="F2723"/>
      <c r="G2723"/>
      <c r="H2723"/>
      <c r="I2723"/>
      <c r="J2723"/>
      <c r="K2723"/>
    </row>
    <row r="2724" spans="1:11" s="338" customFormat="1">
      <c r="A2724"/>
      <c r="B2724"/>
      <c r="C2724"/>
      <c r="D2724"/>
      <c r="E2724"/>
      <c r="F2724"/>
      <c r="G2724"/>
      <c r="H2724"/>
      <c r="I2724"/>
      <c r="J2724"/>
      <c r="K2724"/>
    </row>
    <row r="2725" spans="1:11" s="338" customFormat="1">
      <c r="A2725"/>
      <c r="B2725"/>
      <c r="C2725"/>
      <c r="D2725"/>
      <c r="E2725"/>
      <c r="F2725"/>
      <c r="G2725"/>
      <c r="H2725"/>
      <c r="I2725"/>
      <c r="J2725"/>
      <c r="K2725"/>
    </row>
    <row r="2726" spans="1:11" s="338" customFormat="1">
      <c r="A2726"/>
      <c r="B2726"/>
      <c r="C2726"/>
      <c r="D2726"/>
      <c r="E2726"/>
      <c r="F2726"/>
      <c r="G2726"/>
      <c r="H2726"/>
      <c r="I2726"/>
      <c r="J2726"/>
      <c r="K2726"/>
    </row>
    <row r="2727" spans="1:11" s="338" customFormat="1">
      <c r="A2727"/>
      <c r="B2727"/>
      <c r="C2727"/>
      <c r="D2727"/>
      <c r="E2727"/>
      <c r="F2727"/>
      <c r="G2727"/>
      <c r="H2727"/>
      <c r="I2727"/>
      <c r="J2727"/>
      <c r="K2727"/>
    </row>
    <row r="2728" spans="1:11" s="338" customFormat="1">
      <c r="A2728"/>
      <c r="B2728"/>
      <c r="C2728"/>
      <c r="D2728"/>
      <c r="E2728"/>
      <c r="F2728"/>
      <c r="G2728"/>
      <c r="H2728"/>
      <c r="I2728"/>
      <c r="J2728"/>
      <c r="K2728"/>
    </row>
    <row r="2729" spans="1:11" s="338" customFormat="1">
      <c r="A2729"/>
      <c r="B2729"/>
      <c r="C2729"/>
      <c r="D2729"/>
      <c r="E2729"/>
      <c r="F2729"/>
      <c r="G2729"/>
      <c r="H2729"/>
      <c r="I2729"/>
      <c r="J2729"/>
      <c r="K2729"/>
    </row>
    <row r="2730" spans="1:11" s="338" customFormat="1">
      <c r="A2730"/>
      <c r="B2730"/>
      <c r="C2730"/>
      <c r="D2730"/>
      <c r="E2730"/>
      <c r="F2730"/>
      <c r="G2730"/>
      <c r="H2730"/>
      <c r="I2730"/>
      <c r="J2730"/>
      <c r="K2730"/>
    </row>
    <row r="2731" spans="1:11" s="338" customFormat="1">
      <c r="A2731"/>
      <c r="B2731"/>
      <c r="C2731"/>
      <c r="D2731"/>
      <c r="E2731"/>
      <c r="F2731"/>
      <c r="G2731"/>
      <c r="H2731"/>
      <c r="I2731"/>
      <c r="J2731"/>
      <c r="K2731"/>
    </row>
    <row r="2732" spans="1:11" s="338" customFormat="1">
      <c r="A2732"/>
      <c r="B2732"/>
      <c r="C2732"/>
      <c r="D2732"/>
      <c r="E2732"/>
      <c r="F2732"/>
      <c r="G2732"/>
      <c r="H2732"/>
      <c r="I2732"/>
      <c r="J2732"/>
      <c r="K2732"/>
    </row>
    <row r="2733" spans="1:11" s="338" customFormat="1">
      <c r="A2733"/>
      <c r="B2733"/>
      <c r="C2733"/>
      <c r="D2733"/>
      <c r="E2733"/>
      <c r="F2733"/>
      <c r="G2733"/>
      <c r="H2733"/>
      <c r="I2733"/>
      <c r="J2733"/>
      <c r="K2733"/>
    </row>
    <row r="2734" spans="1:11" s="338" customFormat="1">
      <c r="A2734"/>
      <c r="B2734"/>
      <c r="C2734"/>
      <c r="D2734"/>
      <c r="E2734"/>
      <c r="F2734"/>
      <c r="G2734"/>
      <c r="H2734"/>
      <c r="I2734"/>
      <c r="J2734"/>
      <c r="K2734"/>
    </row>
    <row r="2735" spans="1:11" s="338" customFormat="1">
      <c r="A2735"/>
      <c r="B2735"/>
      <c r="C2735"/>
      <c r="D2735"/>
      <c r="E2735"/>
      <c r="F2735"/>
      <c r="G2735"/>
      <c r="H2735"/>
      <c r="I2735"/>
      <c r="J2735"/>
      <c r="K2735"/>
    </row>
    <row r="2736" spans="1:11" s="338" customFormat="1">
      <c r="A2736"/>
      <c r="B2736"/>
      <c r="C2736"/>
      <c r="D2736"/>
      <c r="E2736"/>
      <c r="F2736"/>
      <c r="G2736"/>
      <c r="H2736"/>
      <c r="I2736"/>
      <c r="J2736"/>
      <c r="K2736"/>
    </row>
    <row r="2737" spans="1:11" s="338" customFormat="1">
      <c r="A2737"/>
      <c r="B2737"/>
      <c r="C2737"/>
      <c r="D2737"/>
      <c r="E2737"/>
      <c r="F2737"/>
      <c r="G2737"/>
      <c r="H2737"/>
      <c r="I2737"/>
      <c r="J2737"/>
      <c r="K2737"/>
    </row>
    <row r="2738" spans="1:11" s="338" customFormat="1">
      <c r="A2738"/>
      <c r="B2738"/>
      <c r="C2738"/>
      <c r="D2738"/>
      <c r="E2738"/>
      <c r="F2738"/>
      <c r="G2738"/>
      <c r="H2738"/>
      <c r="I2738"/>
      <c r="J2738"/>
      <c r="K2738"/>
    </row>
    <row r="2739" spans="1:11" s="338" customFormat="1">
      <c r="A2739"/>
      <c r="B2739"/>
      <c r="C2739"/>
      <c r="D2739"/>
      <c r="E2739"/>
      <c r="F2739"/>
      <c r="G2739"/>
      <c r="H2739"/>
      <c r="I2739"/>
      <c r="J2739"/>
      <c r="K2739"/>
    </row>
    <row r="2740" spans="1:11" s="338" customFormat="1">
      <c r="A2740"/>
      <c r="B2740"/>
      <c r="C2740"/>
      <c r="D2740"/>
      <c r="E2740"/>
      <c r="F2740"/>
      <c r="G2740"/>
      <c r="H2740"/>
      <c r="I2740"/>
      <c r="J2740"/>
      <c r="K2740"/>
    </row>
    <row r="2741" spans="1:11" s="338" customFormat="1">
      <c r="A2741"/>
      <c r="B2741"/>
      <c r="C2741"/>
      <c r="D2741"/>
      <c r="E2741"/>
      <c r="F2741"/>
      <c r="G2741"/>
      <c r="H2741"/>
      <c r="I2741"/>
      <c r="J2741"/>
      <c r="K2741"/>
    </row>
    <row r="2742" spans="1:11" s="338" customFormat="1">
      <c r="A2742"/>
      <c r="B2742"/>
      <c r="C2742"/>
      <c r="D2742"/>
      <c r="E2742"/>
      <c r="F2742"/>
      <c r="G2742"/>
      <c r="H2742"/>
      <c r="I2742"/>
      <c r="J2742"/>
      <c r="K2742"/>
    </row>
    <row r="2743" spans="1:11" s="338" customFormat="1">
      <c r="A2743"/>
      <c r="B2743"/>
      <c r="C2743"/>
      <c r="D2743"/>
      <c r="E2743"/>
      <c r="F2743"/>
      <c r="G2743"/>
      <c r="H2743"/>
      <c r="I2743"/>
      <c r="J2743"/>
      <c r="K2743"/>
    </row>
    <row r="2744" spans="1:11" s="338" customFormat="1">
      <c r="A2744"/>
      <c r="B2744"/>
      <c r="C2744"/>
      <c r="D2744"/>
      <c r="E2744"/>
      <c r="F2744"/>
      <c r="G2744"/>
      <c r="H2744"/>
      <c r="I2744"/>
      <c r="J2744"/>
      <c r="K2744"/>
    </row>
    <row r="2745" spans="1:11" s="338" customFormat="1">
      <c r="A2745"/>
      <c r="B2745"/>
      <c r="C2745"/>
      <c r="D2745"/>
      <c r="E2745"/>
      <c r="F2745"/>
      <c r="G2745"/>
      <c r="H2745"/>
      <c r="I2745"/>
      <c r="J2745"/>
      <c r="K2745"/>
    </row>
    <row r="2746" spans="1:11" s="338" customFormat="1">
      <c r="A2746"/>
      <c r="B2746"/>
      <c r="C2746"/>
      <c r="D2746"/>
      <c r="E2746"/>
      <c r="F2746"/>
      <c r="G2746"/>
      <c r="H2746"/>
      <c r="I2746"/>
      <c r="J2746"/>
      <c r="K2746"/>
    </row>
    <row r="2747" spans="1:11" s="338" customFormat="1">
      <c r="A2747"/>
      <c r="B2747"/>
      <c r="C2747"/>
      <c r="D2747"/>
      <c r="E2747"/>
      <c r="F2747"/>
      <c r="G2747"/>
      <c r="H2747"/>
      <c r="I2747"/>
      <c r="J2747"/>
      <c r="K2747"/>
    </row>
    <row r="2748" spans="1:11" s="338" customFormat="1">
      <c r="A2748"/>
      <c r="B2748"/>
      <c r="C2748"/>
      <c r="D2748"/>
      <c r="E2748"/>
      <c r="F2748"/>
      <c r="G2748"/>
      <c r="H2748"/>
      <c r="I2748"/>
      <c r="J2748"/>
      <c r="K2748"/>
    </row>
    <row r="2749" spans="1:11" s="338" customFormat="1">
      <c r="A2749"/>
      <c r="B2749"/>
      <c r="C2749"/>
      <c r="D2749"/>
      <c r="E2749"/>
      <c r="F2749"/>
      <c r="G2749"/>
      <c r="H2749"/>
      <c r="I2749"/>
      <c r="J2749"/>
      <c r="K2749"/>
    </row>
    <row r="2750" spans="1:11" s="338" customFormat="1">
      <c r="A2750"/>
      <c r="B2750"/>
      <c r="C2750"/>
      <c r="D2750"/>
      <c r="E2750"/>
      <c r="F2750"/>
      <c r="G2750"/>
      <c r="H2750"/>
      <c r="I2750"/>
      <c r="J2750"/>
      <c r="K2750"/>
    </row>
    <row r="2751" spans="1:11" s="338" customFormat="1">
      <c r="A2751"/>
      <c r="B2751"/>
      <c r="C2751"/>
      <c r="D2751"/>
      <c r="E2751"/>
      <c r="F2751"/>
      <c r="G2751"/>
      <c r="H2751"/>
      <c r="I2751"/>
      <c r="J2751"/>
      <c r="K2751"/>
    </row>
    <row r="2752" spans="1:11" s="338" customFormat="1">
      <c r="A2752"/>
      <c r="B2752"/>
      <c r="C2752"/>
      <c r="D2752"/>
      <c r="E2752"/>
      <c r="F2752"/>
      <c r="G2752"/>
      <c r="H2752"/>
      <c r="I2752"/>
      <c r="J2752"/>
      <c r="K2752"/>
    </row>
    <row r="2753" spans="1:11" s="338" customFormat="1">
      <c r="A2753"/>
      <c r="B2753"/>
      <c r="C2753"/>
      <c r="D2753"/>
      <c r="E2753"/>
      <c r="F2753"/>
      <c r="G2753"/>
      <c r="H2753"/>
      <c r="I2753"/>
      <c r="J2753"/>
      <c r="K2753"/>
    </row>
    <row r="2754" spans="1:11" s="338" customFormat="1">
      <c r="A2754"/>
      <c r="B2754"/>
      <c r="C2754"/>
      <c r="D2754"/>
      <c r="E2754"/>
      <c r="F2754"/>
      <c r="G2754"/>
      <c r="H2754"/>
      <c r="I2754"/>
      <c r="J2754"/>
      <c r="K2754"/>
    </row>
    <row r="2755" spans="1:11" s="338" customFormat="1">
      <c r="A2755"/>
      <c r="B2755"/>
      <c r="C2755"/>
      <c r="D2755"/>
      <c r="E2755"/>
      <c r="F2755"/>
      <c r="G2755"/>
      <c r="H2755"/>
      <c r="I2755"/>
      <c r="J2755"/>
      <c r="K2755"/>
    </row>
    <row r="2756" spans="1:11" s="338" customFormat="1">
      <c r="A2756"/>
      <c r="B2756"/>
      <c r="C2756"/>
      <c r="D2756"/>
      <c r="E2756"/>
      <c r="F2756"/>
      <c r="G2756"/>
      <c r="H2756"/>
      <c r="I2756"/>
      <c r="J2756"/>
      <c r="K2756"/>
    </row>
    <row r="2757" spans="1:11" s="338" customFormat="1">
      <c r="A2757"/>
      <c r="B2757"/>
      <c r="C2757"/>
      <c r="D2757"/>
      <c r="E2757"/>
      <c r="F2757"/>
      <c r="G2757"/>
      <c r="H2757"/>
      <c r="I2757"/>
      <c r="J2757"/>
      <c r="K2757"/>
    </row>
    <row r="2758" spans="1:11" s="338" customFormat="1">
      <c r="A2758"/>
      <c r="B2758"/>
      <c r="C2758"/>
      <c r="D2758"/>
      <c r="E2758"/>
      <c r="F2758"/>
      <c r="G2758"/>
      <c r="H2758"/>
      <c r="I2758"/>
      <c r="J2758"/>
      <c r="K2758"/>
    </row>
    <row r="2759" spans="1:11" s="338" customFormat="1">
      <c r="A2759"/>
      <c r="B2759"/>
      <c r="C2759"/>
      <c r="D2759"/>
      <c r="E2759"/>
      <c r="F2759"/>
      <c r="G2759"/>
      <c r="H2759"/>
      <c r="I2759"/>
      <c r="J2759"/>
      <c r="K2759"/>
    </row>
    <row r="2760" spans="1:11" s="338" customFormat="1">
      <c r="A2760"/>
      <c r="B2760"/>
      <c r="C2760"/>
      <c r="D2760"/>
      <c r="E2760"/>
      <c r="F2760"/>
      <c r="G2760"/>
      <c r="H2760"/>
      <c r="I2760"/>
      <c r="J2760"/>
      <c r="K2760"/>
    </row>
    <row r="2761" spans="1:11" s="338" customFormat="1">
      <c r="A2761"/>
      <c r="B2761"/>
      <c r="C2761"/>
      <c r="D2761"/>
      <c r="E2761"/>
      <c r="F2761"/>
      <c r="G2761"/>
      <c r="H2761"/>
      <c r="I2761"/>
      <c r="J2761"/>
      <c r="K2761"/>
    </row>
    <row r="2762" spans="1:11" s="338" customFormat="1">
      <c r="A2762"/>
      <c r="B2762"/>
      <c r="C2762"/>
      <c r="D2762"/>
      <c r="E2762"/>
      <c r="F2762"/>
      <c r="G2762"/>
      <c r="H2762"/>
      <c r="I2762"/>
      <c r="J2762"/>
      <c r="K2762"/>
    </row>
    <row r="2763" spans="1:11" s="338" customFormat="1">
      <c r="A2763"/>
      <c r="B2763"/>
      <c r="C2763"/>
      <c r="D2763"/>
      <c r="E2763"/>
      <c r="F2763"/>
      <c r="G2763"/>
      <c r="H2763"/>
      <c r="I2763"/>
      <c r="J2763"/>
      <c r="K2763"/>
    </row>
    <row r="2764" spans="1:11" s="338" customFormat="1">
      <c r="A2764"/>
      <c r="B2764"/>
      <c r="C2764"/>
      <c r="D2764"/>
      <c r="E2764"/>
      <c r="F2764"/>
      <c r="G2764"/>
      <c r="H2764"/>
      <c r="I2764"/>
      <c r="J2764"/>
      <c r="K2764"/>
    </row>
    <row r="2765" spans="1:11" s="338" customFormat="1">
      <c r="A2765"/>
      <c r="B2765"/>
      <c r="C2765"/>
      <c r="D2765"/>
      <c r="E2765"/>
      <c r="F2765"/>
      <c r="G2765"/>
      <c r="H2765"/>
      <c r="I2765"/>
      <c r="J2765"/>
      <c r="K2765"/>
    </row>
    <row r="2766" spans="1:11" s="338" customFormat="1">
      <c r="A2766"/>
      <c r="B2766"/>
      <c r="C2766"/>
      <c r="D2766"/>
      <c r="E2766"/>
      <c r="F2766"/>
      <c r="G2766"/>
      <c r="H2766"/>
      <c r="I2766"/>
      <c r="J2766"/>
      <c r="K2766"/>
    </row>
    <row r="2767" spans="1:11" s="338" customFormat="1">
      <c r="A2767"/>
      <c r="B2767"/>
      <c r="C2767"/>
      <c r="D2767"/>
      <c r="E2767"/>
      <c r="F2767"/>
      <c r="G2767"/>
      <c r="H2767"/>
      <c r="I2767"/>
      <c r="J2767"/>
      <c r="K2767"/>
    </row>
    <row r="2768" spans="1:11" s="338" customFormat="1">
      <c r="A2768"/>
      <c r="B2768"/>
      <c r="C2768"/>
      <c r="D2768"/>
      <c r="E2768"/>
      <c r="F2768"/>
      <c r="G2768"/>
      <c r="H2768"/>
      <c r="I2768"/>
      <c r="J2768"/>
      <c r="K2768"/>
    </row>
    <row r="2769" spans="1:11" s="338" customFormat="1">
      <c r="A2769"/>
      <c r="B2769"/>
      <c r="C2769"/>
      <c r="D2769"/>
      <c r="E2769"/>
      <c r="F2769"/>
      <c r="G2769"/>
      <c r="H2769"/>
      <c r="I2769"/>
      <c r="J2769"/>
      <c r="K2769"/>
    </row>
    <row r="2770" spans="1:11" s="338" customFormat="1">
      <c r="A2770"/>
      <c r="B2770"/>
      <c r="C2770"/>
      <c r="D2770"/>
      <c r="E2770"/>
      <c r="F2770"/>
      <c r="G2770"/>
      <c r="H2770"/>
      <c r="I2770"/>
      <c r="J2770"/>
      <c r="K2770"/>
    </row>
    <row r="2771" spans="1:11" s="338" customFormat="1">
      <c r="A2771"/>
      <c r="B2771"/>
      <c r="C2771"/>
      <c r="D2771"/>
      <c r="E2771"/>
      <c r="F2771"/>
      <c r="G2771"/>
      <c r="H2771"/>
      <c r="I2771"/>
      <c r="J2771"/>
      <c r="K2771"/>
    </row>
    <row r="2772" spans="1:11" s="338" customFormat="1">
      <c r="A2772"/>
      <c r="B2772"/>
      <c r="C2772"/>
      <c r="D2772"/>
      <c r="E2772"/>
      <c r="F2772"/>
      <c r="G2772"/>
      <c r="H2772"/>
      <c r="I2772"/>
      <c r="J2772"/>
      <c r="K2772"/>
    </row>
    <row r="2773" spans="1:11" s="338" customFormat="1">
      <c r="A2773"/>
      <c r="B2773"/>
      <c r="C2773"/>
      <c r="D2773"/>
      <c r="E2773"/>
      <c r="F2773"/>
      <c r="G2773"/>
      <c r="H2773"/>
      <c r="I2773"/>
      <c r="J2773"/>
      <c r="K2773"/>
    </row>
    <row r="2774" spans="1:11" s="338" customFormat="1">
      <c r="A2774"/>
      <c r="B2774"/>
      <c r="C2774"/>
      <c r="D2774"/>
      <c r="E2774"/>
      <c r="F2774"/>
      <c r="G2774"/>
      <c r="H2774"/>
      <c r="I2774"/>
      <c r="J2774"/>
      <c r="K2774"/>
    </row>
    <row r="2775" spans="1:11" s="338" customFormat="1">
      <c r="A2775"/>
      <c r="B2775"/>
      <c r="C2775"/>
      <c r="D2775"/>
      <c r="E2775"/>
      <c r="F2775"/>
      <c r="G2775"/>
      <c r="H2775"/>
      <c r="I2775"/>
      <c r="J2775"/>
      <c r="K2775"/>
    </row>
    <row r="2776" spans="1:11" s="338" customFormat="1">
      <c r="A2776"/>
      <c r="B2776"/>
      <c r="C2776"/>
      <c r="D2776"/>
      <c r="E2776"/>
      <c r="F2776"/>
      <c r="G2776"/>
      <c r="H2776"/>
      <c r="I2776"/>
      <c r="J2776"/>
      <c r="K2776"/>
    </row>
    <row r="2777" spans="1:11" s="338" customFormat="1">
      <c r="A2777"/>
      <c r="B2777"/>
      <c r="C2777"/>
      <c r="D2777"/>
      <c r="E2777"/>
      <c r="F2777"/>
      <c r="G2777"/>
      <c r="H2777"/>
      <c r="I2777"/>
      <c r="J2777"/>
      <c r="K2777"/>
    </row>
    <row r="2778" spans="1:11" s="338" customFormat="1">
      <c r="A2778"/>
      <c r="B2778"/>
      <c r="C2778"/>
      <c r="D2778"/>
      <c r="E2778"/>
      <c r="F2778"/>
      <c r="G2778"/>
      <c r="H2778"/>
      <c r="I2778"/>
      <c r="J2778"/>
      <c r="K2778"/>
    </row>
    <row r="2779" spans="1:11" s="338" customFormat="1">
      <c r="A2779"/>
      <c r="B2779"/>
      <c r="C2779"/>
      <c r="D2779"/>
      <c r="E2779"/>
      <c r="F2779"/>
      <c r="G2779"/>
      <c r="H2779"/>
      <c r="I2779"/>
      <c r="J2779"/>
      <c r="K2779"/>
    </row>
    <row r="2780" spans="1:11" s="338" customFormat="1">
      <c r="A2780"/>
      <c r="B2780"/>
      <c r="C2780"/>
      <c r="D2780"/>
      <c r="E2780"/>
      <c r="F2780"/>
      <c r="G2780"/>
      <c r="H2780"/>
      <c r="I2780"/>
      <c r="J2780"/>
      <c r="K2780"/>
    </row>
    <row r="2781" spans="1:11" s="338" customFormat="1">
      <c r="A2781"/>
      <c r="B2781"/>
      <c r="C2781"/>
      <c r="D2781"/>
      <c r="E2781"/>
      <c r="F2781"/>
      <c r="G2781"/>
      <c r="H2781"/>
      <c r="I2781"/>
      <c r="J2781"/>
      <c r="K2781"/>
    </row>
    <row r="2782" spans="1:11" s="338" customFormat="1">
      <c r="A2782"/>
      <c r="B2782"/>
      <c r="C2782"/>
      <c r="D2782"/>
      <c r="E2782"/>
      <c r="F2782"/>
      <c r="G2782"/>
      <c r="H2782"/>
      <c r="I2782"/>
      <c r="J2782"/>
      <c r="K2782"/>
    </row>
    <row r="2783" spans="1:11" s="338" customFormat="1">
      <c r="A2783"/>
      <c r="B2783"/>
      <c r="C2783"/>
      <c r="D2783"/>
      <c r="E2783"/>
      <c r="F2783"/>
      <c r="G2783"/>
      <c r="H2783"/>
      <c r="I2783"/>
      <c r="J2783"/>
      <c r="K2783"/>
    </row>
    <row r="2784" spans="1:11" s="338" customFormat="1">
      <c r="A2784"/>
      <c r="B2784"/>
      <c r="C2784"/>
      <c r="D2784"/>
      <c r="E2784"/>
      <c r="F2784"/>
      <c r="G2784"/>
      <c r="H2784"/>
      <c r="I2784"/>
      <c r="J2784"/>
      <c r="K2784"/>
    </row>
    <row r="2785" spans="1:11" s="338" customFormat="1">
      <c r="A2785"/>
      <c r="B2785"/>
      <c r="C2785"/>
      <c r="D2785"/>
      <c r="E2785"/>
      <c r="F2785"/>
      <c r="G2785"/>
      <c r="H2785"/>
      <c r="I2785"/>
      <c r="J2785"/>
      <c r="K2785"/>
    </row>
    <row r="2786" spans="1:11" s="338" customFormat="1">
      <c r="A2786"/>
      <c r="B2786"/>
      <c r="C2786"/>
      <c r="D2786"/>
      <c r="E2786"/>
      <c r="F2786"/>
      <c r="G2786"/>
      <c r="H2786"/>
      <c r="I2786"/>
      <c r="J2786"/>
      <c r="K2786"/>
    </row>
    <row r="2787" spans="1:11" s="338" customFormat="1">
      <c r="A2787"/>
      <c r="B2787"/>
      <c r="C2787"/>
      <c r="D2787"/>
      <c r="E2787"/>
      <c r="F2787"/>
      <c r="G2787"/>
      <c r="H2787"/>
      <c r="I2787"/>
      <c r="J2787"/>
      <c r="K2787"/>
    </row>
    <row r="2788" spans="1:11" s="338" customFormat="1">
      <c r="A2788"/>
      <c r="B2788"/>
      <c r="C2788"/>
      <c r="D2788"/>
      <c r="E2788"/>
      <c r="F2788"/>
      <c r="G2788"/>
      <c r="H2788"/>
      <c r="I2788"/>
      <c r="J2788"/>
      <c r="K2788"/>
    </row>
    <row r="2789" spans="1:11" s="338" customFormat="1">
      <c r="A2789"/>
      <c r="B2789"/>
      <c r="C2789"/>
      <c r="D2789"/>
      <c r="E2789"/>
      <c r="F2789"/>
      <c r="G2789"/>
      <c r="H2789"/>
      <c r="I2789"/>
      <c r="J2789"/>
      <c r="K2789"/>
    </row>
    <row r="2790" spans="1:11" s="338" customFormat="1">
      <c r="A2790"/>
      <c r="B2790"/>
      <c r="C2790"/>
      <c r="D2790"/>
      <c r="E2790"/>
      <c r="F2790"/>
      <c r="G2790"/>
      <c r="H2790"/>
      <c r="I2790"/>
      <c r="J2790"/>
      <c r="K2790"/>
    </row>
    <row r="2791" spans="1:11" s="338" customFormat="1">
      <c r="A2791"/>
      <c r="B2791"/>
      <c r="C2791"/>
      <c r="D2791"/>
      <c r="E2791"/>
      <c r="F2791"/>
      <c r="G2791"/>
      <c r="H2791"/>
      <c r="I2791"/>
      <c r="J2791"/>
      <c r="K2791"/>
    </row>
    <row r="2792" spans="1:11" s="338" customFormat="1">
      <c r="A2792"/>
      <c r="B2792"/>
      <c r="C2792"/>
      <c r="D2792"/>
      <c r="E2792"/>
      <c r="F2792"/>
      <c r="G2792"/>
      <c r="H2792"/>
      <c r="I2792"/>
      <c r="J2792"/>
      <c r="K2792"/>
    </row>
    <row r="2793" spans="1:11" s="338" customFormat="1">
      <c r="A2793"/>
      <c r="B2793"/>
      <c r="C2793"/>
      <c r="D2793"/>
      <c r="E2793"/>
      <c r="F2793"/>
      <c r="G2793"/>
      <c r="H2793"/>
      <c r="I2793"/>
      <c r="J2793"/>
      <c r="K2793"/>
    </row>
    <row r="2794" spans="1:11" s="338" customFormat="1">
      <c r="A2794"/>
      <c r="B2794"/>
      <c r="C2794"/>
      <c r="D2794"/>
      <c r="E2794"/>
      <c r="F2794"/>
      <c r="G2794"/>
      <c r="H2794"/>
      <c r="I2794"/>
      <c r="J2794"/>
      <c r="K2794"/>
    </row>
    <row r="2795" spans="1:11" s="338" customFormat="1">
      <c r="A2795"/>
      <c r="B2795"/>
      <c r="C2795"/>
      <c r="D2795"/>
      <c r="E2795"/>
      <c r="F2795"/>
      <c r="G2795"/>
      <c r="H2795"/>
      <c r="I2795"/>
      <c r="J2795"/>
      <c r="K2795"/>
    </row>
    <row r="2796" spans="1:11" s="338" customFormat="1">
      <c r="A2796"/>
      <c r="B2796"/>
      <c r="C2796"/>
      <c r="D2796"/>
      <c r="E2796"/>
      <c r="F2796"/>
      <c r="G2796"/>
      <c r="H2796"/>
      <c r="I2796"/>
      <c r="J2796"/>
      <c r="K2796"/>
    </row>
    <row r="2797" spans="1:11" s="338" customFormat="1">
      <c r="A2797"/>
      <c r="B2797"/>
      <c r="C2797"/>
      <c r="D2797"/>
      <c r="E2797"/>
      <c r="F2797"/>
      <c r="G2797"/>
      <c r="H2797"/>
      <c r="I2797"/>
      <c r="J2797"/>
      <c r="K2797"/>
    </row>
    <row r="2798" spans="1:11" s="338" customFormat="1">
      <c r="A2798"/>
      <c r="B2798"/>
      <c r="C2798"/>
      <c r="D2798"/>
      <c r="E2798"/>
      <c r="F2798"/>
      <c r="G2798"/>
      <c r="H2798"/>
      <c r="I2798"/>
      <c r="J2798"/>
      <c r="K2798"/>
    </row>
    <row r="2799" spans="1:11" s="338" customFormat="1">
      <c r="A2799"/>
      <c r="B2799"/>
      <c r="C2799"/>
      <c r="D2799"/>
      <c r="E2799"/>
      <c r="F2799"/>
      <c r="G2799"/>
      <c r="H2799"/>
      <c r="I2799"/>
      <c r="J2799"/>
      <c r="K2799"/>
    </row>
    <row r="2800" spans="1:11" s="338" customFormat="1">
      <c r="A2800"/>
      <c r="B2800"/>
      <c r="C2800"/>
      <c r="D2800"/>
      <c r="E2800"/>
      <c r="F2800"/>
      <c r="G2800"/>
      <c r="H2800"/>
      <c r="I2800"/>
      <c r="J2800"/>
      <c r="K2800"/>
    </row>
    <row r="2801" spans="1:11" s="338" customFormat="1">
      <c r="A2801"/>
      <c r="B2801"/>
      <c r="C2801"/>
      <c r="D2801"/>
      <c r="E2801"/>
      <c r="F2801"/>
      <c r="G2801"/>
      <c r="H2801"/>
      <c r="I2801"/>
      <c r="J2801"/>
      <c r="K2801"/>
    </row>
    <row r="2802" spans="1:11" s="338" customFormat="1">
      <c r="A2802"/>
      <c r="B2802"/>
      <c r="C2802"/>
      <c r="D2802"/>
      <c r="E2802"/>
      <c r="F2802"/>
      <c r="G2802"/>
      <c r="H2802"/>
      <c r="I2802"/>
      <c r="J2802"/>
      <c r="K2802"/>
    </row>
    <row r="2803" spans="1:11" s="338" customFormat="1">
      <c r="A2803"/>
      <c r="B2803"/>
      <c r="C2803"/>
      <c r="D2803"/>
      <c r="E2803"/>
      <c r="F2803"/>
      <c r="G2803"/>
      <c r="H2803"/>
      <c r="I2803"/>
      <c r="J2803"/>
      <c r="K2803"/>
    </row>
    <row r="2804" spans="1:11" s="338" customFormat="1">
      <c r="A2804"/>
      <c r="B2804"/>
      <c r="C2804"/>
      <c r="D2804"/>
      <c r="E2804"/>
      <c r="F2804"/>
      <c r="G2804"/>
      <c r="H2804"/>
      <c r="I2804"/>
      <c r="J2804"/>
      <c r="K2804"/>
    </row>
    <row r="2805" spans="1:11" s="338" customFormat="1">
      <c r="A2805"/>
      <c r="B2805"/>
      <c r="C2805"/>
      <c r="D2805"/>
      <c r="E2805"/>
      <c r="F2805"/>
      <c r="G2805"/>
      <c r="H2805"/>
      <c r="I2805"/>
      <c r="J2805"/>
      <c r="K2805"/>
    </row>
    <row r="2806" spans="1:11" s="338" customFormat="1">
      <c r="A2806"/>
      <c r="B2806"/>
      <c r="C2806"/>
      <c r="D2806"/>
      <c r="E2806"/>
      <c r="F2806"/>
      <c r="G2806"/>
      <c r="H2806"/>
      <c r="I2806"/>
      <c r="J2806"/>
      <c r="K2806"/>
    </row>
    <row r="2807" spans="1:11" s="338" customFormat="1">
      <c r="A2807"/>
      <c r="B2807"/>
      <c r="C2807"/>
      <c r="D2807"/>
      <c r="E2807"/>
      <c r="F2807"/>
      <c r="G2807"/>
      <c r="H2807"/>
      <c r="I2807"/>
      <c r="J2807"/>
      <c r="K2807"/>
    </row>
    <row r="2808" spans="1:11" s="338" customFormat="1">
      <c r="A2808"/>
      <c r="B2808"/>
      <c r="C2808"/>
      <c r="D2808"/>
      <c r="E2808"/>
      <c r="F2808"/>
      <c r="G2808"/>
      <c r="H2808"/>
      <c r="I2808"/>
      <c r="J2808"/>
      <c r="K2808"/>
    </row>
    <row r="2809" spans="1:11" s="338" customFormat="1">
      <c r="A2809"/>
      <c r="B2809"/>
      <c r="C2809"/>
      <c r="D2809"/>
      <c r="E2809"/>
      <c r="F2809"/>
      <c r="G2809"/>
      <c r="H2809"/>
      <c r="I2809"/>
      <c r="J2809"/>
      <c r="K2809"/>
    </row>
    <row r="2810" spans="1:11" s="338" customFormat="1">
      <c r="A2810"/>
      <c r="B2810"/>
      <c r="C2810"/>
      <c r="D2810"/>
      <c r="E2810"/>
      <c r="F2810"/>
      <c r="G2810"/>
      <c r="H2810"/>
      <c r="I2810"/>
      <c r="J2810"/>
      <c r="K2810"/>
    </row>
    <row r="2811" spans="1:11" s="338" customFormat="1">
      <c r="A2811"/>
      <c r="B2811"/>
      <c r="C2811"/>
      <c r="D2811"/>
      <c r="E2811"/>
      <c r="F2811"/>
      <c r="G2811"/>
      <c r="H2811"/>
      <c r="I2811"/>
      <c r="J2811"/>
      <c r="K2811"/>
    </row>
    <row r="2812" spans="1:11" s="338" customFormat="1">
      <c r="A2812"/>
      <c r="B2812"/>
      <c r="C2812"/>
      <c r="D2812"/>
      <c r="E2812"/>
      <c r="F2812"/>
      <c r="G2812"/>
      <c r="H2812"/>
      <c r="I2812"/>
      <c r="J2812"/>
      <c r="K2812"/>
    </row>
    <row r="2813" spans="1:11" s="338" customFormat="1">
      <c r="A2813"/>
      <c r="B2813"/>
      <c r="C2813"/>
      <c r="D2813"/>
      <c r="E2813"/>
      <c r="F2813"/>
      <c r="G2813"/>
      <c r="H2813"/>
      <c r="I2813"/>
      <c r="J2813"/>
      <c r="K2813"/>
    </row>
    <row r="2814" spans="1:11" s="338" customFormat="1">
      <c r="A2814"/>
      <c r="B2814"/>
      <c r="C2814"/>
      <c r="D2814"/>
      <c r="E2814"/>
      <c r="F2814"/>
      <c r="G2814"/>
      <c r="H2814"/>
      <c r="I2814"/>
      <c r="J2814"/>
      <c r="K2814"/>
    </row>
    <row r="2815" spans="1:11" s="338" customFormat="1">
      <c r="A2815"/>
      <c r="B2815"/>
      <c r="C2815"/>
      <c r="D2815"/>
      <c r="E2815"/>
      <c r="F2815"/>
      <c r="G2815"/>
      <c r="H2815"/>
      <c r="I2815"/>
      <c r="J2815"/>
      <c r="K2815"/>
    </row>
    <row r="2816" spans="1:11" s="338" customFormat="1">
      <c r="A2816"/>
      <c r="B2816"/>
      <c r="C2816"/>
      <c r="D2816"/>
      <c r="E2816"/>
      <c r="F2816"/>
      <c r="G2816"/>
      <c r="H2816"/>
      <c r="I2816"/>
      <c r="J2816"/>
      <c r="K2816"/>
    </row>
    <row r="2817" spans="1:11" s="338" customFormat="1">
      <c r="A2817"/>
      <c r="B2817"/>
      <c r="C2817"/>
      <c r="D2817"/>
      <c r="E2817"/>
      <c r="F2817"/>
      <c r="G2817"/>
      <c r="H2817"/>
      <c r="I2817"/>
      <c r="J2817"/>
      <c r="K2817"/>
    </row>
    <row r="2818" spans="1:11" s="338" customFormat="1">
      <c r="A2818"/>
      <c r="B2818"/>
      <c r="C2818"/>
      <c r="D2818"/>
      <c r="E2818"/>
      <c r="F2818"/>
      <c r="G2818"/>
      <c r="H2818"/>
      <c r="I2818"/>
      <c r="J2818"/>
      <c r="K2818"/>
    </row>
    <row r="2819" spans="1:11" s="338" customFormat="1">
      <c r="A2819"/>
      <c r="B2819"/>
      <c r="C2819"/>
      <c r="D2819"/>
      <c r="E2819"/>
      <c r="F2819"/>
      <c r="G2819"/>
      <c r="H2819"/>
      <c r="I2819"/>
      <c r="J2819"/>
      <c r="K2819"/>
    </row>
    <row r="2820" spans="1:11" s="338" customFormat="1">
      <c r="A2820"/>
      <c r="B2820"/>
      <c r="C2820"/>
      <c r="D2820"/>
      <c r="E2820"/>
      <c r="F2820"/>
      <c r="G2820"/>
      <c r="H2820"/>
      <c r="I2820"/>
      <c r="J2820"/>
      <c r="K2820"/>
    </row>
    <row r="2821" spans="1:11" s="338" customFormat="1">
      <c r="A2821"/>
      <c r="B2821"/>
      <c r="C2821"/>
      <c r="D2821"/>
      <c r="E2821"/>
      <c r="F2821"/>
      <c r="G2821"/>
      <c r="H2821"/>
      <c r="I2821"/>
      <c r="J2821"/>
      <c r="K2821"/>
    </row>
    <row r="2822" spans="1:11" s="338" customFormat="1">
      <c r="A2822"/>
      <c r="B2822"/>
      <c r="C2822"/>
      <c r="D2822"/>
      <c r="E2822"/>
      <c r="F2822"/>
      <c r="G2822"/>
      <c r="H2822"/>
      <c r="I2822"/>
      <c r="J2822"/>
      <c r="K2822"/>
    </row>
    <row r="2823" spans="1:11" s="338" customFormat="1">
      <c r="A2823"/>
      <c r="B2823"/>
      <c r="C2823"/>
      <c r="D2823"/>
      <c r="E2823"/>
      <c r="F2823"/>
      <c r="G2823"/>
      <c r="H2823"/>
      <c r="I2823"/>
      <c r="J2823"/>
      <c r="K2823"/>
    </row>
    <row r="2824" spans="1:11" s="338" customFormat="1">
      <c r="A2824"/>
      <c r="B2824"/>
      <c r="C2824"/>
      <c r="D2824"/>
      <c r="E2824"/>
      <c r="F2824"/>
      <c r="G2824"/>
      <c r="H2824"/>
      <c r="I2824"/>
      <c r="J2824"/>
      <c r="K2824"/>
    </row>
    <row r="2825" spans="1:11" s="338" customFormat="1">
      <c r="A2825"/>
      <c r="B2825"/>
      <c r="C2825"/>
      <c r="D2825"/>
      <c r="E2825"/>
      <c r="F2825"/>
      <c r="G2825"/>
      <c r="H2825"/>
      <c r="I2825"/>
      <c r="J2825"/>
      <c r="K2825"/>
    </row>
    <row r="2826" spans="1:11" s="338" customFormat="1">
      <c r="A2826"/>
      <c r="B2826"/>
      <c r="C2826"/>
      <c r="D2826"/>
      <c r="E2826"/>
      <c r="F2826"/>
      <c r="G2826"/>
      <c r="H2826"/>
      <c r="I2826"/>
      <c r="J2826"/>
      <c r="K2826"/>
    </row>
    <row r="2827" spans="1:11" s="338" customFormat="1">
      <c r="A2827"/>
      <c r="B2827"/>
      <c r="C2827"/>
      <c r="D2827"/>
      <c r="E2827"/>
      <c r="F2827"/>
      <c r="G2827"/>
      <c r="H2827"/>
      <c r="I2827"/>
      <c r="J2827"/>
      <c r="K2827"/>
    </row>
    <row r="2828" spans="1:11" s="338" customFormat="1">
      <c r="A2828"/>
      <c r="B2828"/>
      <c r="C2828"/>
      <c r="D2828"/>
      <c r="E2828"/>
      <c r="F2828"/>
      <c r="G2828"/>
      <c r="H2828"/>
      <c r="I2828"/>
      <c r="J2828"/>
      <c r="K2828"/>
    </row>
    <row r="2829" spans="1:11" s="338" customFormat="1">
      <c r="A2829"/>
      <c r="B2829"/>
      <c r="C2829"/>
      <c r="D2829"/>
      <c r="E2829"/>
      <c r="F2829"/>
      <c r="G2829"/>
      <c r="H2829"/>
      <c r="I2829"/>
      <c r="J2829"/>
      <c r="K2829"/>
    </row>
    <row r="2830" spans="1:11" s="338" customFormat="1">
      <c r="A2830"/>
      <c r="B2830"/>
      <c r="C2830"/>
      <c r="D2830"/>
      <c r="E2830"/>
      <c r="F2830"/>
      <c r="G2830"/>
      <c r="H2830"/>
      <c r="I2830"/>
      <c r="J2830"/>
      <c r="K2830"/>
    </row>
    <row r="2831" spans="1:11" s="338" customFormat="1">
      <c r="A2831"/>
      <c r="B2831"/>
      <c r="C2831"/>
      <c r="D2831"/>
      <c r="E2831"/>
      <c r="F2831"/>
      <c r="G2831"/>
      <c r="H2831"/>
      <c r="I2831"/>
      <c r="J2831"/>
      <c r="K2831"/>
    </row>
    <row r="2832" spans="1:11" s="338" customFormat="1">
      <c r="A2832"/>
      <c r="B2832"/>
      <c r="C2832"/>
      <c r="D2832"/>
      <c r="E2832"/>
      <c r="F2832"/>
      <c r="G2832"/>
      <c r="H2832"/>
      <c r="I2832"/>
      <c r="J2832"/>
      <c r="K2832"/>
    </row>
    <row r="2833" spans="1:11" s="338" customFormat="1">
      <c r="A2833"/>
      <c r="B2833"/>
      <c r="C2833"/>
      <c r="D2833"/>
      <c r="E2833"/>
      <c r="F2833"/>
      <c r="G2833"/>
      <c r="H2833"/>
      <c r="I2833"/>
      <c r="J2833"/>
      <c r="K2833"/>
    </row>
    <row r="2834" spans="1:11" s="338" customFormat="1">
      <c r="A2834"/>
      <c r="B2834"/>
      <c r="C2834"/>
      <c r="D2834"/>
      <c r="E2834"/>
      <c r="F2834"/>
      <c r="G2834"/>
      <c r="H2834"/>
      <c r="I2834"/>
      <c r="J2834"/>
      <c r="K2834"/>
    </row>
    <row r="2835" spans="1:11" s="338" customFormat="1">
      <c r="A2835"/>
      <c r="B2835"/>
      <c r="C2835"/>
      <c r="D2835"/>
      <c r="E2835"/>
      <c r="F2835"/>
      <c r="G2835"/>
      <c r="H2835"/>
      <c r="I2835"/>
      <c r="J2835"/>
      <c r="K2835"/>
    </row>
    <row r="2836" spans="1:11" s="338" customFormat="1">
      <c r="A2836"/>
      <c r="B2836"/>
      <c r="C2836"/>
      <c r="D2836"/>
      <c r="E2836"/>
      <c r="F2836"/>
      <c r="G2836"/>
      <c r="H2836"/>
      <c r="I2836"/>
      <c r="J2836"/>
      <c r="K2836"/>
    </row>
    <row r="2837" spans="1:11" s="338" customFormat="1">
      <c r="A2837"/>
      <c r="B2837"/>
      <c r="C2837"/>
      <c r="D2837"/>
      <c r="E2837"/>
      <c r="F2837"/>
      <c r="G2837"/>
      <c r="H2837"/>
      <c r="I2837"/>
      <c r="J2837"/>
      <c r="K2837"/>
    </row>
    <row r="2838" spans="1:11" s="338" customFormat="1">
      <c r="A2838"/>
      <c r="B2838"/>
      <c r="C2838"/>
      <c r="D2838"/>
      <c r="E2838"/>
      <c r="F2838"/>
      <c r="G2838"/>
      <c r="H2838"/>
      <c r="I2838"/>
      <c r="J2838"/>
      <c r="K2838"/>
    </row>
    <row r="2839" spans="1:11" s="338" customFormat="1">
      <c r="A2839"/>
      <c r="B2839"/>
      <c r="C2839"/>
      <c r="D2839"/>
      <c r="E2839"/>
      <c r="F2839"/>
      <c r="G2839"/>
      <c r="H2839"/>
      <c r="I2839"/>
      <c r="J2839"/>
      <c r="K2839"/>
    </row>
    <row r="2840" spans="1:11" s="338" customFormat="1">
      <c r="A2840"/>
      <c r="B2840"/>
      <c r="C2840"/>
      <c r="D2840"/>
      <c r="E2840"/>
      <c r="F2840"/>
      <c r="G2840"/>
      <c r="H2840"/>
      <c r="I2840"/>
      <c r="J2840"/>
      <c r="K2840"/>
    </row>
    <row r="2841" spans="1:11" s="338" customFormat="1">
      <c r="A2841"/>
      <c r="B2841"/>
      <c r="C2841"/>
      <c r="D2841"/>
      <c r="E2841"/>
      <c r="F2841"/>
      <c r="G2841"/>
      <c r="H2841"/>
      <c r="I2841"/>
      <c r="J2841"/>
      <c r="K2841"/>
    </row>
    <row r="2842" spans="1:11" s="338" customFormat="1">
      <c r="A2842"/>
      <c r="B2842"/>
      <c r="C2842"/>
      <c r="D2842"/>
      <c r="E2842"/>
      <c r="F2842"/>
      <c r="G2842"/>
      <c r="H2842"/>
      <c r="I2842"/>
      <c r="J2842"/>
      <c r="K2842"/>
    </row>
    <row r="2843" spans="1:11" s="338" customFormat="1">
      <c r="A2843"/>
      <c r="B2843"/>
      <c r="C2843"/>
      <c r="D2843"/>
      <c r="E2843"/>
      <c r="F2843"/>
      <c r="G2843"/>
      <c r="H2843"/>
      <c r="I2843"/>
      <c r="J2843"/>
      <c r="K2843"/>
    </row>
    <row r="2844" spans="1:11" s="338" customFormat="1">
      <c r="A2844"/>
      <c r="B2844"/>
      <c r="C2844"/>
      <c r="D2844"/>
      <c r="E2844"/>
      <c r="F2844"/>
      <c r="G2844"/>
      <c r="H2844"/>
      <c r="I2844"/>
      <c r="J2844"/>
      <c r="K2844"/>
    </row>
    <row r="2845" spans="1:11" s="338" customFormat="1">
      <c r="A2845"/>
      <c r="B2845"/>
      <c r="C2845"/>
      <c r="D2845"/>
      <c r="E2845"/>
      <c r="F2845"/>
      <c r="G2845"/>
      <c r="H2845"/>
      <c r="I2845"/>
      <c r="J2845"/>
      <c r="K2845"/>
    </row>
    <row r="2846" spans="1:11" s="338" customFormat="1">
      <c r="A2846"/>
      <c r="B2846"/>
      <c r="C2846"/>
      <c r="D2846"/>
      <c r="E2846"/>
      <c r="F2846"/>
      <c r="G2846"/>
      <c r="H2846"/>
      <c r="I2846"/>
      <c r="J2846"/>
      <c r="K2846"/>
    </row>
    <row r="2847" spans="1:11" s="338" customFormat="1">
      <c r="A2847"/>
      <c r="B2847"/>
      <c r="C2847"/>
      <c r="D2847"/>
      <c r="E2847"/>
      <c r="F2847"/>
      <c r="G2847"/>
      <c r="H2847"/>
      <c r="I2847"/>
      <c r="J2847"/>
      <c r="K2847"/>
    </row>
    <row r="2848" spans="1:11" s="338" customFormat="1">
      <c r="A2848"/>
      <c r="B2848"/>
      <c r="C2848"/>
      <c r="D2848"/>
      <c r="E2848"/>
      <c r="F2848"/>
      <c r="G2848"/>
      <c r="H2848"/>
      <c r="I2848"/>
      <c r="J2848"/>
      <c r="K2848"/>
    </row>
    <row r="2849" spans="1:11" s="338" customFormat="1">
      <c r="A2849"/>
      <c r="B2849"/>
      <c r="C2849"/>
      <c r="D2849"/>
      <c r="E2849"/>
      <c r="F2849"/>
      <c r="G2849"/>
      <c r="H2849"/>
      <c r="I2849"/>
      <c r="J2849"/>
      <c r="K2849"/>
    </row>
    <row r="2850" spans="1:11" s="338" customFormat="1">
      <c r="A2850"/>
      <c r="B2850"/>
      <c r="C2850"/>
      <c r="D2850"/>
      <c r="E2850"/>
      <c r="F2850"/>
      <c r="G2850"/>
      <c r="H2850"/>
      <c r="I2850"/>
      <c r="J2850"/>
      <c r="K2850"/>
    </row>
    <row r="2851" spans="1:11" s="338" customFormat="1">
      <c r="A2851"/>
      <c r="B2851"/>
      <c r="C2851"/>
      <c r="D2851"/>
      <c r="E2851"/>
      <c r="F2851"/>
      <c r="G2851"/>
      <c r="H2851"/>
      <c r="I2851"/>
      <c r="J2851"/>
      <c r="K2851"/>
    </row>
    <row r="2852" spans="1:11" s="338" customFormat="1">
      <c r="A2852"/>
      <c r="B2852"/>
      <c r="C2852"/>
      <c r="D2852"/>
      <c r="E2852"/>
      <c r="F2852"/>
      <c r="G2852"/>
      <c r="H2852"/>
      <c r="I2852"/>
      <c r="J2852"/>
      <c r="K2852"/>
    </row>
    <row r="2853" spans="1:11" s="338" customFormat="1">
      <c r="A2853"/>
      <c r="B2853"/>
      <c r="C2853"/>
      <c r="D2853"/>
      <c r="E2853"/>
      <c r="F2853"/>
      <c r="G2853"/>
      <c r="H2853"/>
      <c r="I2853"/>
      <c r="J2853"/>
      <c r="K2853"/>
    </row>
    <row r="2854" spans="1:11" s="338" customFormat="1">
      <c r="A2854"/>
      <c r="B2854"/>
      <c r="C2854"/>
      <c r="D2854"/>
      <c r="E2854"/>
      <c r="F2854"/>
      <c r="G2854"/>
      <c r="H2854"/>
      <c r="I2854"/>
      <c r="J2854"/>
      <c r="K2854"/>
    </row>
    <row r="2855" spans="1:11" s="338" customFormat="1">
      <c r="A2855"/>
      <c r="B2855"/>
      <c r="C2855"/>
      <c r="D2855"/>
      <c r="E2855"/>
      <c r="F2855"/>
      <c r="G2855"/>
      <c r="H2855"/>
      <c r="I2855"/>
      <c r="J2855"/>
      <c r="K2855"/>
    </row>
    <row r="2856" spans="1:11" s="338" customFormat="1">
      <c r="A2856"/>
      <c r="B2856"/>
      <c r="C2856"/>
      <c r="D2856"/>
      <c r="E2856"/>
      <c r="F2856"/>
      <c r="G2856"/>
      <c r="H2856"/>
      <c r="I2856"/>
      <c r="J2856"/>
      <c r="K2856"/>
    </row>
    <row r="2857" spans="1:11" s="338" customFormat="1">
      <c r="A2857"/>
      <c r="B2857"/>
      <c r="C2857"/>
      <c r="D2857"/>
      <c r="E2857"/>
      <c r="F2857"/>
      <c r="G2857"/>
      <c r="H2857"/>
      <c r="I2857"/>
      <c r="J2857"/>
      <c r="K2857"/>
    </row>
    <row r="2858" spans="1:11" s="338" customFormat="1">
      <c r="A2858"/>
      <c r="B2858"/>
      <c r="C2858"/>
      <c r="D2858"/>
      <c r="E2858"/>
      <c r="F2858"/>
      <c r="G2858"/>
      <c r="H2858"/>
      <c r="I2858"/>
      <c r="J2858"/>
      <c r="K2858"/>
    </row>
    <row r="2859" spans="1:11" s="338" customFormat="1">
      <c r="A2859"/>
      <c r="B2859"/>
      <c r="C2859"/>
      <c r="D2859"/>
      <c r="E2859"/>
      <c r="F2859"/>
      <c r="G2859"/>
      <c r="H2859"/>
      <c r="I2859"/>
      <c r="J2859"/>
      <c r="K2859"/>
    </row>
    <row r="2860" spans="1:11" s="338" customFormat="1">
      <c r="A2860"/>
      <c r="B2860"/>
      <c r="C2860"/>
      <c r="D2860"/>
      <c r="E2860"/>
      <c r="F2860"/>
      <c r="G2860"/>
      <c r="H2860"/>
      <c r="I2860"/>
      <c r="J2860"/>
      <c r="K2860"/>
    </row>
    <row r="2861" spans="1:11" s="338" customFormat="1">
      <c r="A2861"/>
      <c r="B2861"/>
      <c r="C2861"/>
      <c r="D2861"/>
      <c r="E2861"/>
      <c r="F2861"/>
      <c r="G2861"/>
      <c r="H2861"/>
      <c r="I2861"/>
      <c r="J2861"/>
      <c r="K2861"/>
    </row>
    <row r="2862" spans="1:11" s="338" customFormat="1">
      <c r="A2862"/>
      <c r="B2862"/>
      <c r="C2862"/>
      <c r="D2862"/>
      <c r="E2862"/>
      <c r="F2862"/>
      <c r="G2862"/>
      <c r="H2862"/>
      <c r="I2862"/>
      <c r="J2862"/>
      <c r="K2862"/>
    </row>
    <row r="2863" spans="1:11" s="338" customFormat="1">
      <c r="A2863"/>
      <c r="B2863"/>
      <c r="C2863"/>
      <c r="D2863"/>
      <c r="E2863"/>
      <c r="F2863"/>
      <c r="G2863"/>
      <c r="H2863"/>
      <c r="I2863"/>
      <c r="J2863"/>
      <c r="K2863"/>
    </row>
    <row r="2864" spans="1:11" s="338" customFormat="1">
      <c r="A2864"/>
      <c r="B2864"/>
      <c r="C2864"/>
      <c r="D2864"/>
      <c r="E2864"/>
      <c r="F2864"/>
      <c r="G2864"/>
      <c r="H2864"/>
      <c r="I2864"/>
      <c r="J2864"/>
      <c r="K2864"/>
    </row>
    <row r="2865" spans="1:11" s="338" customFormat="1">
      <c r="A2865"/>
      <c r="B2865"/>
      <c r="C2865"/>
      <c r="D2865"/>
      <c r="E2865"/>
      <c r="F2865"/>
      <c r="G2865"/>
      <c r="H2865"/>
      <c r="I2865"/>
      <c r="J2865"/>
      <c r="K2865"/>
    </row>
    <row r="2866" spans="1:11" s="338" customFormat="1">
      <c r="A2866"/>
      <c r="B2866"/>
      <c r="C2866"/>
      <c r="D2866"/>
      <c r="E2866"/>
      <c r="F2866"/>
      <c r="G2866"/>
      <c r="H2866"/>
      <c r="I2866"/>
      <c r="J2866"/>
      <c r="K2866"/>
    </row>
    <row r="2867" spans="1:11" s="338" customFormat="1">
      <c r="A2867"/>
      <c r="B2867"/>
      <c r="C2867"/>
      <c r="D2867"/>
      <c r="E2867"/>
      <c r="F2867"/>
      <c r="G2867"/>
      <c r="H2867"/>
      <c r="I2867"/>
      <c r="J2867"/>
      <c r="K2867"/>
    </row>
    <row r="2868" spans="1:11" s="338" customFormat="1">
      <c r="A2868"/>
      <c r="B2868"/>
      <c r="C2868"/>
      <c r="D2868"/>
      <c r="E2868"/>
      <c r="F2868"/>
      <c r="G2868"/>
      <c r="H2868"/>
      <c r="I2868"/>
      <c r="J2868"/>
      <c r="K2868"/>
    </row>
    <row r="2869" spans="1:11" s="338" customFormat="1">
      <c r="A2869"/>
      <c r="B2869"/>
      <c r="C2869"/>
      <c r="D2869"/>
      <c r="E2869"/>
      <c r="F2869"/>
      <c r="G2869"/>
      <c r="H2869"/>
      <c r="I2869"/>
      <c r="J2869"/>
      <c r="K2869"/>
    </row>
    <row r="2870" spans="1:11" s="338" customFormat="1">
      <c r="A2870"/>
      <c r="B2870"/>
      <c r="C2870"/>
      <c r="D2870"/>
      <c r="E2870"/>
      <c r="F2870"/>
      <c r="G2870"/>
      <c r="H2870"/>
      <c r="I2870"/>
      <c r="J2870"/>
      <c r="K2870"/>
    </row>
    <row r="2871" spans="1:11" s="338" customFormat="1">
      <c r="A2871"/>
      <c r="B2871"/>
      <c r="C2871"/>
      <c r="D2871"/>
      <c r="E2871"/>
      <c r="F2871"/>
      <c r="G2871"/>
      <c r="H2871"/>
      <c r="I2871"/>
      <c r="J2871"/>
      <c r="K2871"/>
    </row>
    <row r="2872" spans="1:11" s="338" customFormat="1">
      <c r="A2872"/>
      <c r="B2872"/>
      <c r="C2872"/>
      <c r="D2872"/>
      <c r="E2872"/>
      <c r="F2872"/>
      <c r="G2872"/>
      <c r="H2872"/>
      <c r="I2872"/>
      <c r="J2872"/>
      <c r="K2872"/>
    </row>
    <row r="2873" spans="1:11" s="338" customFormat="1">
      <c r="A2873"/>
      <c r="B2873"/>
      <c r="C2873"/>
      <c r="D2873"/>
      <c r="E2873"/>
      <c r="F2873"/>
      <c r="G2873"/>
      <c r="H2873"/>
      <c r="I2873"/>
      <c r="J2873"/>
      <c r="K2873"/>
    </row>
    <row r="2874" spans="1:11" s="338" customFormat="1">
      <c r="A2874"/>
      <c r="B2874"/>
      <c r="C2874"/>
      <c r="D2874"/>
      <c r="E2874"/>
      <c r="F2874"/>
      <c r="G2874"/>
      <c r="H2874"/>
      <c r="I2874"/>
      <c r="J2874"/>
      <c r="K2874"/>
    </row>
    <row r="2875" spans="1:11" s="338" customFormat="1">
      <c r="A2875"/>
      <c r="B2875"/>
      <c r="C2875"/>
      <c r="D2875"/>
      <c r="E2875"/>
      <c r="F2875"/>
      <c r="G2875"/>
      <c r="H2875"/>
      <c r="I2875"/>
      <c r="J2875"/>
      <c r="K2875"/>
    </row>
    <row r="2876" spans="1:11" s="338" customFormat="1">
      <c r="A2876"/>
      <c r="B2876"/>
      <c r="C2876"/>
      <c r="D2876"/>
      <c r="E2876"/>
      <c r="F2876"/>
      <c r="G2876"/>
      <c r="H2876"/>
      <c r="I2876"/>
      <c r="J2876"/>
      <c r="K2876"/>
    </row>
    <row r="2877" spans="1:11" s="338" customFormat="1">
      <c r="A2877"/>
      <c r="B2877"/>
      <c r="C2877"/>
      <c r="D2877"/>
      <c r="E2877"/>
      <c r="F2877"/>
      <c r="G2877"/>
      <c r="H2877"/>
      <c r="I2877"/>
      <c r="J2877"/>
      <c r="K2877"/>
    </row>
    <row r="2878" spans="1:11" s="338" customFormat="1">
      <c r="A2878"/>
      <c r="B2878"/>
      <c r="C2878"/>
      <c r="D2878"/>
      <c r="E2878"/>
      <c r="F2878"/>
      <c r="G2878"/>
      <c r="H2878"/>
      <c r="I2878"/>
      <c r="J2878"/>
      <c r="K2878"/>
    </row>
    <row r="2879" spans="1:11" s="338" customFormat="1">
      <c r="A2879"/>
      <c r="B2879"/>
      <c r="C2879"/>
      <c r="D2879"/>
      <c r="E2879"/>
      <c r="F2879"/>
      <c r="G2879"/>
      <c r="H2879"/>
      <c r="I2879"/>
      <c r="J2879"/>
      <c r="K2879"/>
    </row>
    <row r="2880" spans="1:11" s="338" customFormat="1">
      <c r="A2880"/>
      <c r="B2880"/>
      <c r="C2880"/>
      <c r="D2880"/>
      <c r="E2880"/>
      <c r="F2880"/>
      <c r="G2880"/>
      <c r="H2880"/>
      <c r="I2880"/>
      <c r="J2880"/>
      <c r="K2880"/>
    </row>
    <row r="2881" spans="1:11" s="338" customFormat="1">
      <c r="A2881"/>
      <c r="B2881"/>
      <c r="C2881"/>
      <c r="D2881"/>
      <c r="E2881"/>
      <c r="F2881"/>
      <c r="G2881"/>
      <c r="H2881"/>
      <c r="I2881"/>
      <c r="J2881"/>
      <c r="K2881"/>
    </row>
    <row r="2882" spans="1:11" s="338" customFormat="1">
      <c r="A2882"/>
      <c r="B2882"/>
      <c r="C2882"/>
      <c r="D2882"/>
      <c r="E2882"/>
      <c r="F2882"/>
      <c r="G2882"/>
      <c r="H2882"/>
      <c r="I2882"/>
      <c r="J2882"/>
      <c r="K2882"/>
    </row>
    <row r="2883" spans="1:11" s="338" customFormat="1">
      <c r="A2883"/>
      <c r="B2883"/>
      <c r="C2883"/>
      <c r="D2883"/>
      <c r="E2883"/>
      <c r="F2883"/>
      <c r="G2883"/>
      <c r="H2883"/>
      <c r="I2883"/>
      <c r="J2883"/>
      <c r="K2883"/>
    </row>
    <row r="2884" spans="1:11" s="338" customFormat="1">
      <c r="A2884"/>
      <c r="B2884"/>
      <c r="C2884"/>
      <c r="D2884"/>
      <c r="E2884"/>
      <c r="F2884"/>
      <c r="G2884"/>
      <c r="H2884"/>
      <c r="I2884"/>
      <c r="J2884"/>
      <c r="K2884"/>
    </row>
    <row r="2885" spans="1:11" s="338" customFormat="1">
      <c r="A2885"/>
      <c r="B2885"/>
      <c r="C2885"/>
      <c r="D2885"/>
      <c r="E2885"/>
      <c r="F2885"/>
      <c r="G2885"/>
      <c r="H2885"/>
      <c r="I2885"/>
      <c r="J2885"/>
      <c r="K2885"/>
    </row>
    <row r="2886" spans="1:11" s="338" customFormat="1">
      <c r="A2886"/>
      <c r="B2886"/>
      <c r="C2886"/>
      <c r="D2886"/>
      <c r="E2886"/>
      <c r="F2886"/>
      <c r="G2886"/>
      <c r="H2886"/>
      <c r="I2886"/>
      <c r="J2886"/>
      <c r="K2886"/>
    </row>
    <row r="2887" spans="1:11" s="338" customFormat="1">
      <c r="A2887"/>
      <c r="B2887"/>
      <c r="C2887"/>
      <c r="D2887"/>
      <c r="E2887"/>
      <c r="F2887"/>
      <c r="G2887"/>
      <c r="H2887"/>
      <c r="I2887"/>
      <c r="J2887"/>
      <c r="K2887"/>
    </row>
    <row r="2888" spans="1:11" s="338" customFormat="1">
      <c r="A2888"/>
      <c r="B2888"/>
      <c r="C2888"/>
      <c r="D2888"/>
      <c r="E2888"/>
      <c r="F2888"/>
      <c r="G2888"/>
      <c r="H2888"/>
      <c r="I2888"/>
      <c r="J2888"/>
      <c r="K2888"/>
    </row>
    <row r="2889" spans="1:11" s="338" customFormat="1">
      <c r="A2889"/>
      <c r="B2889"/>
      <c r="C2889"/>
      <c r="D2889"/>
      <c r="E2889"/>
      <c r="F2889"/>
      <c r="G2889"/>
      <c r="H2889"/>
      <c r="I2889"/>
      <c r="J2889"/>
      <c r="K2889"/>
    </row>
    <row r="2890" spans="1:11" s="338" customFormat="1">
      <c r="A2890"/>
      <c r="B2890"/>
      <c r="C2890"/>
      <c r="D2890"/>
      <c r="E2890"/>
      <c r="F2890"/>
      <c r="G2890"/>
      <c r="H2890"/>
      <c r="I2890"/>
      <c r="J2890"/>
      <c r="K2890"/>
    </row>
    <row r="2891" spans="1:11" s="338" customFormat="1">
      <c r="A2891"/>
      <c r="B2891"/>
      <c r="C2891"/>
      <c r="D2891"/>
      <c r="E2891"/>
      <c r="F2891"/>
      <c r="G2891"/>
      <c r="H2891"/>
      <c r="I2891"/>
      <c r="J2891"/>
      <c r="K2891"/>
    </row>
    <row r="2892" spans="1:11" s="338" customFormat="1">
      <c r="A2892"/>
      <c r="B2892"/>
      <c r="C2892"/>
      <c r="D2892"/>
      <c r="E2892"/>
      <c r="F2892"/>
      <c r="G2892"/>
      <c r="H2892"/>
      <c r="I2892"/>
      <c r="J2892"/>
      <c r="K2892"/>
    </row>
    <row r="2893" spans="1:11" s="338" customFormat="1">
      <c r="A2893"/>
      <c r="B2893"/>
      <c r="C2893"/>
      <c r="D2893"/>
      <c r="E2893"/>
      <c r="F2893"/>
      <c r="G2893"/>
      <c r="H2893"/>
      <c r="I2893"/>
      <c r="J2893"/>
      <c r="K2893"/>
    </row>
    <row r="2894" spans="1:11" s="338" customFormat="1">
      <c r="A2894"/>
      <c r="B2894"/>
      <c r="C2894"/>
      <c r="D2894"/>
      <c r="E2894"/>
      <c r="F2894"/>
      <c r="G2894"/>
      <c r="H2894"/>
      <c r="I2894"/>
      <c r="J2894"/>
      <c r="K2894"/>
    </row>
    <row r="2895" spans="1:11" s="338" customFormat="1">
      <c r="A2895"/>
      <c r="B2895"/>
      <c r="C2895"/>
      <c r="D2895"/>
      <c r="E2895"/>
      <c r="F2895"/>
      <c r="G2895"/>
      <c r="H2895"/>
      <c r="I2895"/>
      <c r="J2895"/>
      <c r="K2895"/>
    </row>
    <row r="2896" spans="1:11" s="338" customFormat="1">
      <c r="A2896"/>
      <c r="B2896"/>
      <c r="C2896"/>
      <c r="D2896"/>
      <c r="E2896"/>
      <c r="F2896"/>
      <c r="G2896"/>
      <c r="H2896"/>
      <c r="I2896"/>
      <c r="J2896"/>
      <c r="K2896"/>
    </row>
    <row r="2897" spans="1:11" s="338" customFormat="1">
      <c r="A2897"/>
      <c r="B2897"/>
      <c r="C2897"/>
      <c r="D2897"/>
      <c r="E2897"/>
      <c r="F2897"/>
      <c r="G2897"/>
      <c r="H2897"/>
      <c r="I2897"/>
      <c r="J2897"/>
      <c r="K2897"/>
    </row>
    <row r="2898" spans="1:11" s="338" customFormat="1">
      <c r="A2898"/>
      <c r="B2898"/>
      <c r="C2898"/>
      <c r="D2898"/>
      <c r="E2898"/>
      <c r="F2898"/>
      <c r="G2898"/>
      <c r="H2898"/>
      <c r="I2898"/>
      <c r="J2898"/>
      <c r="K2898"/>
    </row>
    <row r="2899" spans="1:11" s="338" customFormat="1">
      <c r="A2899"/>
      <c r="B2899"/>
      <c r="C2899"/>
      <c r="D2899"/>
      <c r="E2899"/>
      <c r="F2899"/>
      <c r="G2899"/>
      <c r="H2899"/>
      <c r="I2899"/>
      <c r="J2899"/>
      <c r="K2899"/>
    </row>
    <row r="2900" spans="1:11" s="338" customFormat="1">
      <c r="A2900"/>
      <c r="B2900"/>
      <c r="C2900"/>
      <c r="D2900"/>
      <c r="E2900"/>
      <c r="F2900"/>
      <c r="G2900"/>
      <c r="H2900"/>
      <c r="I2900"/>
      <c r="J2900"/>
      <c r="K2900"/>
    </row>
    <row r="2901" spans="1:11" s="338" customFormat="1">
      <c r="A2901"/>
      <c r="B2901"/>
      <c r="C2901"/>
      <c r="D2901"/>
      <c r="E2901"/>
      <c r="F2901"/>
      <c r="G2901"/>
      <c r="H2901"/>
      <c r="I2901"/>
      <c r="J2901"/>
      <c r="K2901"/>
    </row>
    <row r="2902" spans="1:11" s="338" customFormat="1">
      <c r="A2902"/>
      <c r="B2902"/>
      <c r="C2902"/>
      <c r="D2902"/>
      <c r="E2902"/>
      <c r="F2902"/>
      <c r="G2902"/>
      <c r="H2902"/>
      <c r="I2902"/>
      <c r="J2902"/>
      <c r="K2902"/>
    </row>
    <row r="2903" spans="1:11" s="338" customFormat="1">
      <c r="A2903"/>
      <c r="B2903"/>
      <c r="C2903"/>
      <c r="D2903"/>
      <c r="E2903"/>
      <c r="F2903"/>
      <c r="G2903"/>
      <c r="H2903"/>
      <c r="I2903"/>
      <c r="J2903"/>
      <c r="K2903"/>
    </row>
    <row r="2904" spans="1:11" s="338" customFormat="1">
      <c r="A2904"/>
      <c r="B2904"/>
      <c r="C2904"/>
      <c r="D2904"/>
      <c r="E2904"/>
      <c r="F2904"/>
      <c r="G2904"/>
      <c r="H2904"/>
      <c r="I2904"/>
      <c r="J2904"/>
      <c r="K2904"/>
    </row>
    <row r="2905" spans="1:11" s="338" customFormat="1">
      <c r="A2905"/>
      <c r="B2905"/>
      <c r="C2905"/>
      <c r="D2905"/>
      <c r="E2905"/>
      <c r="F2905"/>
      <c r="G2905"/>
      <c r="H2905"/>
      <c r="I2905"/>
      <c r="J2905"/>
      <c r="K2905"/>
    </row>
    <row r="2906" spans="1:11" s="338" customFormat="1">
      <c r="A2906"/>
      <c r="B2906"/>
      <c r="C2906"/>
      <c r="D2906"/>
      <c r="E2906"/>
      <c r="F2906"/>
      <c r="G2906"/>
      <c r="H2906"/>
      <c r="I2906"/>
      <c r="J2906"/>
      <c r="K2906"/>
    </row>
    <row r="2907" spans="1:11" s="338" customFormat="1">
      <c r="A2907"/>
      <c r="B2907"/>
      <c r="C2907"/>
      <c r="D2907"/>
      <c r="E2907"/>
      <c r="F2907"/>
      <c r="G2907"/>
      <c r="H2907"/>
      <c r="I2907"/>
      <c r="J2907"/>
      <c r="K2907"/>
    </row>
    <row r="2908" spans="1:11" s="338" customFormat="1">
      <c r="A2908"/>
      <c r="B2908"/>
      <c r="C2908"/>
      <c r="D2908"/>
      <c r="E2908"/>
      <c r="F2908"/>
      <c r="G2908"/>
      <c r="H2908"/>
      <c r="I2908"/>
      <c r="J2908"/>
      <c r="K2908"/>
    </row>
    <row r="2909" spans="1:11" s="338" customFormat="1">
      <c r="A2909"/>
      <c r="B2909"/>
      <c r="C2909"/>
      <c r="D2909"/>
      <c r="E2909"/>
      <c r="F2909"/>
      <c r="G2909"/>
      <c r="H2909"/>
      <c r="I2909"/>
      <c r="J2909"/>
      <c r="K2909"/>
    </row>
    <row r="2910" spans="1:11" s="338" customFormat="1">
      <c r="A2910"/>
      <c r="B2910"/>
      <c r="C2910"/>
      <c r="D2910"/>
      <c r="E2910"/>
      <c r="F2910"/>
      <c r="G2910"/>
      <c r="H2910"/>
      <c r="I2910"/>
      <c r="J2910"/>
      <c r="K2910"/>
    </row>
    <row r="2911" spans="1:11" s="338" customFormat="1">
      <c r="A2911"/>
      <c r="B2911"/>
      <c r="C2911"/>
      <c r="D2911"/>
      <c r="E2911"/>
      <c r="F2911"/>
      <c r="G2911"/>
      <c r="H2911"/>
      <c r="I2911"/>
      <c r="J2911"/>
      <c r="K2911"/>
    </row>
    <row r="2912" spans="1:11" s="338" customFormat="1">
      <c r="A2912"/>
      <c r="B2912"/>
      <c r="C2912"/>
      <c r="D2912"/>
      <c r="E2912"/>
      <c r="F2912"/>
      <c r="G2912"/>
      <c r="H2912"/>
      <c r="I2912"/>
      <c r="J2912"/>
      <c r="K2912"/>
    </row>
    <row r="2913" spans="1:11" s="338" customFormat="1">
      <c r="A2913"/>
      <c r="B2913"/>
      <c r="C2913"/>
      <c r="D2913"/>
      <c r="E2913"/>
      <c r="F2913"/>
      <c r="G2913"/>
      <c r="H2913"/>
      <c r="I2913"/>
      <c r="J2913"/>
      <c r="K2913"/>
    </row>
    <row r="2914" spans="1:11" s="338" customFormat="1">
      <c r="A2914"/>
      <c r="B2914"/>
      <c r="C2914"/>
      <c r="D2914"/>
      <c r="E2914"/>
      <c r="F2914"/>
      <c r="G2914"/>
      <c r="H2914"/>
      <c r="I2914"/>
      <c r="J2914"/>
      <c r="K2914"/>
    </row>
    <row r="2915" spans="1:11" s="338" customFormat="1">
      <c r="A2915"/>
      <c r="B2915"/>
      <c r="C2915"/>
      <c r="D2915"/>
      <c r="E2915"/>
      <c r="F2915"/>
      <c r="G2915"/>
      <c r="H2915"/>
      <c r="I2915"/>
      <c r="J2915"/>
      <c r="K2915"/>
    </row>
    <row r="2916" spans="1:11" s="338" customFormat="1">
      <c r="A2916"/>
      <c r="B2916"/>
      <c r="C2916"/>
      <c r="D2916"/>
      <c r="E2916"/>
      <c r="F2916"/>
      <c r="G2916"/>
      <c r="H2916"/>
      <c r="I2916"/>
      <c r="J2916"/>
      <c r="K2916"/>
    </row>
    <row r="2917" spans="1:11" s="338" customFormat="1">
      <c r="A2917"/>
      <c r="B2917"/>
      <c r="C2917"/>
      <c r="D2917"/>
      <c r="E2917"/>
      <c r="F2917"/>
      <c r="G2917"/>
      <c r="H2917"/>
      <c r="I2917"/>
      <c r="J2917"/>
      <c r="K2917"/>
    </row>
    <row r="2918" spans="1:11" s="338" customFormat="1">
      <c r="A2918"/>
      <c r="B2918"/>
      <c r="C2918"/>
      <c r="D2918"/>
      <c r="E2918"/>
      <c r="F2918"/>
      <c r="G2918"/>
      <c r="H2918"/>
      <c r="I2918"/>
      <c r="J2918"/>
      <c r="K2918"/>
    </row>
    <row r="2919" spans="1:11" s="338" customFormat="1">
      <c r="A2919"/>
      <c r="B2919"/>
      <c r="C2919"/>
      <c r="D2919"/>
      <c r="E2919"/>
      <c r="F2919"/>
      <c r="G2919"/>
      <c r="H2919"/>
      <c r="I2919"/>
      <c r="J2919"/>
      <c r="K2919"/>
    </row>
    <row r="2920" spans="1:11" s="338" customFormat="1">
      <c r="A2920"/>
      <c r="B2920"/>
      <c r="C2920"/>
      <c r="D2920"/>
      <c r="E2920"/>
      <c r="F2920"/>
      <c r="G2920"/>
      <c r="H2920"/>
      <c r="I2920"/>
      <c r="J2920"/>
      <c r="K2920"/>
    </row>
    <row r="2921" spans="1:11" s="338" customFormat="1">
      <c r="A2921"/>
      <c r="B2921"/>
      <c r="C2921"/>
      <c r="D2921"/>
      <c r="E2921"/>
      <c r="F2921"/>
      <c r="G2921"/>
      <c r="H2921"/>
      <c r="I2921"/>
      <c r="J2921"/>
      <c r="K2921"/>
    </row>
    <row r="2922" spans="1:11" s="338" customFormat="1">
      <c r="A2922"/>
      <c r="B2922"/>
      <c r="C2922"/>
      <c r="D2922"/>
      <c r="E2922"/>
      <c r="F2922"/>
      <c r="G2922"/>
      <c r="H2922"/>
      <c r="I2922"/>
      <c r="J2922"/>
      <c r="K2922"/>
    </row>
    <row r="2923" spans="1:11" s="338" customFormat="1">
      <c r="A2923"/>
      <c r="B2923"/>
      <c r="C2923"/>
      <c r="D2923"/>
      <c r="E2923"/>
      <c r="F2923"/>
      <c r="G2923"/>
      <c r="H2923"/>
      <c r="I2923"/>
      <c r="J2923"/>
      <c r="K2923"/>
    </row>
    <row r="2924" spans="1:11" s="338" customFormat="1">
      <c r="A2924"/>
      <c r="B2924"/>
      <c r="C2924"/>
      <c r="D2924"/>
      <c r="E2924"/>
      <c r="F2924"/>
      <c r="G2924"/>
      <c r="H2924"/>
      <c r="I2924"/>
      <c r="J2924"/>
      <c r="K2924"/>
    </row>
    <row r="2925" spans="1:11" s="338" customFormat="1">
      <c r="A2925"/>
      <c r="B2925"/>
      <c r="C2925"/>
      <c r="D2925"/>
      <c r="E2925"/>
      <c r="F2925"/>
      <c r="G2925"/>
      <c r="H2925"/>
      <c r="I2925"/>
      <c r="J2925"/>
      <c r="K2925"/>
    </row>
    <row r="2926" spans="1:11" s="338" customFormat="1">
      <c r="A2926"/>
      <c r="B2926"/>
      <c r="C2926"/>
      <c r="D2926"/>
      <c r="E2926"/>
      <c r="F2926"/>
      <c r="G2926"/>
      <c r="H2926"/>
      <c r="I2926"/>
      <c r="J2926"/>
      <c r="K2926"/>
    </row>
    <row r="2927" spans="1:11" s="338" customFormat="1">
      <c r="A2927"/>
      <c r="B2927"/>
      <c r="C2927"/>
      <c r="D2927"/>
      <c r="E2927"/>
      <c r="F2927"/>
      <c r="G2927"/>
      <c r="H2927"/>
      <c r="I2927"/>
      <c r="J2927"/>
      <c r="K2927"/>
    </row>
    <row r="2928" spans="1:11" s="338" customFormat="1">
      <c r="A2928"/>
      <c r="B2928"/>
      <c r="C2928"/>
      <c r="D2928"/>
      <c r="E2928"/>
      <c r="F2928"/>
      <c r="G2928"/>
      <c r="H2928"/>
      <c r="I2928"/>
      <c r="J2928"/>
      <c r="K2928"/>
    </row>
    <row r="2929" spans="1:11" s="338" customFormat="1">
      <c r="A2929"/>
      <c r="B2929"/>
      <c r="C2929"/>
      <c r="D2929"/>
      <c r="E2929"/>
      <c r="F2929"/>
      <c r="G2929"/>
      <c r="H2929"/>
      <c r="I2929"/>
      <c r="J2929"/>
      <c r="K2929"/>
    </row>
    <row r="2930" spans="1:11" s="338" customFormat="1">
      <c r="A2930"/>
      <c r="B2930"/>
      <c r="C2930"/>
      <c r="D2930"/>
      <c r="E2930"/>
      <c r="F2930"/>
      <c r="G2930"/>
      <c r="H2930"/>
      <c r="I2930"/>
      <c r="J2930"/>
      <c r="K2930"/>
    </row>
    <row r="2931" spans="1:11" s="338" customFormat="1">
      <c r="A2931"/>
      <c r="B2931"/>
      <c r="C2931"/>
      <c r="D2931"/>
      <c r="E2931"/>
      <c r="F2931"/>
      <c r="G2931"/>
      <c r="H2931"/>
      <c r="I2931"/>
      <c r="J2931"/>
      <c r="K2931"/>
    </row>
    <row r="2932" spans="1:11" s="338" customFormat="1">
      <c r="A2932"/>
      <c r="B2932"/>
      <c r="C2932"/>
      <c r="D2932"/>
      <c r="E2932"/>
      <c r="F2932"/>
      <c r="G2932"/>
      <c r="H2932"/>
      <c r="I2932"/>
      <c r="J2932"/>
      <c r="K2932"/>
    </row>
    <row r="2933" spans="1:11" s="338" customFormat="1">
      <c r="A2933"/>
      <c r="B2933"/>
      <c r="C2933"/>
      <c r="D2933"/>
      <c r="E2933"/>
      <c r="F2933"/>
      <c r="G2933"/>
      <c r="H2933"/>
      <c r="I2933"/>
      <c r="J2933"/>
      <c r="K2933"/>
    </row>
    <row r="2934" spans="1:11" s="338" customFormat="1">
      <c r="A2934"/>
      <c r="B2934"/>
      <c r="C2934"/>
      <c r="D2934"/>
      <c r="E2934"/>
      <c r="F2934"/>
      <c r="G2934"/>
      <c r="H2934"/>
      <c r="I2934"/>
      <c r="J2934"/>
      <c r="K2934"/>
    </row>
    <row r="2935" spans="1:11" s="338" customFormat="1">
      <c r="A2935"/>
      <c r="B2935"/>
      <c r="C2935"/>
      <c r="D2935"/>
      <c r="E2935"/>
      <c r="F2935"/>
      <c r="G2935"/>
      <c r="H2935"/>
      <c r="I2935"/>
      <c r="J2935"/>
      <c r="K2935"/>
    </row>
    <row r="2936" spans="1:11" s="338" customFormat="1">
      <c r="A2936"/>
      <c r="B2936"/>
      <c r="C2936"/>
      <c r="D2936"/>
      <c r="E2936"/>
      <c r="F2936"/>
      <c r="G2936"/>
      <c r="H2936"/>
      <c r="I2936"/>
      <c r="J2936"/>
      <c r="K2936"/>
    </row>
    <row r="2937" spans="1:11" s="338" customFormat="1">
      <c r="A2937"/>
      <c r="B2937"/>
      <c r="C2937"/>
      <c r="D2937"/>
      <c r="E2937"/>
      <c r="F2937"/>
      <c r="G2937"/>
      <c r="H2937"/>
      <c r="I2937"/>
      <c r="J2937"/>
      <c r="K2937"/>
    </row>
    <row r="2938" spans="1:11" s="338" customFormat="1">
      <c r="A2938"/>
      <c r="B2938"/>
      <c r="C2938"/>
      <c r="D2938"/>
      <c r="E2938"/>
      <c r="F2938"/>
      <c r="G2938"/>
      <c r="H2938"/>
      <c r="I2938"/>
      <c r="J2938"/>
      <c r="K2938"/>
    </row>
    <row r="2939" spans="1:11" s="338" customFormat="1">
      <c r="A2939"/>
      <c r="B2939"/>
      <c r="C2939"/>
      <c r="D2939"/>
      <c r="E2939"/>
      <c r="F2939"/>
      <c r="G2939"/>
      <c r="H2939"/>
      <c r="I2939"/>
      <c r="J2939"/>
      <c r="K2939"/>
    </row>
    <row r="2940" spans="1:11" s="338" customFormat="1">
      <c r="A2940"/>
      <c r="B2940"/>
      <c r="C2940"/>
      <c r="D2940"/>
      <c r="E2940"/>
      <c r="F2940"/>
      <c r="G2940"/>
      <c r="H2940"/>
      <c r="I2940"/>
      <c r="J2940"/>
      <c r="K2940"/>
    </row>
    <row r="2941" spans="1:11" s="338" customFormat="1">
      <c r="A2941"/>
      <c r="B2941"/>
      <c r="C2941"/>
      <c r="D2941"/>
      <c r="E2941"/>
      <c r="F2941"/>
      <c r="G2941"/>
      <c r="H2941"/>
      <c r="I2941"/>
      <c r="J2941"/>
      <c r="K2941"/>
    </row>
    <row r="2942" spans="1:11" s="338" customFormat="1">
      <c r="A2942"/>
      <c r="B2942"/>
      <c r="C2942"/>
      <c r="D2942"/>
      <c r="E2942"/>
      <c r="F2942"/>
      <c r="G2942"/>
      <c r="H2942"/>
      <c r="I2942"/>
      <c r="J2942"/>
      <c r="K2942"/>
    </row>
    <row r="2943" spans="1:11" s="338" customFormat="1">
      <c r="A2943"/>
      <c r="B2943"/>
      <c r="C2943"/>
      <c r="D2943"/>
      <c r="E2943"/>
      <c r="F2943"/>
      <c r="G2943"/>
      <c r="H2943"/>
      <c r="I2943"/>
      <c r="J2943"/>
      <c r="K2943"/>
    </row>
    <row r="2944" spans="1:11" s="338" customFormat="1">
      <c r="A2944"/>
      <c r="B2944"/>
      <c r="C2944"/>
      <c r="D2944"/>
      <c r="E2944"/>
      <c r="F2944"/>
      <c r="G2944"/>
      <c r="H2944"/>
      <c r="I2944"/>
      <c r="J2944"/>
      <c r="K2944"/>
    </row>
    <row r="2945" spans="1:11" s="338" customFormat="1">
      <c r="A2945"/>
      <c r="B2945"/>
      <c r="C2945"/>
      <c r="D2945"/>
      <c r="E2945"/>
      <c r="F2945"/>
      <c r="G2945"/>
      <c r="H2945"/>
      <c r="I2945"/>
      <c r="J2945"/>
      <c r="K2945"/>
    </row>
    <row r="2946" spans="1:11" s="338" customFormat="1">
      <c r="A2946"/>
      <c r="B2946"/>
      <c r="C2946"/>
      <c r="D2946"/>
      <c r="E2946"/>
      <c r="F2946"/>
      <c r="G2946"/>
      <c r="H2946"/>
      <c r="I2946"/>
      <c r="J2946"/>
      <c r="K2946"/>
    </row>
    <row r="2947" spans="1:11" s="338" customFormat="1">
      <c r="A2947"/>
      <c r="B2947"/>
      <c r="C2947"/>
      <c r="D2947"/>
      <c r="E2947"/>
      <c r="F2947"/>
      <c r="G2947"/>
      <c r="H2947"/>
      <c r="I2947"/>
      <c r="J2947"/>
      <c r="K2947"/>
    </row>
    <row r="2948" spans="1:11" s="338" customFormat="1">
      <c r="A2948"/>
      <c r="B2948"/>
      <c r="C2948"/>
      <c r="D2948"/>
      <c r="E2948"/>
      <c r="F2948"/>
      <c r="G2948"/>
      <c r="H2948"/>
      <c r="I2948"/>
      <c r="J2948"/>
      <c r="K2948"/>
    </row>
    <row r="2949" spans="1:11" s="338" customFormat="1">
      <c r="A2949"/>
      <c r="B2949"/>
      <c r="C2949"/>
      <c r="D2949"/>
      <c r="E2949"/>
      <c r="F2949"/>
      <c r="G2949"/>
      <c r="H2949"/>
      <c r="I2949"/>
      <c r="J2949"/>
      <c r="K2949"/>
    </row>
    <row r="2950" spans="1:11" s="338" customFormat="1">
      <c r="A2950"/>
      <c r="B2950"/>
      <c r="C2950"/>
      <c r="D2950"/>
      <c r="E2950"/>
      <c r="F2950"/>
      <c r="G2950"/>
      <c r="H2950"/>
      <c r="I2950"/>
      <c r="J2950"/>
      <c r="K2950"/>
    </row>
    <row r="2951" spans="1:11" s="338" customFormat="1">
      <c r="A2951"/>
      <c r="B2951"/>
      <c r="C2951"/>
      <c r="D2951"/>
      <c r="E2951"/>
      <c r="F2951"/>
      <c r="G2951"/>
      <c r="H2951"/>
      <c r="I2951"/>
      <c r="J2951"/>
      <c r="K2951"/>
    </row>
    <row r="2952" spans="1:11" s="338" customFormat="1">
      <c r="A2952"/>
      <c r="B2952"/>
      <c r="C2952"/>
      <c r="D2952"/>
      <c r="E2952"/>
      <c r="F2952"/>
      <c r="G2952"/>
      <c r="H2952"/>
      <c r="I2952"/>
      <c r="J2952"/>
      <c r="K2952"/>
    </row>
    <row r="2953" spans="1:11" s="338" customFormat="1">
      <c r="A2953"/>
      <c r="B2953"/>
      <c r="C2953"/>
      <c r="D2953"/>
      <c r="E2953"/>
      <c r="F2953"/>
      <c r="G2953"/>
      <c r="H2953"/>
      <c r="I2953"/>
      <c r="J2953"/>
      <c r="K2953"/>
    </row>
    <row r="2954" spans="1:11" s="338" customFormat="1">
      <c r="A2954"/>
      <c r="B2954"/>
      <c r="C2954"/>
      <c r="D2954"/>
      <c r="E2954"/>
      <c r="F2954"/>
      <c r="G2954"/>
      <c r="H2954"/>
      <c r="I2954"/>
      <c r="J2954"/>
      <c r="K2954"/>
    </row>
    <row r="2955" spans="1:11" s="338" customFormat="1">
      <c r="A2955"/>
      <c r="B2955"/>
      <c r="C2955"/>
      <c r="D2955"/>
      <c r="E2955"/>
      <c r="F2955"/>
      <c r="G2955"/>
      <c r="H2955"/>
      <c r="I2955"/>
      <c r="J2955"/>
      <c r="K2955"/>
    </row>
    <row r="2956" spans="1:11" s="338" customFormat="1">
      <c r="A2956"/>
      <c r="B2956"/>
      <c r="C2956"/>
      <c r="D2956"/>
      <c r="E2956"/>
      <c r="F2956"/>
      <c r="G2956"/>
      <c r="H2956"/>
      <c r="I2956"/>
      <c r="J2956"/>
      <c r="K2956"/>
    </row>
    <row r="2957" spans="1:11" s="338" customFormat="1">
      <c r="A2957"/>
      <c r="B2957"/>
      <c r="C2957"/>
      <c r="D2957"/>
      <c r="E2957"/>
      <c r="F2957"/>
      <c r="G2957"/>
      <c r="H2957"/>
      <c r="I2957"/>
      <c r="J2957"/>
      <c r="K2957"/>
    </row>
    <row r="2958" spans="1:11" s="338" customFormat="1">
      <c r="A2958"/>
      <c r="B2958"/>
      <c r="C2958"/>
      <c r="D2958"/>
      <c r="E2958"/>
      <c r="F2958"/>
      <c r="G2958"/>
      <c r="H2958"/>
      <c r="I2958"/>
      <c r="J2958"/>
      <c r="K2958"/>
    </row>
    <row r="2959" spans="1:11" s="338" customFormat="1">
      <c r="A2959"/>
      <c r="B2959"/>
      <c r="C2959"/>
      <c r="D2959"/>
      <c r="E2959"/>
      <c r="F2959"/>
      <c r="G2959"/>
      <c r="H2959"/>
      <c r="I2959"/>
      <c r="J2959"/>
      <c r="K2959"/>
    </row>
    <row r="2960" spans="1:11" s="338" customFormat="1">
      <c r="A2960"/>
      <c r="B2960"/>
      <c r="C2960"/>
      <c r="D2960"/>
      <c r="E2960"/>
      <c r="F2960"/>
      <c r="G2960"/>
      <c r="H2960"/>
      <c r="I2960"/>
      <c r="J2960"/>
      <c r="K2960"/>
    </row>
    <row r="2961" spans="1:11" s="338" customFormat="1">
      <c r="A2961"/>
      <c r="B2961"/>
      <c r="C2961"/>
      <c r="D2961"/>
      <c r="E2961"/>
      <c r="F2961"/>
      <c r="G2961"/>
      <c r="H2961"/>
      <c r="I2961"/>
      <c r="J2961"/>
      <c r="K2961"/>
    </row>
    <row r="2962" spans="1:11" s="338" customFormat="1">
      <c r="A2962"/>
      <c r="B2962"/>
      <c r="C2962"/>
      <c r="D2962"/>
      <c r="E2962"/>
      <c r="F2962"/>
      <c r="G2962"/>
      <c r="H2962"/>
      <c r="I2962"/>
      <c r="J2962"/>
      <c r="K2962"/>
    </row>
    <row r="2963" spans="1:11" s="338" customFormat="1">
      <c r="A2963"/>
      <c r="B2963"/>
      <c r="C2963"/>
      <c r="D2963"/>
      <c r="E2963"/>
      <c r="F2963"/>
      <c r="G2963"/>
      <c r="H2963"/>
      <c r="I2963"/>
      <c r="J2963"/>
      <c r="K2963"/>
    </row>
    <row r="2964" spans="1:11" s="338" customFormat="1">
      <c r="A2964"/>
      <c r="B2964"/>
      <c r="C2964"/>
      <c r="D2964"/>
      <c r="E2964"/>
      <c r="F2964"/>
      <c r="G2964"/>
      <c r="H2964"/>
      <c r="I2964"/>
      <c r="J2964"/>
      <c r="K2964"/>
    </row>
    <row r="2965" spans="1:11" s="338" customFormat="1">
      <c r="A2965"/>
      <c r="B2965"/>
      <c r="C2965"/>
      <c r="D2965"/>
      <c r="E2965"/>
      <c r="F2965"/>
      <c r="G2965"/>
      <c r="H2965"/>
      <c r="I2965"/>
      <c r="J2965"/>
      <c r="K2965"/>
    </row>
    <row r="2966" spans="1:11" s="338" customFormat="1">
      <c r="A2966"/>
      <c r="B2966"/>
      <c r="C2966"/>
      <c r="D2966"/>
      <c r="E2966"/>
      <c r="F2966"/>
      <c r="G2966"/>
      <c r="H2966"/>
      <c r="I2966"/>
      <c r="J2966"/>
      <c r="K2966"/>
    </row>
    <row r="2967" spans="1:11" s="338" customFormat="1">
      <c r="A2967"/>
      <c r="B2967"/>
      <c r="C2967"/>
      <c r="D2967"/>
      <c r="E2967"/>
      <c r="F2967"/>
      <c r="G2967"/>
      <c r="H2967"/>
      <c r="I2967"/>
      <c r="J2967"/>
      <c r="K2967"/>
    </row>
    <row r="2968" spans="1:11" s="338" customFormat="1">
      <c r="A2968"/>
      <c r="B2968"/>
      <c r="C2968"/>
      <c r="D2968"/>
      <c r="E2968"/>
      <c r="F2968"/>
      <c r="G2968"/>
      <c r="H2968"/>
      <c r="I2968"/>
      <c r="J2968"/>
      <c r="K2968"/>
    </row>
    <row r="2969" spans="1:11" s="338" customFormat="1">
      <c r="A2969"/>
      <c r="B2969"/>
      <c r="C2969"/>
      <c r="D2969"/>
      <c r="E2969"/>
      <c r="F2969"/>
      <c r="G2969"/>
      <c r="H2969"/>
      <c r="I2969"/>
      <c r="J2969"/>
      <c r="K2969"/>
    </row>
    <row r="2970" spans="1:11" s="338" customFormat="1">
      <c r="A2970"/>
      <c r="B2970"/>
      <c r="C2970"/>
      <c r="D2970"/>
      <c r="E2970"/>
      <c r="F2970"/>
      <c r="G2970"/>
      <c r="H2970"/>
      <c r="I2970"/>
      <c r="J2970"/>
      <c r="K2970"/>
    </row>
    <row r="2971" spans="1:11" s="338" customFormat="1">
      <c r="A2971"/>
      <c r="B2971"/>
      <c r="C2971"/>
      <c r="D2971"/>
      <c r="E2971"/>
      <c r="F2971"/>
      <c r="G2971"/>
      <c r="H2971"/>
      <c r="I2971"/>
      <c r="J2971"/>
      <c r="K2971"/>
    </row>
    <row r="2972" spans="1:11" s="338" customFormat="1">
      <c r="A2972"/>
      <c r="B2972"/>
      <c r="C2972"/>
      <c r="D2972"/>
      <c r="E2972"/>
      <c r="F2972"/>
      <c r="G2972"/>
      <c r="H2972"/>
      <c r="I2972"/>
      <c r="J2972"/>
      <c r="K2972"/>
    </row>
    <row r="2973" spans="1:11" s="338" customFormat="1">
      <c r="A2973"/>
      <c r="B2973"/>
      <c r="C2973"/>
      <c r="D2973"/>
      <c r="E2973"/>
      <c r="F2973"/>
      <c r="G2973"/>
      <c r="H2973"/>
      <c r="I2973"/>
      <c r="J2973"/>
      <c r="K2973"/>
    </row>
    <row r="2974" spans="1:11" s="338" customFormat="1">
      <c r="A2974"/>
      <c r="B2974"/>
      <c r="C2974"/>
      <c r="D2974"/>
      <c r="E2974"/>
      <c r="F2974"/>
      <c r="G2974"/>
      <c r="H2974"/>
      <c r="I2974"/>
      <c r="J2974"/>
      <c r="K2974"/>
    </row>
    <row r="2975" spans="1:11" s="338" customFormat="1">
      <c r="A2975"/>
      <c r="B2975"/>
      <c r="C2975"/>
      <c r="D2975"/>
      <c r="E2975"/>
      <c r="F2975"/>
      <c r="G2975"/>
      <c r="H2975"/>
      <c r="I2975"/>
      <c r="J2975"/>
      <c r="K2975"/>
    </row>
    <row r="2976" spans="1:11" s="338" customFormat="1">
      <c r="A2976"/>
      <c r="B2976"/>
      <c r="C2976"/>
      <c r="D2976"/>
      <c r="E2976"/>
      <c r="F2976"/>
      <c r="G2976"/>
      <c r="H2976"/>
      <c r="I2976"/>
      <c r="J2976"/>
      <c r="K2976"/>
    </row>
    <row r="2977" spans="1:11" s="338" customFormat="1">
      <c r="A2977"/>
      <c r="B2977"/>
      <c r="C2977"/>
      <c r="D2977"/>
      <c r="E2977"/>
      <c r="F2977"/>
      <c r="G2977"/>
      <c r="H2977"/>
      <c r="I2977"/>
      <c r="J2977"/>
      <c r="K2977"/>
    </row>
    <row r="2978" spans="1:11" s="338" customFormat="1">
      <c r="A2978"/>
      <c r="B2978"/>
      <c r="C2978"/>
      <c r="D2978"/>
      <c r="E2978"/>
      <c r="F2978"/>
      <c r="G2978"/>
      <c r="H2978"/>
      <c r="I2978"/>
      <c r="J2978"/>
      <c r="K2978"/>
    </row>
    <row r="2979" spans="1:11" s="338" customFormat="1">
      <c r="A2979"/>
      <c r="B2979"/>
      <c r="C2979"/>
      <c r="D2979"/>
      <c r="E2979"/>
      <c r="F2979"/>
      <c r="G2979"/>
      <c r="H2979"/>
      <c r="I2979"/>
      <c r="J2979"/>
      <c r="K2979"/>
    </row>
    <row r="2980" spans="1:11" s="338" customFormat="1">
      <c r="A2980"/>
      <c r="B2980"/>
      <c r="C2980"/>
      <c r="D2980"/>
      <c r="E2980"/>
      <c r="F2980"/>
      <c r="G2980"/>
      <c r="H2980"/>
      <c r="I2980"/>
      <c r="J2980"/>
      <c r="K2980"/>
    </row>
    <row r="2981" spans="1:11" s="338" customFormat="1">
      <c r="A2981"/>
      <c r="B2981"/>
      <c r="C2981"/>
      <c r="D2981"/>
      <c r="E2981"/>
      <c r="F2981"/>
      <c r="G2981"/>
      <c r="H2981"/>
      <c r="I2981"/>
      <c r="J2981"/>
      <c r="K2981"/>
    </row>
    <row r="2982" spans="1:11" s="338" customFormat="1">
      <c r="A2982"/>
      <c r="B2982"/>
      <c r="C2982"/>
      <c r="D2982"/>
      <c r="E2982"/>
      <c r="F2982"/>
      <c r="G2982"/>
      <c r="H2982"/>
      <c r="I2982"/>
      <c r="J2982"/>
      <c r="K2982"/>
    </row>
    <row r="2983" spans="1:11" s="338" customFormat="1">
      <c r="A2983"/>
      <c r="B2983"/>
      <c r="C2983"/>
      <c r="D2983"/>
      <c r="E2983"/>
      <c r="F2983"/>
      <c r="G2983"/>
      <c r="H2983"/>
      <c r="I2983"/>
      <c r="J2983"/>
      <c r="K2983"/>
    </row>
    <row r="2984" spans="1:11" s="338" customFormat="1">
      <c r="A2984"/>
      <c r="B2984"/>
      <c r="C2984"/>
      <c r="D2984"/>
      <c r="E2984"/>
      <c r="F2984"/>
      <c r="G2984"/>
      <c r="H2984"/>
      <c r="I2984"/>
      <c r="J2984"/>
      <c r="K2984"/>
    </row>
    <row r="2985" spans="1:11" s="338" customFormat="1">
      <c r="A2985"/>
      <c r="B2985"/>
      <c r="C2985"/>
      <c r="D2985"/>
      <c r="E2985"/>
      <c r="F2985"/>
      <c r="G2985"/>
      <c r="H2985"/>
      <c r="I2985"/>
      <c r="J2985"/>
      <c r="K2985"/>
    </row>
    <row r="2986" spans="1:11" s="338" customFormat="1">
      <c r="A2986"/>
      <c r="B2986"/>
      <c r="C2986"/>
      <c r="D2986"/>
      <c r="E2986"/>
      <c r="F2986"/>
      <c r="G2986"/>
      <c r="H2986"/>
      <c r="I2986"/>
      <c r="J2986"/>
      <c r="K2986"/>
    </row>
    <row r="2987" spans="1:11" s="338" customFormat="1">
      <c r="A2987"/>
      <c r="B2987"/>
      <c r="C2987"/>
      <c r="D2987"/>
      <c r="E2987"/>
      <c r="F2987"/>
      <c r="G2987"/>
      <c r="H2987"/>
      <c r="I2987"/>
      <c r="J2987"/>
      <c r="K2987"/>
    </row>
    <row r="2988" spans="1:11" s="338" customFormat="1">
      <c r="A2988"/>
      <c r="B2988"/>
      <c r="C2988"/>
      <c r="D2988"/>
      <c r="E2988"/>
      <c r="F2988"/>
      <c r="G2988"/>
      <c r="H2988"/>
      <c r="I2988"/>
      <c r="J2988"/>
      <c r="K2988"/>
    </row>
    <row r="2989" spans="1:11" s="338" customFormat="1">
      <c r="A2989"/>
      <c r="B2989"/>
      <c r="C2989"/>
      <c r="D2989"/>
      <c r="E2989"/>
      <c r="F2989"/>
      <c r="G2989"/>
      <c r="H2989"/>
      <c r="I2989"/>
      <c r="J2989"/>
      <c r="K2989"/>
    </row>
    <row r="2990" spans="1:11" s="338" customFormat="1">
      <c r="A2990"/>
      <c r="B2990"/>
      <c r="C2990"/>
      <c r="D2990"/>
      <c r="E2990"/>
      <c r="F2990"/>
      <c r="G2990"/>
      <c r="H2990"/>
      <c r="I2990"/>
      <c r="J2990"/>
      <c r="K2990"/>
    </row>
    <row r="2991" spans="1:11" s="338" customFormat="1">
      <c r="A2991"/>
      <c r="B2991"/>
      <c r="C2991"/>
      <c r="D2991"/>
      <c r="E2991"/>
      <c r="F2991"/>
      <c r="G2991"/>
      <c r="H2991"/>
      <c r="I2991"/>
      <c r="J2991"/>
      <c r="K2991"/>
    </row>
    <row r="2992" spans="1:11" s="338" customFormat="1">
      <c r="A2992"/>
      <c r="B2992"/>
      <c r="C2992"/>
      <c r="D2992"/>
      <c r="E2992"/>
      <c r="F2992"/>
      <c r="G2992"/>
      <c r="H2992"/>
      <c r="I2992"/>
      <c r="J2992"/>
      <c r="K2992"/>
    </row>
    <row r="2993" spans="1:11" s="338" customFormat="1">
      <c r="A2993"/>
      <c r="B2993"/>
      <c r="C2993"/>
      <c r="D2993"/>
      <c r="E2993"/>
      <c r="F2993"/>
      <c r="G2993"/>
      <c r="H2993"/>
      <c r="I2993"/>
      <c r="J2993"/>
      <c r="K2993"/>
    </row>
    <row r="2994" spans="1:11" s="338" customFormat="1">
      <c r="A2994"/>
      <c r="B2994"/>
      <c r="C2994"/>
      <c r="D2994"/>
      <c r="E2994"/>
      <c r="F2994"/>
      <c r="G2994"/>
      <c r="H2994"/>
      <c r="I2994"/>
      <c r="J2994"/>
      <c r="K2994"/>
    </row>
    <row r="2995" spans="1:11" s="338" customFormat="1">
      <c r="A2995"/>
      <c r="B2995"/>
      <c r="C2995"/>
      <c r="D2995"/>
      <c r="E2995"/>
      <c r="F2995"/>
      <c r="G2995"/>
      <c r="H2995"/>
      <c r="I2995"/>
      <c r="J2995"/>
      <c r="K2995"/>
    </row>
    <row r="2996" spans="1:11" s="338" customFormat="1">
      <c r="A2996"/>
      <c r="B2996"/>
      <c r="C2996"/>
      <c r="D2996"/>
      <c r="E2996"/>
      <c r="F2996"/>
      <c r="G2996"/>
      <c r="H2996"/>
      <c r="I2996"/>
      <c r="J2996"/>
      <c r="K2996"/>
    </row>
    <row r="2997" spans="1:11" s="338" customFormat="1">
      <c r="A2997"/>
      <c r="B2997"/>
      <c r="C2997"/>
      <c r="D2997"/>
      <c r="E2997"/>
      <c r="F2997"/>
      <c r="G2997"/>
      <c r="H2997"/>
      <c r="I2997"/>
      <c r="J2997"/>
      <c r="K2997"/>
    </row>
    <row r="2998" spans="1:11" s="338" customFormat="1">
      <c r="A2998"/>
      <c r="B2998"/>
      <c r="C2998"/>
      <c r="D2998"/>
      <c r="E2998"/>
      <c r="F2998"/>
      <c r="G2998"/>
      <c r="H2998"/>
      <c r="I2998"/>
      <c r="J2998"/>
      <c r="K2998"/>
    </row>
    <row r="2999" spans="1:11" s="338" customFormat="1">
      <c r="A2999"/>
      <c r="B2999"/>
      <c r="C2999"/>
      <c r="D2999"/>
      <c r="E2999"/>
      <c r="F2999"/>
      <c r="G2999"/>
      <c r="H2999"/>
      <c r="I2999"/>
      <c r="J2999"/>
      <c r="K2999"/>
    </row>
    <row r="3000" spans="1:11" s="338" customFormat="1">
      <c r="A3000"/>
      <c r="B3000"/>
      <c r="C3000"/>
      <c r="D3000"/>
      <c r="E3000"/>
      <c r="F3000"/>
      <c r="G3000"/>
      <c r="H3000"/>
      <c r="I3000"/>
      <c r="J3000"/>
      <c r="K3000"/>
    </row>
    <row r="3001" spans="1:11" s="338" customFormat="1">
      <c r="A3001"/>
      <c r="B3001"/>
      <c r="C3001"/>
      <c r="D3001"/>
      <c r="E3001"/>
      <c r="F3001"/>
      <c r="G3001"/>
      <c r="H3001"/>
      <c r="I3001"/>
      <c r="J3001"/>
      <c r="K3001"/>
    </row>
    <row r="3002" spans="1:11" s="338" customFormat="1">
      <c r="A3002"/>
      <c r="B3002"/>
      <c r="C3002"/>
      <c r="D3002"/>
      <c r="E3002"/>
      <c r="F3002"/>
      <c r="G3002"/>
      <c r="H3002"/>
      <c r="I3002"/>
      <c r="J3002"/>
      <c r="K3002"/>
    </row>
    <row r="3003" spans="1:11" s="338" customFormat="1">
      <c r="A3003"/>
      <c r="B3003"/>
      <c r="C3003"/>
      <c r="D3003"/>
      <c r="E3003"/>
      <c r="F3003"/>
      <c r="G3003"/>
      <c r="H3003"/>
      <c r="I3003"/>
      <c r="J3003"/>
      <c r="K3003"/>
    </row>
    <row r="3004" spans="1:11" s="338" customFormat="1">
      <c r="A3004"/>
      <c r="B3004"/>
      <c r="C3004"/>
      <c r="D3004"/>
      <c r="E3004"/>
      <c r="F3004"/>
      <c r="G3004"/>
      <c r="H3004"/>
      <c r="I3004"/>
      <c r="J3004"/>
      <c r="K3004"/>
    </row>
    <row r="3005" spans="1:11" s="338" customFormat="1">
      <c r="A3005"/>
      <c r="B3005"/>
      <c r="C3005"/>
      <c r="D3005"/>
      <c r="E3005"/>
      <c r="F3005"/>
      <c r="G3005"/>
      <c r="H3005"/>
      <c r="I3005"/>
      <c r="J3005"/>
      <c r="K3005"/>
    </row>
    <row r="3006" spans="1:11" s="338" customFormat="1">
      <c r="A3006"/>
      <c r="B3006"/>
      <c r="C3006"/>
      <c r="D3006"/>
      <c r="E3006"/>
      <c r="F3006"/>
      <c r="G3006"/>
      <c r="H3006"/>
      <c r="I3006"/>
      <c r="J3006"/>
      <c r="K3006"/>
    </row>
    <row r="3007" spans="1:11" s="338" customFormat="1">
      <c r="A3007"/>
      <c r="B3007"/>
      <c r="C3007"/>
      <c r="D3007"/>
      <c r="E3007"/>
      <c r="F3007"/>
      <c r="G3007"/>
      <c r="H3007"/>
      <c r="I3007"/>
      <c r="J3007"/>
      <c r="K3007"/>
    </row>
    <row r="3008" spans="1:11" s="338" customFormat="1">
      <c r="A3008"/>
      <c r="B3008"/>
      <c r="C3008"/>
      <c r="D3008"/>
      <c r="E3008"/>
      <c r="F3008"/>
      <c r="G3008"/>
      <c r="H3008"/>
      <c r="I3008"/>
      <c r="J3008"/>
      <c r="K3008"/>
    </row>
    <row r="3009" spans="1:11" s="338" customFormat="1">
      <c r="A3009"/>
      <c r="B3009"/>
      <c r="C3009"/>
      <c r="D3009"/>
      <c r="E3009"/>
      <c r="F3009"/>
      <c r="G3009"/>
      <c r="H3009"/>
      <c r="I3009"/>
      <c r="J3009"/>
      <c r="K3009"/>
    </row>
    <row r="3010" spans="1:11" s="338" customFormat="1">
      <c r="A3010"/>
      <c r="B3010"/>
      <c r="C3010"/>
      <c r="D3010"/>
      <c r="E3010"/>
      <c r="F3010"/>
      <c r="G3010"/>
      <c r="H3010"/>
      <c r="I3010"/>
      <c r="J3010"/>
      <c r="K3010"/>
    </row>
    <row r="3011" spans="1:11" s="338" customFormat="1">
      <c r="A3011"/>
      <c r="B3011"/>
      <c r="C3011"/>
      <c r="D3011"/>
      <c r="E3011"/>
      <c r="F3011"/>
      <c r="G3011"/>
      <c r="H3011"/>
      <c r="I3011"/>
      <c r="J3011"/>
      <c r="K3011"/>
    </row>
    <row r="3012" spans="1:11" s="338" customFormat="1">
      <c r="A3012"/>
      <c r="B3012"/>
      <c r="C3012"/>
      <c r="D3012"/>
      <c r="E3012"/>
      <c r="F3012"/>
      <c r="G3012"/>
      <c r="H3012"/>
      <c r="I3012"/>
      <c r="J3012"/>
      <c r="K3012"/>
    </row>
    <row r="3013" spans="1:11" s="338" customFormat="1">
      <c r="A3013"/>
      <c r="B3013"/>
      <c r="C3013"/>
      <c r="D3013"/>
      <c r="E3013"/>
      <c r="F3013"/>
      <c r="G3013"/>
      <c r="H3013"/>
      <c r="I3013"/>
      <c r="J3013"/>
      <c r="K3013"/>
    </row>
    <row r="3014" spans="1:11" s="338" customFormat="1">
      <c r="A3014"/>
      <c r="B3014"/>
      <c r="C3014"/>
      <c r="D3014"/>
      <c r="E3014"/>
      <c r="F3014"/>
      <c r="G3014"/>
      <c r="H3014"/>
      <c r="I3014"/>
      <c r="J3014"/>
      <c r="K3014"/>
    </row>
    <row r="3015" spans="1:11" s="338" customFormat="1">
      <c r="A3015"/>
      <c r="B3015"/>
      <c r="C3015"/>
      <c r="D3015"/>
      <c r="E3015"/>
      <c r="F3015"/>
      <c r="G3015"/>
      <c r="H3015"/>
      <c r="I3015"/>
      <c r="J3015"/>
      <c r="K3015"/>
    </row>
    <row r="3016" spans="1:11" s="338" customFormat="1">
      <c r="A3016"/>
      <c r="B3016"/>
      <c r="C3016"/>
      <c r="D3016"/>
      <c r="E3016"/>
      <c r="F3016"/>
      <c r="G3016"/>
      <c r="H3016"/>
      <c r="I3016"/>
      <c r="J3016"/>
      <c r="K3016"/>
    </row>
    <row r="3017" spans="1:11" s="338" customFormat="1">
      <c r="A3017"/>
      <c r="B3017"/>
      <c r="C3017"/>
      <c r="D3017"/>
      <c r="E3017"/>
      <c r="F3017"/>
      <c r="G3017"/>
      <c r="H3017"/>
      <c r="I3017"/>
      <c r="J3017"/>
      <c r="K3017"/>
    </row>
    <row r="3018" spans="1:11" s="338" customFormat="1">
      <c r="A3018"/>
      <c r="B3018"/>
      <c r="C3018"/>
      <c r="D3018"/>
      <c r="E3018"/>
      <c r="F3018"/>
      <c r="G3018"/>
      <c r="H3018"/>
      <c r="I3018"/>
      <c r="J3018"/>
      <c r="K3018"/>
    </row>
    <row r="3019" spans="1:11" s="338" customFormat="1">
      <c r="A3019"/>
      <c r="B3019"/>
      <c r="C3019"/>
      <c r="D3019"/>
      <c r="E3019"/>
      <c r="F3019"/>
      <c r="G3019"/>
      <c r="H3019"/>
      <c r="I3019"/>
      <c r="J3019"/>
      <c r="K3019"/>
    </row>
    <row r="3020" spans="1:11" s="338" customFormat="1">
      <c r="A3020"/>
      <c r="B3020"/>
      <c r="C3020"/>
      <c r="D3020"/>
      <c r="E3020"/>
      <c r="F3020"/>
      <c r="G3020"/>
      <c r="H3020"/>
      <c r="I3020"/>
      <c r="J3020"/>
      <c r="K3020"/>
    </row>
    <row r="3021" spans="1:11" s="338" customFormat="1">
      <c r="A3021"/>
      <c r="B3021"/>
      <c r="C3021"/>
      <c r="D3021"/>
      <c r="E3021"/>
      <c r="F3021"/>
      <c r="G3021"/>
      <c r="H3021"/>
      <c r="I3021"/>
      <c r="J3021"/>
      <c r="K3021"/>
    </row>
    <row r="3022" spans="1:11" s="338" customFormat="1">
      <c r="A3022"/>
      <c r="B3022"/>
      <c r="C3022"/>
      <c r="D3022"/>
      <c r="E3022"/>
      <c r="F3022"/>
      <c r="G3022"/>
      <c r="H3022"/>
      <c r="I3022"/>
      <c r="J3022"/>
      <c r="K3022"/>
    </row>
    <row r="3023" spans="1:11" s="338" customFormat="1">
      <c r="A3023"/>
      <c r="B3023"/>
      <c r="C3023"/>
      <c r="D3023"/>
      <c r="E3023"/>
      <c r="F3023"/>
      <c r="G3023"/>
      <c r="H3023"/>
      <c r="I3023"/>
      <c r="J3023"/>
      <c r="K3023"/>
    </row>
    <row r="3024" spans="1:11" s="338" customFormat="1">
      <c r="A3024"/>
      <c r="B3024"/>
      <c r="C3024"/>
      <c r="D3024"/>
      <c r="E3024"/>
      <c r="F3024"/>
      <c r="G3024"/>
      <c r="H3024"/>
      <c r="I3024"/>
      <c r="J3024"/>
      <c r="K3024"/>
    </row>
    <row r="3025" spans="1:11" s="338" customFormat="1">
      <c r="A3025"/>
      <c r="B3025"/>
      <c r="C3025"/>
      <c r="D3025"/>
      <c r="E3025"/>
      <c r="F3025"/>
      <c r="G3025"/>
      <c r="H3025"/>
      <c r="I3025"/>
      <c r="J3025"/>
      <c r="K3025"/>
    </row>
    <row r="3026" spans="1:11" s="338" customFormat="1">
      <c r="A3026"/>
      <c r="B3026"/>
      <c r="C3026"/>
      <c r="D3026"/>
      <c r="E3026"/>
      <c r="F3026"/>
      <c r="G3026"/>
      <c r="H3026"/>
      <c r="I3026"/>
      <c r="J3026"/>
      <c r="K3026"/>
    </row>
    <row r="3027" spans="1:11" s="338" customFormat="1">
      <c r="A3027"/>
      <c r="B3027"/>
      <c r="C3027"/>
      <c r="D3027"/>
      <c r="E3027"/>
      <c r="F3027"/>
      <c r="G3027"/>
      <c r="H3027"/>
      <c r="I3027"/>
      <c r="J3027"/>
      <c r="K3027"/>
    </row>
    <row r="3028" spans="1:11" s="338" customFormat="1">
      <c r="A3028"/>
      <c r="B3028"/>
      <c r="C3028"/>
      <c r="D3028"/>
      <c r="E3028"/>
      <c r="F3028"/>
      <c r="G3028"/>
      <c r="H3028"/>
      <c r="I3028"/>
      <c r="J3028"/>
      <c r="K3028"/>
    </row>
    <row r="3029" spans="1:11" s="338" customFormat="1">
      <c r="A3029"/>
      <c r="B3029"/>
      <c r="C3029"/>
      <c r="D3029"/>
      <c r="E3029"/>
      <c r="F3029"/>
      <c r="G3029"/>
      <c r="H3029"/>
      <c r="I3029"/>
      <c r="J3029"/>
      <c r="K3029"/>
    </row>
    <row r="3030" spans="1:11" s="338" customFormat="1">
      <c r="A3030"/>
      <c r="B3030"/>
      <c r="C3030"/>
      <c r="D3030"/>
      <c r="E3030"/>
      <c r="F3030"/>
      <c r="G3030"/>
      <c r="H3030"/>
      <c r="I3030"/>
      <c r="J3030"/>
      <c r="K3030"/>
    </row>
    <row r="3031" spans="1:11" s="338" customFormat="1">
      <c r="A3031"/>
      <c r="B3031"/>
      <c r="C3031"/>
      <c r="D3031"/>
      <c r="E3031"/>
      <c r="F3031"/>
      <c r="G3031"/>
      <c r="H3031"/>
      <c r="I3031"/>
      <c r="J3031"/>
      <c r="K3031"/>
    </row>
    <row r="3032" spans="1:11" s="338" customFormat="1">
      <c r="A3032"/>
      <c r="B3032"/>
      <c r="C3032"/>
      <c r="D3032"/>
      <c r="E3032"/>
      <c r="F3032"/>
      <c r="G3032"/>
      <c r="H3032"/>
      <c r="I3032"/>
      <c r="J3032"/>
      <c r="K3032"/>
    </row>
    <row r="3033" spans="1:11" s="338" customFormat="1">
      <c r="A3033"/>
      <c r="B3033"/>
      <c r="C3033"/>
      <c r="D3033"/>
      <c r="E3033"/>
      <c r="F3033"/>
      <c r="G3033"/>
      <c r="H3033"/>
      <c r="I3033"/>
      <c r="J3033"/>
      <c r="K3033"/>
    </row>
    <row r="3034" spans="1:11" s="338" customFormat="1">
      <c r="A3034"/>
      <c r="B3034"/>
      <c r="C3034"/>
      <c r="D3034"/>
      <c r="E3034"/>
      <c r="F3034"/>
      <c r="G3034"/>
      <c r="H3034"/>
      <c r="I3034"/>
      <c r="J3034"/>
      <c r="K3034"/>
    </row>
    <row r="3035" spans="1:11" s="338" customFormat="1">
      <c r="A3035"/>
      <c r="B3035"/>
      <c r="C3035"/>
      <c r="D3035"/>
      <c r="E3035"/>
      <c r="F3035"/>
      <c r="G3035"/>
      <c r="H3035"/>
      <c r="I3035"/>
      <c r="J3035"/>
      <c r="K3035"/>
    </row>
    <row r="3036" spans="1:11" s="338" customFormat="1">
      <c r="A3036"/>
      <c r="B3036"/>
      <c r="C3036"/>
      <c r="D3036"/>
      <c r="E3036"/>
      <c r="F3036"/>
      <c r="G3036"/>
      <c r="H3036"/>
      <c r="I3036"/>
      <c r="J3036"/>
      <c r="K3036"/>
    </row>
    <row r="3037" spans="1:11" s="338" customFormat="1">
      <c r="A3037"/>
      <c r="B3037"/>
      <c r="C3037"/>
      <c r="D3037"/>
      <c r="E3037"/>
      <c r="F3037"/>
      <c r="G3037"/>
      <c r="H3037"/>
      <c r="I3037"/>
      <c r="J3037"/>
      <c r="K3037"/>
    </row>
    <row r="3038" spans="1:11" s="338" customFormat="1">
      <c r="A3038"/>
      <c r="B3038"/>
      <c r="C3038"/>
      <c r="D3038"/>
      <c r="E3038"/>
      <c r="F3038"/>
      <c r="G3038"/>
      <c r="H3038"/>
      <c r="I3038"/>
      <c r="J3038"/>
      <c r="K3038"/>
    </row>
    <row r="3039" spans="1:11" s="338" customFormat="1">
      <c r="A3039"/>
      <c r="B3039"/>
      <c r="C3039"/>
      <c r="D3039"/>
      <c r="E3039"/>
      <c r="F3039"/>
      <c r="G3039"/>
      <c r="H3039"/>
      <c r="I3039"/>
      <c r="J3039"/>
      <c r="K3039"/>
    </row>
    <row r="3040" spans="1:11" s="338" customFormat="1">
      <c r="A3040"/>
      <c r="B3040"/>
      <c r="C3040"/>
      <c r="D3040"/>
      <c r="E3040"/>
      <c r="F3040"/>
      <c r="G3040"/>
      <c r="H3040"/>
      <c r="I3040"/>
      <c r="J3040"/>
      <c r="K3040"/>
    </row>
    <row r="3041" spans="1:11" s="338" customFormat="1">
      <c r="A3041"/>
      <c r="B3041"/>
      <c r="C3041"/>
      <c r="D3041"/>
      <c r="E3041"/>
      <c r="F3041"/>
      <c r="G3041"/>
      <c r="H3041"/>
      <c r="I3041"/>
      <c r="J3041"/>
      <c r="K3041"/>
    </row>
    <row r="3042" spans="1:11" s="338" customFormat="1">
      <c r="A3042"/>
      <c r="B3042"/>
      <c r="C3042"/>
      <c r="D3042"/>
      <c r="E3042"/>
      <c r="F3042"/>
      <c r="G3042"/>
      <c r="H3042"/>
      <c r="I3042"/>
      <c r="J3042"/>
      <c r="K3042"/>
    </row>
    <row r="3043" spans="1:11" s="338" customFormat="1">
      <c r="A3043"/>
      <c r="B3043"/>
      <c r="C3043"/>
      <c r="D3043"/>
      <c r="E3043"/>
      <c r="F3043"/>
      <c r="G3043"/>
      <c r="H3043"/>
      <c r="I3043"/>
      <c r="J3043"/>
      <c r="K3043"/>
    </row>
    <row r="3044" spans="1:11" s="338" customFormat="1">
      <c r="A3044"/>
      <c r="B3044"/>
      <c r="C3044"/>
      <c r="D3044"/>
      <c r="E3044"/>
      <c r="F3044"/>
      <c r="G3044"/>
      <c r="H3044"/>
      <c r="I3044"/>
      <c r="J3044"/>
      <c r="K3044"/>
    </row>
    <row r="3045" spans="1:11" s="338" customFormat="1">
      <c r="A3045"/>
      <c r="B3045"/>
      <c r="C3045"/>
      <c r="D3045"/>
      <c r="E3045"/>
      <c r="F3045"/>
      <c r="G3045"/>
      <c r="H3045"/>
      <c r="I3045"/>
      <c r="J3045"/>
      <c r="K3045"/>
    </row>
    <row r="3046" spans="1:11" s="338" customFormat="1">
      <c r="A3046"/>
      <c r="B3046"/>
      <c r="C3046"/>
      <c r="D3046"/>
      <c r="E3046"/>
      <c r="F3046"/>
      <c r="G3046"/>
      <c r="H3046"/>
      <c r="I3046"/>
      <c r="J3046"/>
      <c r="K3046"/>
    </row>
    <row r="3047" spans="1:11" s="338" customFormat="1">
      <c r="A3047"/>
      <c r="B3047"/>
      <c r="C3047"/>
      <c r="D3047"/>
      <c r="E3047"/>
      <c r="F3047"/>
      <c r="G3047"/>
      <c r="H3047"/>
      <c r="I3047"/>
      <c r="J3047"/>
      <c r="K3047"/>
    </row>
    <row r="3048" spans="1:11" s="338" customFormat="1">
      <c r="A3048"/>
      <c r="B3048"/>
      <c r="C3048"/>
      <c r="D3048"/>
      <c r="E3048"/>
      <c r="F3048"/>
      <c r="G3048"/>
      <c r="H3048"/>
      <c r="I3048"/>
      <c r="J3048"/>
      <c r="K3048"/>
    </row>
    <row r="3049" spans="1:11" s="338" customFormat="1">
      <c r="A3049"/>
      <c r="B3049"/>
      <c r="C3049"/>
      <c r="D3049"/>
      <c r="E3049"/>
      <c r="F3049"/>
      <c r="G3049"/>
      <c r="H3049"/>
      <c r="I3049"/>
      <c r="J3049"/>
      <c r="K3049"/>
    </row>
    <row r="3050" spans="1:11" s="338" customFormat="1">
      <c r="A3050"/>
      <c r="B3050"/>
      <c r="C3050"/>
      <c r="D3050"/>
      <c r="E3050"/>
      <c r="F3050"/>
      <c r="G3050"/>
      <c r="H3050"/>
      <c r="I3050"/>
      <c r="J3050"/>
      <c r="K3050"/>
    </row>
    <row r="3051" spans="1:11" s="338" customFormat="1">
      <c r="A3051"/>
      <c r="B3051"/>
      <c r="C3051"/>
      <c r="D3051"/>
      <c r="E3051"/>
      <c r="F3051"/>
      <c r="G3051"/>
      <c r="H3051"/>
      <c r="I3051"/>
      <c r="J3051"/>
      <c r="K3051"/>
    </row>
    <row r="3052" spans="1:11" s="338" customFormat="1">
      <c r="A3052"/>
      <c r="B3052"/>
      <c r="C3052"/>
      <c r="D3052"/>
      <c r="E3052"/>
      <c r="F3052"/>
      <c r="G3052"/>
      <c r="H3052"/>
      <c r="I3052"/>
      <c r="J3052"/>
      <c r="K3052"/>
    </row>
    <row r="3053" spans="1:11" s="338" customFormat="1">
      <c r="A3053"/>
      <c r="B3053"/>
      <c r="C3053"/>
      <c r="D3053"/>
      <c r="E3053"/>
      <c r="F3053"/>
      <c r="G3053"/>
      <c r="H3053"/>
      <c r="I3053"/>
      <c r="J3053"/>
      <c r="K3053"/>
    </row>
    <row r="3054" spans="1:11" s="338" customFormat="1">
      <c r="A3054"/>
      <c r="B3054"/>
      <c r="C3054"/>
      <c r="D3054"/>
      <c r="E3054"/>
      <c r="F3054"/>
      <c r="G3054"/>
      <c r="H3054"/>
      <c r="I3054"/>
      <c r="J3054"/>
      <c r="K3054"/>
    </row>
    <row r="3055" spans="1:11" s="338" customFormat="1">
      <c r="A3055"/>
      <c r="B3055"/>
      <c r="C3055"/>
      <c r="D3055"/>
      <c r="E3055"/>
      <c r="F3055"/>
      <c r="G3055"/>
      <c r="H3055"/>
      <c r="I3055"/>
      <c r="J3055"/>
      <c r="K3055"/>
    </row>
    <row r="3056" spans="1:11" s="338" customFormat="1">
      <c r="A3056"/>
      <c r="B3056"/>
      <c r="C3056"/>
      <c r="D3056"/>
      <c r="E3056"/>
      <c r="F3056"/>
      <c r="G3056"/>
      <c r="H3056"/>
      <c r="I3056"/>
      <c r="J3056"/>
      <c r="K3056"/>
    </row>
    <row r="3057" spans="1:11" s="338" customFormat="1">
      <c r="A3057"/>
      <c r="B3057"/>
      <c r="C3057"/>
      <c r="D3057"/>
      <c r="E3057"/>
      <c r="F3057"/>
      <c r="G3057"/>
      <c r="H3057"/>
      <c r="I3057"/>
      <c r="J3057"/>
      <c r="K3057"/>
    </row>
    <row r="3058" spans="1:11" s="338" customFormat="1">
      <c r="A3058"/>
      <c r="B3058"/>
      <c r="C3058"/>
      <c r="D3058"/>
      <c r="E3058"/>
      <c r="F3058"/>
      <c r="G3058"/>
      <c r="H3058"/>
      <c r="I3058"/>
      <c r="J3058"/>
      <c r="K3058"/>
    </row>
    <row r="3059" spans="1:11" s="338" customFormat="1">
      <c r="A3059"/>
      <c r="B3059"/>
      <c r="C3059"/>
      <c r="D3059"/>
      <c r="E3059"/>
      <c r="F3059"/>
      <c r="G3059"/>
      <c r="H3059"/>
      <c r="I3059"/>
      <c r="J3059"/>
      <c r="K3059"/>
    </row>
    <row r="3060" spans="1:11" s="338" customFormat="1">
      <c r="A3060"/>
      <c r="B3060"/>
      <c r="C3060"/>
      <c r="D3060"/>
      <c r="E3060"/>
      <c r="F3060"/>
      <c r="G3060"/>
      <c r="H3060"/>
      <c r="I3060"/>
      <c r="J3060"/>
      <c r="K3060"/>
    </row>
    <row r="3061" spans="1:11" s="338" customFormat="1">
      <c r="A3061"/>
      <c r="B3061"/>
      <c r="C3061"/>
      <c r="D3061"/>
      <c r="E3061"/>
      <c r="F3061"/>
      <c r="G3061"/>
      <c r="H3061"/>
      <c r="I3061"/>
      <c r="J3061"/>
      <c r="K3061"/>
    </row>
    <row r="3062" spans="1:11" s="338" customFormat="1">
      <c r="A3062"/>
      <c r="B3062"/>
      <c r="C3062"/>
      <c r="D3062"/>
      <c r="E3062"/>
      <c r="F3062"/>
      <c r="G3062"/>
      <c r="H3062"/>
      <c r="I3062"/>
      <c r="J3062"/>
      <c r="K3062"/>
    </row>
    <row r="3063" spans="1:11" s="338" customFormat="1">
      <c r="A3063"/>
      <c r="B3063"/>
      <c r="C3063"/>
      <c r="D3063"/>
      <c r="E3063"/>
      <c r="F3063"/>
      <c r="G3063"/>
      <c r="H3063"/>
      <c r="I3063"/>
      <c r="J3063"/>
      <c r="K3063"/>
    </row>
    <row r="3064" spans="1:11" s="338" customFormat="1">
      <c r="A3064"/>
      <c r="B3064"/>
      <c r="C3064"/>
      <c r="D3064"/>
      <c r="E3064"/>
      <c r="F3064"/>
      <c r="G3064"/>
      <c r="H3064"/>
      <c r="I3064"/>
      <c r="J3064"/>
      <c r="K3064"/>
    </row>
    <row r="3065" spans="1:11" s="338" customFormat="1">
      <c r="A3065"/>
      <c r="B3065"/>
      <c r="C3065"/>
      <c r="D3065"/>
      <c r="E3065"/>
      <c r="F3065"/>
      <c r="G3065"/>
      <c r="H3065"/>
      <c r="I3065"/>
      <c r="J3065"/>
      <c r="K3065"/>
    </row>
    <row r="3066" spans="1:11" s="338" customFormat="1">
      <c r="A3066"/>
      <c r="B3066"/>
      <c r="C3066"/>
      <c r="D3066"/>
      <c r="E3066"/>
      <c r="F3066"/>
      <c r="G3066"/>
      <c r="H3066"/>
      <c r="I3066"/>
      <c r="J3066"/>
      <c r="K3066"/>
    </row>
    <row r="3067" spans="1:11" s="338" customFormat="1">
      <c r="A3067"/>
      <c r="B3067"/>
      <c r="C3067"/>
      <c r="D3067"/>
      <c r="E3067"/>
      <c r="F3067"/>
      <c r="G3067"/>
      <c r="H3067"/>
      <c r="I3067"/>
      <c r="J3067"/>
      <c r="K3067"/>
    </row>
    <row r="3068" spans="1:11" s="338" customFormat="1">
      <c r="A3068"/>
      <c r="B3068"/>
      <c r="C3068"/>
      <c r="D3068"/>
      <c r="E3068"/>
      <c r="F3068"/>
      <c r="G3068"/>
      <c r="H3068"/>
      <c r="I3068"/>
      <c r="J3068"/>
      <c r="K3068"/>
    </row>
    <row r="3069" spans="1:11" s="338" customFormat="1">
      <c r="A3069"/>
      <c r="B3069"/>
      <c r="C3069"/>
      <c r="D3069"/>
      <c r="E3069"/>
      <c r="F3069"/>
      <c r="G3069"/>
      <c r="H3069"/>
      <c r="I3069"/>
      <c r="J3069"/>
      <c r="K3069"/>
    </row>
    <row r="3070" spans="1:11" s="338" customFormat="1">
      <c r="A3070"/>
      <c r="B3070"/>
      <c r="C3070"/>
      <c r="D3070"/>
      <c r="E3070"/>
      <c r="F3070"/>
      <c r="G3070"/>
      <c r="H3070"/>
      <c r="I3070"/>
      <c r="J3070"/>
      <c r="K3070"/>
    </row>
    <row r="3071" spans="1:11" s="338" customFormat="1">
      <c r="A3071"/>
      <c r="B3071"/>
      <c r="C3071"/>
      <c r="D3071"/>
      <c r="E3071"/>
      <c r="F3071"/>
      <c r="G3071"/>
      <c r="H3071"/>
      <c r="I3071"/>
      <c r="J3071"/>
      <c r="K3071"/>
    </row>
    <row r="3072" spans="1:11" s="338" customFormat="1">
      <c r="A3072"/>
      <c r="B3072"/>
      <c r="C3072"/>
      <c r="D3072"/>
      <c r="E3072"/>
      <c r="F3072"/>
      <c r="G3072"/>
      <c r="H3072"/>
      <c r="I3072"/>
      <c r="J3072"/>
      <c r="K3072"/>
    </row>
    <row r="3073" spans="1:11" s="338" customFormat="1">
      <c r="A3073"/>
      <c r="B3073"/>
      <c r="C3073"/>
      <c r="D3073"/>
      <c r="E3073"/>
      <c r="F3073"/>
      <c r="G3073"/>
      <c r="H3073"/>
      <c r="I3073"/>
      <c r="J3073"/>
      <c r="K3073"/>
    </row>
    <row r="3074" spans="1:11" s="338" customFormat="1">
      <c r="A3074"/>
      <c r="B3074"/>
      <c r="C3074"/>
      <c r="D3074"/>
      <c r="E3074"/>
      <c r="F3074"/>
      <c r="G3074"/>
      <c r="H3074"/>
      <c r="I3074"/>
      <c r="J3074"/>
      <c r="K3074"/>
    </row>
    <row r="3075" spans="1:11" s="338" customFormat="1">
      <c r="A3075"/>
      <c r="B3075"/>
      <c r="C3075"/>
      <c r="D3075"/>
      <c r="E3075"/>
      <c r="F3075"/>
      <c r="G3075"/>
      <c r="H3075"/>
      <c r="I3075"/>
      <c r="J3075"/>
      <c r="K3075"/>
    </row>
    <row r="3076" spans="1:11" s="338" customFormat="1">
      <c r="A3076"/>
      <c r="B3076"/>
      <c r="C3076"/>
      <c r="D3076"/>
      <c r="E3076"/>
      <c r="F3076"/>
      <c r="G3076"/>
      <c r="H3076"/>
      <c r="I3076"/>
      <c r="J3076"/>
      <c r="K3076"/>
    </row>
    <row r="3077" spans="1:11" s="338" customFormat="1">
      <c r="A3077"/>
      <c r="B3077"/>
      <c r="C3077"/>
      <c r="D3077"/>
      <c r="E3077"/>
      <c r="F3077"/>
      <c r="G3077"/>
      <c r="H3077"/>
      <c r="I3077"/>
      <c r="J3077"/>
      <c r="K3077"/>
    </row>
    <row r="3078" spans="1:11" s="338" customFormat="1">
      <c r="A3078"/>
      <c r="B3078"/>
      <c r="C3078"/>
      <c r="D3078"/>
      <c r="E3078"/>
      <c r="F3078"/>
      <c r="G3078"/>
      <c r="H3078"/>
      <c r="I3078"/>
      <c r="J3078"/>
      <c r="K3078"/>
    </row>
    <row r="3079" spans="1:11" s="338" customFormat="1">
      <c r="A3079"/>
      <c r="B3079"/>
      <c r="C3079"/>
      <c r="D3079"/>
      <c r="E3079"/>
      <c r="F3079"/>
      <c r="G3079"/>
      <c r="H3079"/>
      <c r="I3079"/>
      <c r="J3079"/>
      <c r="K3079"/>
    </row>
    <row r="3080" spans="1:11" s="338" customFormat="1">
      <c r="A3080"/>
      <c r="B3080"/>
      <c r="C3080"/>
      <c r="D3080"/>
      <c r="E3080"/>
      <c r="F3080"/>
      <c r="G3080"/>
      <c r="H3080"/>
      <c r="I3080"/>
      <c r="J3080"/>
      <c r="K3080"/>
    </row>
    <row r="3081" spans="1:11" s="338" customFormat="1">
      <c r="A3081"/>
      <c r="B3081"/>
      <c r="C3081"/>
      <c r="D3081"/>
      <c r="E3081"/>
      <c r="F3081"/>
      <c r="G3081"/>
      <c r="H3081"/>
      <c r="I3081"/>
      <c r="J3081"/>
      <c r="K3081"/>
    </row>
    <row r="3082" spans="1:11" s="338" customFormat="1">
      <c r="A3082"/>
      <c r="B3082"/>
      <c r="C3082"/>
      <c r="D3082"/>
      <c r="E3082"/>
      <c r="F3082"/>
      <c r="G3082"/>
      <c r="H3082"/>
      <c r="I3082"/>
      <c r="J3082"/>
      <c r="K3082"/>
    </row>
    <row r="3083" spans="1:11" s="338" customFormat="1">
      <c r="A3083"/>
      <c r="B3083"/>
      <c r="C3083"/>
      <c r="D3083"/>
      <c r="E3083"/>
      <c r="F3083"/>
      <c r="G3083"/>
      <c r="H3083"/>
      <c r="I3083"/>
      <c r="J3083"/>
      <c r="K3083"/>
    </row>
    <row r="3084" spans="1:11" s="338" customFormat="1">
      <c r="A3084"/>
      <c r="B3084"/>
      <c r="C3084"/>
      <c r="D3084"/>
      <c r="E3084"/>
      <c r="F3084"/>
      <c r="G3084"/>
      <c r="H3084"/>
      <c r="I3084"/>
      <c r="J3084"/>
      <c r="K3084"/>
    </row>
    <row r="3085" spans="1:11" s="338" customFormat="1">
      <c r="A3085"/>
      <c r="B3085"/>
      <c r="C3085"/>
      <c r="D3085"/>
      <c r="E3085"/>
      <c r="F3085"/>
      <c r="G3085"/>
      <c r="H3085"/>
      <c r="I3085"/>
      <c r="J3085"/>
      <c r="K3085"/>
    </row>
    <row r="3086" spans="1:11" s="338" customFormat="1">
      <c r="A3086"/>
      <c r="B3086"/>
      <c r="C3086"/>
      <c r="D3086"/>
      <c r="E3086"/>
      <c r="F3086"/>
      <c r="G3086"/>
      <c r="H3086"/>
      <c r="I3086"/>
      <c r="J3086"/>
      <c r="K3086"/>
    </row>
    <row r="3087" spans="1:11" s="338" customFormat="1">
      <c r="A3087"/>
      <c r="B3087"/>
      <c r="C3087"/>
      <c r="D3087"/>
      <c r="E3087"/>
      <c r="F3087"/>
      <c r="G3087"/>
      <c r="H3087"/>
      <c r="I3087"/>
      <c r="J3087"/>
      <c r="K3087"/>
    </row>
    <row r="3088" spans="1:11" s="338" customFormat="1">
      <c r="A3088"/>
      <c r="B3088"/>
      <c r="C3088"/>
      <c r="D3088"/>
      <c r="E3088"/>
      <c r="F3088"/>
      <c r="G3088"/>
      <c r="H3088"/>
      <c r="I3088"/>
      <c r="J3088"/>
      <c r="K3088"/>
    </row>
    <row r="3089" spans="1:11" s="338" customFormat="1">
      <c r="A3089"/>
      <c r="B3089"/>
      <c r="C3089"/>
      <c r="D3089"/>
      <c r="E3089"/>
      <c r="F3089"/>
      <c r="G3089"/>
      <c r="H3089"/>
      <c r="I3089"/>
      <c r="J3089"/>
      <c r="K3089"/>
    </row>
    <row r="3090" spans="1:11" s="338" customFormat="1">
      <c r="A3090"/>
      <c r="B3090"/>
      <c r="C3090"/>
      <c r="D3090"/>
      <c r="E3090"/>
      <c r="F3090"/>
      <c r="G3090"/>
      <c r="H3090"/>
      <c r="I3090"/>
      <c r="J3090"/>
      <c r="K3090"/>
    </row>
    <row r="3091" spans="1:11" s="338" customFormat="1">
      <c r="A3091"/>
      <c r="B3091"/>
      <c r="C3091"/>
      <c r="D3091"/>
      <c r="E3091"/>
      <c r="F3091"/>
      <c r="G3091"/>
      <c r="H3091"/>
      <c r="I3091"/>
      <c r="J3091"/>
      <c r="K3091"/>
    </row>
    <row r="3092" spans="1:11" s="338" customFormat="1">
      <c r="A3092"/>
      <c r="B3092"/>
      <c r="C3092"/>
      <c r="D3092"/>
      <c r="E3092"/>
      <c r="F3092"/>
      <c r="G3092"/>
      <c r="H3092"/>
      <c r="I3092"/>
      <c r="J3092"/>
      <c r="K3092"/>
    </row>
    <row r="3093" spans="1:11" s="338" customFormat="1">
      <c r="A3093"/>
      <c r="B3093"/>
      <c r="C3093"/>
      <c r="D3093"/>
      <c r="E3093"/>
      <c r="F3093"/>
      <c r="G3093"/>
      <c r="H3093"/>
      <c r="I3093"/>
      <c r="J3093"/>
      <c r="K3093"/>
    </row>
    <row r="3094" spans="1:11" s="338" customFormat="1">
      <c r="A3094"/>
      <c r="B3094"/>
      <c r="C3094"/>
      <c r="D3094"/>
      <c r="E3094"/>
      <c r="F3094"/>
      <c r="G3094"/>
      <c r="H3094"/>
      <c r="I3094"/>
      <c r="J3094"/>
      <c r="K3094"/>
    </row>
    <row r="3095" spans="1:11" s="338" customFormat="1">
      <c r="A3095"/>
      <c r="B3095"/>
      <c r="C3095"/>
      <c r="D3095"/>
      <c r="E3095"/>
      <c r="F3095"/>
      <c r="G3095"/>
      <c r="H3095"/>
      <c r="I3095"/>
      <c r="J3095"/>
      <c r="K3095"/>
    </row>
    <row r="3096" spans="1:11" s="338" customFormat="1">
      <c r="A3096"/>
      <c r="B3096"/>
      <c r="C3096"/>
      <c r="D3096"/>
      <c r="E3096"/>
      <c r="F3096"/>
      <c r="G3096"/>
      <c r="H3096"/>
      <c r="I3096"/>
      <c r="J3096"/>
      <c r="K3096"/>
    </row>
    <row r="3097" spans="1:11" s="338" customFormat="1">
      <c r="A3097"/>
      <c r="B3097"/>
      <c r="C3097"/>
      <c r="D3097"/>
      <c r="E3097"/>
      <c r="F3097"/>
      <c r="G3097"/>
      <c r="H3097"/>
      <c r="I3097"/>
      <c r="J3097"/>
      <c r="K3097"/>
    </row>
    <row r="3098" spans="1:11" s="338" customFormat="1">
      <c r="A3098"/>
      <c r="B3098"/>
      <c r="C3098"/>
      <c r="D3098"/>
      <c r="E3098"/>
      <c r="F3098"/>
      <c r="G3098"/>
      <c r="H3098"/>
      <c r="I3098"/>
      <c r="J3098"/>
      <c r="K3098"/>
    </row>
    <row r="3099" spans="1:11" s="338" customFormat="1">
      <c r="A3099"/>
      <c r="B3099"/>
      <c r="C3099"/>
      <c r="D3099"/>
      <c r="E3099"/>
      <c r="F3099"/>
      <c r="G3099"/>
      <c r="H3099"/>
      <c r="I3099"/>
      <c r="J3099"/>
      <c r="K3099"/>
    </row>
    <row r="3100" spans="1:11" s="338" customFormat="1">
      <c r="A3100"/>
      <c r="B3100"/>
      <c r="C3100"/>
      <c r="D3100"/>
      <c r="E3100"/>
      <c r="F3100"/>
      <c r="G3100"/>
      <c r="H3100"/>
      <c r="I3100"/>
      <c r="J3100"/>
      <c r="K3100"/>
    </row>
    <row r="3101" spans="1:11" s="338" customFormat="1">
      <c r="A3101"/>
      <c r="B3101"/>
      <c r="C3101"/>
      <c r="D3101"/>
      <c r="E3101"/>
      <c r="F3101"/>
      <c r="G3101"/>
      <c r="H3101"/>
      <c r="I3101"/>
      <c r="J3101"/>
      <c r="K3101"/>
    </row>
    <row r="3102" spans="1:11" s="338" customFormat="1">
      <c r="A3102"/>
      <c r="B3102"/>
      <c r="C3102"/>
      <c r="D3102"/>
      <c r="E3102"/>
      <c r="F3102"/>
      <c r="G3102"/>
      <c r="H3102"/>
      <c r="I3102"/>
      <c r="J3102"/>
      <c r="K3102"/>
    </row>
    <row r="3103" spans="1:11" s="338" customFormat="1">
      <c r="A3103"/>
      <c r="B3103"/>
      <c r="C3103"/>
      <c r="D3103"/>
      <c r="E3103"/>
      <c r="F3103"/>
      <c r="G3103"/>
      <c r="H3103"/>
      <c r="I3103"/>
      <c r="J3103"/>
      <c r="K3103"/>
    </row>
    <row r="3104" spans="1:11" s="338" customFormat="1">
      <c r="A3104"/>
      <c r="B3104"/>
      <c r="C3104"/>
      <c r="D3104"/>
      <c r="E3104"/>
      <c r="F3104"/>
      <c r="G3104"/>
      <c r="H3104"/>
      <c r="I3104"/>
      <c r="J3104"/>
      <c r="K3104"/>
    </row>
    <row r="3105" spans="1:11" s="338" customFormat="1">
      <c r="A3105"/>
      <c r="B3105"/>
      <c r="C3105"/>
      <c r="D3105"/>
      <c r="E3105"/>
      <c r="F3105"/>
      <c r="G3105"/>
      <c r="H3105"/>
      <c r="I3105"/>
      <c r="J3105"/>
      <c r="K3105"/>
    </row>
    <row r="3106" spans="1:11" s="338" customFormat="1">
      <c r="A3106"/>
      <c r="B3106"/>
      <c r="C3106"/>
      <c r="D3106"/>
      <c r="E3106"/>
      <c r="F3106"/>
      <c r="G3106"/>
      <c r="H3106"/>
      <c r="I3106"/>
      <c r="J3106"/>
      <c r="K3106"/>
    </row>
    <row r="3107" spans="1:11" s="338" customFormat="1">
      <c r="A3107"/>
      <c r="B3107"/>
      <c r="C3107"/>
      <c r="D3107"/>
      <c r="E3107"/>
      <c r="F3107"/>
      <c r="G3107"/>
      <c r="H3107"/>
      <c r="I3107"/>
      <c r="J3107"/>
      <c r="K3107"/>
    </row>
    <row r="3108" spans="1:11" s="338" customFormat="1">
      <c r="A3108"/>
      <c r="B3108"/>
      <c r="C3108"/>
      <c r="D3108"/>
      <c r="E3108"/>
      <c r="F3108"/>
      <c r="G3108"/>
      <c r="H3108"/>
      <c r="I3108"/>
      <c r="J3108"/>
      <c r="K3108"/>
    </row>
    <row r="3109" spans="1:11" s="338" customFormat="1">
      <c r="A3109"/>
      <c r="B3109"/>
      <c r="C3109"/>
      <c r="D3109"/>
      <c r="E3109"/>
      <c r="F3109"/>
      <c r="G3109"/>
      <c r="H3109"/>
      <c r="I3109"/>
      <c r="J3109"/>
      <c r="K3109"/>
    </row>
    <row r="3110" spans="1:11" s="338" customFormat="1">
      <c r="A3110"/>
      <c r="B3110"/>
      <c r="C3110"/>
      <c r="D3110"/>
      <c r="E3110"/>
      <c r="F3110"/>
      <c r="G3110"/>
      <c r="H3110"/>
      <c r="I3110"/>
      <c r="J3110"/>
      <c r="K3110"/>
    </row>
    <row r="3111" spans="1:11" s="338" customFormat="1">
      <c r="A3111"/>
      <c r="B3111"/>
      <c r="C3111"/>
      <c r="D3111"/>
      <c r="E3111"/>
      <c r="F3111"/>
      <c r="G3111"/>
      <c r="H3111"/>
      <c r="I3111"/>
      <c r="J3111"/>
      <c r="K3111"/>
    </row>
    <row r="3112" spans="1:11" s="338" customFormat="1">
      <c r="A3112"/>
      <c r="B3112"/>
      <c r="C3112"/>
      <c r="D3112"/>
      <c r="E3112"/>
      <c r="F3112"/>
      <c r="G3112"/>
      <c r="H3112"/>
      <c r="I3112"/>
      <c r="J3112"/>
      <c r="K3112"/>
    </row>
    <row r="3113" spans="1:11" s="338" customFormat="1">
      <c r="A3113"/>
      <c r="B3113"/>
      <c r="C3113"/>
      <c r="D3113"/>
      <c r="E3113"/>
      <c r="F3113"/>
      <c r="G3113"/>
      <c r="H3113"/>
      <c r="I3113"/>
      <c r="J3113"/>
      <c r="K3113"/>
    </row>
    <row r="3114" spans="1:11" s="338" customFormat="1">
      <c r="A3114"/>
      <c r="B3114"/>
      <c r="C3114"/>
      <c r="D3114"/>
      <c r="E3114"/>
      <c r="F3114"/>
      <c r="G3114"/>
      <c r="H3114"/>
      <c r="I3114"/>
      <c r="J3114"/>
      <c r="K3114"/>
    </row>
    <row r="3115" spans="1:11" s="338" customFormat="1">
      <c r="A3115"/>
      <c r="B3115"/>
      <c r="C3115"/>
      <c r="D3115"/>
      <c r="E3115"/>
      <c r="F3115"/>
      <c r="G3115"/>
      <c r="H3115"/>
      <c r="I3115"/>
      <c r="J3115"/>
      <c r="K3115"/>
    </row>
    <row r="3116" spans="1:11" s="338" customFormat="1">
      <c r="A3116"/>
      <c r="B3116"/>
      <c r="C3116"/>
      <c r="D3116"/>
      <c r="E3116"/>
      <c r="F3116"/>
      <c r="G3116"/>
      <c r="H3116"/>
      <c r="I3116"/>
      <c r="J3116"/>
      <c r="K3116"/>
    </row>
    <row r="3117" spans="1:11" s="338" customFormat="1">
      <c r="A3117"/>
      <c r="B3117"/>
      <c r="C3117"/>
      <c r="D3117"/>
      <c r="E3117"/>
      <c r="F3117"/>
      <c r="G3117"/>
      <c r="H3117"/>
      <c r="I3117"/>
      <c r="J3117"/>
      <c r="K3117"/>
    </row>
    <row r="3118" spans="1:11" s="338" customFormat="1">
      <c r="A3118"/>
      <c r="B3118"/>
      <c r="C3118"/>
      <c r="D3118"/>
      <c r="E3118"/>
      <c r="F3118"/>
      <c r="G3118"/>
      <c r="H3118"/>
      <c r="I3118"/>
      <c r="J3118"/>
      <c r="K3118"/>
    </row>
    <row r="3119" spans="1:11" s="338" customFormat="1">
      <c r="A3119"/>
      <c r="B3119"/>
      <c r="C3119"/>
      <c r="D3119"/>
      <c r="E3119"/>
      <c r="F3119"/>
      <c r="G3119"/>
      <c r="H3119"/>
      <c r="I3119"/>
      <c r="J3119"/>
      <c r="K3119"/>
    </row>
    <row r="3120" spans="1:11" s="338" customFormat="1">
      <c r="A3120"/>
      <c r="B3120"/>
      <c r="C3120"/>
      <c r="D3120"/>
      <c r="E3120"/>
      <c r="F3120"/>
      <c r="G3120"/>
      <c r="H3120"/>
      <c r="I3120"/>
      <c r="J3120"/>
      <c r="K3120"/>
    </row>
    <row r="3121" spans="1:11" s="338" customFormat="1">
      <c r="A3121"/>
      <c r="B3121"/>
      <c r="C3121"/>
      <c r="D3121"/>
      <c r="E3121"/>
      <c r="F3121"/>
      <c r="G3121"/>
      <c r="H3121"/>
      <c r="I3121"/>
      <c r="J3121"/>
      <c r="K3121"/>
    </row>
    <row r="3122" spans="1:11" s="338" customFormat="1">
      <c r="A3122"/>
      <c r="B3122"/>
      <c r="C3122"/>
      <c r="D3122"/>
      <c r="E3122"/>
      <c r="F3122"/>
      <c r="G3122"/>
      <c r="H3122"/>
      <c r="I3122"/>
      <c r="J3122"/>
      <c r="K3122"/>
    </row>
    <row r="3123" spans="1:11" s="338" customFormat="1">
      <c r="A3123"/>
      <c r="B3123"/>
      <c r="C3123"/>
      <c r="D3123"/>
      <c r="E3123"/>
      <c r="F3123"/>
      <c r="G3123"/>
      <c r="H3123"/>
      <c r="I3123"/>
      <c r="J3123"/>
      <c r="K3123"/>
    </row>
    <row r="3124" spans="1:11" s="338" customFormat="1">
      <c r="A3124"/>
      <c r="B3124"/>
      <c r="C3124"/>
      <c r="D3124"/>
      <c r="E3124"/>
      <c r="F3124"/>
      <c r="G3124"/>
      <c r="H3124"/>
      <c r="I3124"/>
      <c r="J3124"/>
      <c r="K3124"/>
    </row>
    <row r="3125" spans="1:11" s="338" customFormat="1">
      <c r="A3125"/>
      <c r="B3125"/>
      <c r="C3125"/>
      <c r="D3125"/>
      <c r="E3125"/>
      <c r="F3125"/>
      <c r="G3125"/>
      <c r="H3125"/>
      <c r="I3125"/>
      <c r="J3125"/>
      <c r="K3125"/>
    </row>
    <row r="3126" spans="1:11" s="338" customFormat="1">
      <c r="A3126"/>
      <c r="B3126"/>
      <c r="C3126"/>
      <c r="D3126"/>
      <c r="E3126"/>
      <c r="F3126"/>
      <c r="G3126"/>
      <c r="H3126"/>
      <c r="I3126"/>
      <c r="J3126"/>
      <c r="K3126"/>
    </row>
    <row r="3127" spans="1:11" s="338" customFormat="1">
      <c r="A3127"/>
      <c r="B3127"/>
      <c r="C3127"/>
      <c r="D3127"/>
      <c r="E3127"/>
      <c r="F3127"/>
      <c r="G3127"/>
      <c r="H3127"/>
      <c r="I3127"/>
      <c r="J3127"/>
      <c r="K3127"/>
    </row>
    <row r="3128" spans="1:11" s="338" customFormat="1">
      <c r="A3128"/>
      <c r="B3128"/>
      <c r="C3128"/>
      <c r="D3128"/>
      <c r="E3128"/>
      <c r="F3128"/>
      <c r="G3128"/>
      <c r="H3128"/>
      <c r="I3128"/>
      <c r="J3128"/>
      <c r="K3128"/>
    </row>
    <row r="3129" spans="1:11" s="338" customFormat="1">
      <c r="A3129"/>
      <c r="B3129"/>
      <c r="C3129"/>
      <c r="D3129"/>
      <c r="E3129"/>
      <c r="F3129"/>
      <c r="G3129"/>
      <c r="H3129"/>
      <c r="I3129"/>
      <c r="J3129"/>
      <c r="K3129"/>
    </row>
    <row r="3130" spans="1:11" s="338" customFormat="1">
      <c r="A3130"/>
      <c r="B3130"/>
      <c r="C3130"/>
      <c r="D3130"/>
      <c r="E3130"/>
      <c r="F3130"/>
      <c r="G3130"/>
      <c r="H3130"/>
      <c r="I3130"/>
      <c r="J3130"/>
      <c r="K3130"/>
    </row>
    <row r="3131" spans="1:11" s="338" customFormat="1">
      <c r="A3131"/>
      <c r="B3131"/>
      <c r="C3131"/>
      <c r="D3131"/>
      <c r="E3131"/>
      <c r="F3131"/>
      <c r="G3131"/>
      <c r="H3131"/>
      <c r="I3131"/>
      <c r="J3131"/>
      <c r="K3131"/>
    </row>
    <row r="3132" spans="1:11" s="338" customFormat="1">
      <c r="A3132"/>
      <c r="B3132"/>
      <c r="C3132"/>
      <c r="D3132"/>
      <c r="E3132"/>
      <c r="F3132"/>
      <c r="G3132"/>
      <c r="H3132"/>
      <c r="I3132"/>
      <c r="J3132"/>
      <c r="K3132"/>
    </row>
    <row r="3133" spans="1:11" s="338" customFormat="1">
      <c r="A3133"/>
      <c r="B3133"/>
      <c r="C3133"/>
      <c r="D3133"/>
      <c r="E3133"/>
      <c r="F3133"/>
      <c r="G3133"/>
      <c r="H3133"/>
      <c r="I3133"/>
      <c r="J3133"/>
      <c r="K3133"/>
    </row>
    <row r="3134" spans="1:11" s="338" customFormat="1">
      <c r="A3134"/>
      <c r="B3134"/>
      <c r="C3134"/>
      <c r="D3134"/>
      <c r="E3134"/>
      <c r="F3134"/>
      <c r="G3134"/>
      <c r="H3134"/>
      <c r="I3134"/>
      <c r="J3134"/>
      <c r="K3134"/>
    </row>
    <row r="3135" spans="1:11" s="338" customFormat="1">
      <c r="A3135"/>
      <c r="B3135"/>
      <c r="C3135"/>
      <c r="D3135"/>
      <c r="E3135"/>
      <c r="F3135"/>
      <c r="G3135"/>
      <c r="H3135"/>
      <c r="I3135"/>
      <c r="J3135"/>
      <c r="K3135"/>
    </row>
    <row r="3136" spans="1:11" s="338" customFormat="1">
      <c r="A3136"/>
      <c r="B3136"/>
      <c r="C3136"/>
      <c r="D3136"/>
      <c r="E3136"/>
      <c r="F3136"/>
      <c r="G3136"/>
      <c r="H3136"/>
      <c r="I3136"/>
      <c r="J3136"/>
      <c r="K3136"/>
    </row>
    <row r="3137" spans="1:11" s="338" customFormat="1">
      <c r="A3137"/>
      <c r="B3137"/>
      <c r="C3137"/>
      <c r="D3137"/>
      <c r="E3137"/>
      <c r="F3137"/>
      <c r="G3137"/>
      <c r="H3137"/>
      <c r="I3137"/>
      <c r="J3137"/>
      <c r="K3137"/>
    </row>
    <row r="3138" spans="1:11" s="338" customFormat="1">
      <c r="A3138"/>
      <c r="B3138"/>
      <c r="C3138"/>
      <c r="D3138"/>
      <c r="E3138"/>
      <c r="F3138"/>
      <c r="G3138"/>
      <c r="H3138"/>
      <c r="I3138"/>
      <c r="J3138"/>
      <c r="K3138"/>
    </row>
    <row r="3139" spans="1:11" s="338" customFormat="1">
      <c r="A3139"/>
      <c r="B3139"/>
      <c r="C3139"/>
      <c r="D3139"/>
      <c r="E3139"/>
      <c r="F3139"/>
      <c r="G3139"/>
      <c r="H3139"/>
      <c r="I3139"/>
      <c r="J3139"/>
      <c r="K3139"/>
    </row>
    <row r="3140" spans="1:11" s="338" customFormat="1">
      <c r="A3140"/>
      <c r="B3140"/>
      <c r="C3140"/>
      <c r="D3140"/>
      <c r="E3140"/>
      <c r="F3140"/>
      <c r="G3140"/>
      <c r="H3140"/>
      <c r="I3140"/>
      <c r="J3140"/>
      <c r="K3140"/>
    </row>
    <row r="3141" spans="1:11" s="338" customFormat="1">
      <c r="A3141"/>
      <c r="B3141"/>
      <c r="C3141"/>
      <c r="D3141"/>
      <c r="E3141"/>
      <c r="F3141"/>
      <c r="G3141"/>
      <c r="H3141"/>
      <c r="I3141"/>
      <c r="J3141"/>
      <c r="K3141"/>
    </row>
    <row r="3142" spans="1:11" s="338" customFormat="1">
      <c r="A3142"/>
      <c r="B3142"/>
      <c r="C3142"/>
      <c r="D3142"/>
      <c r="E3142"/>
      <c r="F3142"/>
      <c r="G3142"/>
      <c r="H3142"/>
      <c r="I3142"/>
      <c r="J3142"/>
      <c r="K3142"/>
    </row>
    <row r="3143" spans="1:11" s="338" customFormat="1">
      <c r="A3143"/>
      <c r="B3143"/>
      <c r="C3143"/>
      <c r="D3143"/>
      <c r="E3143"/>
      <c r="F3143"/>
      <c r="G3143"/>
      <c r="H3143"/>
      <c r="I3143"/>
      <c r="J3143"/>
      <c r="K3143"/>
    </row>
    <row r="3144" spans="1:11" s="338" customFormat="1">
      <c r="A3144"/>
      <c r="B3144"/>
      <c r="C3144"/>
      <c r="D3144"/>
      <c r="E3144"/>
      <c r="F3144"/>
      <c r="G3144"/>
      <c r="H3144"/>
      <c r="I3144"/>
      <c r="J3144"/>
      <c r="K3144"/>
    </row>
    <row r="3145" spans="1:11" s="338" customFormat="1">
      <c r="A3145"/>
      <c r="B3145"/>
      <c r="C3145"/>
      <c r="D3145"/>
      <c r="E3145"/>
      <c r="F3145"/>
      <c r="G3145"/>
      <c r="H3145"/>
      <c r="I3145"/>
      <c r="J3145"/>
      <c r="K3145"/>
    </row>
    <row r="3146" spans="1:11" s="338" customFormat="1">
      <c r="A3146"/>
      <c r="B3146"/>
      <c r="C3146"/>
      <c r="D3146"/>
      <c r="E3146"/>
      <c r="F3146"/>
      <c r="G3146"/>
      <c r="H3146"/>
      <c r="I3146"/>
      <c r="J3146"/>
      <c r="K3146"/>
    </row>
    <row r="3147" spans="1:11" s="338" customFormat="1">
      <c r="A3147"/>
      <c r="B3147"/>
      <c r="C3147"/>
      <c r="D3147"/>
      <c r="E3147"/>
      <c r="F3147"/>
      <c r="G3147"/>
      <c r="H3147"/>
      <c r="I3147"/>
      <c r="J3147"/>
      <c r="K3147"/>
    </row>
    <row r="3148" spans="1:11" s="338" customFormat="1">
      <c r="A3148"/>
      <c r="B3148"/>
      <c r="C3148"/>
      <c r="D3148"/>
      <c r="E3148"/>
      <c r="F3148"/>
      <c r="G3148"/>
      <c r="H3148"/>
      <c r="I3148"/>
      <c r="J3148"/>
      <c r="K3148"/>
    </row>
    <row r="3149" spans="1:11" s="338" customFormat="1">
      <c r="A3149"/>
      <c r="B3149"/>
      <c r="C3149"/>
      <c r="D3149"/>
      <c r="E3149"/>
      <c r="F3149"/>
      <c r="G3149"/>
      <c r="H3149"/>
      <c r="I3149"/>
      <c r="J3149"/>
      <c r="K3149"/>
    </row>
    <row r="3150" spans="1:11" s="338" customFormat="1">
      <c r="A3150"/>
      <c r="B3150"/>
      <c r="C3150"/>
      <c r="D3150"/>
      <c r="E3150"/>
      <c r="F3150"/>
      <c r="G3150"/>
      <c r="H3150"/>
      <c r="I3150"/>
      <c r="J3150"/>
      <c r="K3150"/>
    </row>
    <row r="3151" spans="1:11" s="338" customFormat="1">
      <c r="A3151"/>
      <c r="B3151"/>
      <c r="C3151"/>
      <c r="D3151"/>
      <c r="E3151"/>
      <c r="F3151"/>
      <c r="G3151"/>
      <c r="H3151"/>
      <c r="I3151"/>
      <c r="J3151"/>
      <c r="K3151"/>
    </row>
    <row r="3152" spans="1:11" s="338" customFormat="1">
      <c r="A3152"/>
      <c r="B3152"/>
      <c r="C3152"/>
      <c r="D3152"/>
      <c r="E3152"/>
      <c r="F3152"/>
      <c r="G3152"/>
      <c r="H3152"/>
      <c r="I3152"/>
      <c r="J3152"/>
      <c r="K3152"/>
    </row>
    <row r="3153" spans="1:11" s="338" customFormat="1">
      <c r="A3153"/>
      <c r="B3153"/>
      <c r="C3153"/>
      <c r="D3153"/>
      <c r="E3153"/>
      <c r="F3153"/>
      <c r="G3153"/>
      <c r="H3153"/>
      <c r="I3153"/>
      <c r="J3153"/>
      <c r="K3153"/>
    </row>
    <row r="3154" spans="1:11" s="338" customFormat="1">
      <c r="A3154"/>
      <c r="B3154"/>
      <c r="C3154"/>
      <c r="D3154"/>
      <c r="E3154"/>
      <c r="F3154"/>
      <c r="G3154"/>
      <c r="H3154"/>
      <c r="I3154"/>
      <c r="J3154"/>
      <c r="K3154"/>
    </row>
    <row r="3155" spans="1:11" s="338" customFormat="1">
      <c r="A3155"/>
      <c r="B3155"/>
      <c r="C3155"/>
      <c r="D3155"/>
      <c r="E3155"/>
      <c r="F3155"/>
      <c r="G3155"/>
      <c r="H3155"/>
      <c r="I3155"/>
      <c r="J3155"/>
      <c r="K3155"/>
    </row>
    <row r="3156" spans="1:11" s="338" customFormat="1">
      <c r="A3156"/>
      <c r="B3156"/>
      <c r="C3156"/>
      <c r="D3156"/>
      <c r="E3156"/>
      <c r="F3156"/>
      <c r="G3156"/>
      <c r="H3156"/>
      <c r="I3156"/>
      <c r="J3156"/>
      <c r="K3156"/>
    </row>
    <row r="3157" spans="1:11" s="338" customFormat="1">
      <c r="A3157"/>
      <c r="B3157"/>
      <c r="C3157"/>
      <c r="D3157"/>
      <c r="E3157"/>
      <c r="F3157"/>
      <c r="G3157"/>
      <c r="H3157"/>
      <c r="I3157"/>
      <c r="J3157"/>
      <c r="K3157"/>
    </row>
    <row r="3158" spans="1:11" s="338" customFormat="1">
      <c r="A3158"/>
      <c r="B3158"/>
      <c r="C3158"/>
      <c r="D3158"/>
      <c r="E3158"/>
      <c r="F3158"/>
      <c r="G3158"/>
      <c r="H3158"/>
      <c r="I3158"/>
      <c r="J3158"/>
      <c r="K3158"/>
    </row>
    <row r="3159" spans="1:11" s="338" customFormat="1">
      <c r="A3159"/>
      <c r="B3159"/>
      <c r="C3159"/>
      <c r="D3159"/>
      <c r="E3159"/>
      <c r="F3159"/>
      <c r="G3159"/>
      <c r="H3159"/>
      <c r="I3159"/>
      <c r="J3159"/>
      <c r="K3159"/>
    </row>
    <row r="3160" spans="1:11" s="338" customFormat="1">
      <c r="A3160"/>
      <c r="B3160"/>
      <c r="C3160"/>
      <c r="D3160"/>
      <c r="E3160"/>
      <c r="F3160"/>
      <c r="G3160"/>
      <c r="H3160"/>
      <c r="I3160"/>
      <c r="J3160"/>
      <c r="K3160"/>
    </row>
    <row r="3161" spans="1:11" s="338" customFormat="1">
      <c r="A3161"/>
      <c r="B3161"/>
      <c r="C3161"/>
      <c r="D3161"/>
      <c r="E3161"/>
      <c r="F3161"/>
      <c r="G3161"/>
      <c r="H3161"/>
      <c r="I3161"/>
      <c r="J3161"/>
      <c r="K3161"/>
    </row>
    <row r="3162" spans="1:11" s="338" customFormat="1">
      <c r="A3162"/>
      <c r="B3162"/>
      <c r="C3162"/>
      <c r="D3162"/>
      <c r="E3162"/>
      <c r="F3162"/>
      <c r="G3162"/>
      <c r="H3162"/>
      <c r="I3162"/>
      <c r="J3162"/>
      <c r="K3162"/>
    </row>
    <row r="3163" spans="1:11" s="338" customFormat="1">
      <c r="A3163"/>
      <c r="B3163"/>
      <c r="C3163"/>
      <c r="D3163"/>
      <c r="E3163"/>
      <c r="F3163"/>
      <c r="G3163"/>
      <c r="H3163"/>
      <c r="I3163"/>
      <c r="J3163"/>
      <c r="K3163"/>
    </row>
    <row r="3164" spans="1:11" s="338" customFormat="1">
      <c r="A3164"/>
      <c r="B3164"/>
      <c r="C3164"/>
      <c r="D3164"/>
      <c r="E3164"/>
      <c r="F3164"/>
      <c r="G3164"/>
      <c r="H3164"/>
      <c r="I3164"/>
      <c r="J3164"/>
      <c r="K3164"/>
    </row>
    <row r="3165" spans="1:11" s="338" customFormat="1">
      <c r="A3165"/>
      <c r="B3165"/>
      <c r="C3165"/>
      <c r="D3165"/>
      <c r="E3165"/>
      <c r="F3165"/>
      <c r="G3165"/>
      <c r="H3165"/>
      <c r="I3165"/>
      <c r="J3165"/>
      <c r="K3165"/>
    </row>
    <row r="3166" spans="1:11" s="338" customFormat="1">
      <c r="A3166"/>
      <c r="B3166"/>
      <c r="C3166"/>
      <c r="D3166"/>
      <c r="E3166"/>
      <c r="F3166"/>
      <c r="G3166"/>
      <c r="H3166"/>
      <c r="I3166"/>
      <c r="J3166"/>
      <c r="K3166"/>
    </row>
    <row r="3167" spans="1:11" s="338" customFormat="1">
      <c r="A3167"/>
      <c r="B3167"/>
      <c r="C3167"/>
      <c r="D3167"/>
      <c r="E3167"/>
      <c r="F3167"/>
      <c r="G3167"/>
      <c r="H3167"/>
      <c r="I3167"/>
      <c r="J3167"/>
      <c r="K3167"/>
    </row>
    <row r="3168" spans="1:11" s="338" customFormat="1">
      <c r="A3168"/>
      <c r="B3168"/>
      <c r="C3168"/>
      <c r="D3168"/>
      <c r="E3168"/>
      <c r="F3168"/>
      <c r="G3168"/>
      <c r="H3168"/>
      <c r="I3168"/>
      <c r="J3168"/>
      <c r="K3168"/>
    </row>
    <row r="3169" spans="1:11" s="338" customFormat="1">
      <c r="A3169"/>
      <c r="B3169"/>
      <c r="C3169"/>
      <c r="D3169"/>
      <c r="E3169"/>
      <c r="F3169"/>
      <c r="G3169"/>
      <c r="H3169"/>
      <c r="I3169"/>
      <c r="J3169"/>
      <c r="K3169"/>
    </row>
    <row r="3170" spans="1:11" s="338" customFormat="1">
      <c r="A3170"/>
      <c r="B3170"/>
      <c r="C3170"/>
      <c r="D3170"/>
      <c r="E3170"/>
      <c r="F3170"/>
      <c r="G3170"/>
      <c r="H3170"/>
      <c r="I3170"/>
      <c r="J3170"/>
      <c r="K3170"/>
    </row>
    <row r="3171" spans="1:11" s="338" customFormat="1">
      <c r="A3171"/>
      <c r="B3171"/>
      <c r="C3171"/>
      <c r="D3171"/>
      <c r="E3171"/>
      <c r="F3171"/>
      <c r="G3171"/>
      <c r="H3171"/>
      <c r="I3171"/>
      <c r="J3171"/>
      <c r="K3171"/>
    </row>
    <row r="3172" spans="1:11" s="338" customFormat="1">
      <c r="A3172"/>
      <c r="B3172"/>
      <c r="C3172"/>
      <c r="D3172"/>
      <c r="E3172"/>
      <c r="F3172"/>
      <c r="G3172"/>
      <c r="H3172"/>
      <c r="I3172"/>
      <c r="J3172"/>
      <c r="K3172"/>
    </row>
    <row r="3173" spans="1:11" s="338" customFormat="1">
      <c r="A3173"/>
      <c r="B3173"/>
      <c r="C3173"/>
      <c r="D3173"/>
      <c r="E3173"/>
      <c r="F3173"/>
      <c r="G3173"/>
      <c r="H3173"/>
      <c r="I3173"/>
      <c r="J3173"/>
      <c r="K3173"/>
    </row>
    <row r="3174" spans="1:11" s="338" customFormat="1">
      <c r="A3174"/>
      <c r="B3174"/>
      <c r="C3174"/>
      <c r="D3174"/>
      <c r="E3174"/>
      <c r="F3174"/>
      <c r="G3174"/>
      <c r="H3174"/>
      <c r="I3174"/>
      <c r="J3174"/>
      <c r="K3174"/>
    </row>
    <row r="3175" spans="1:11" s="338" customFormat="1">
      <c r="A3175"/>
      <c r="B3175"/>
      <c r="C3175"/>
      <c r="D3175"/>
      <c r="E3175"/>
      <c r="F3175"/>
      <c r="G3175"/>
      <c r="H3175"/>
      <c r="I3175"/>
      <c r="J3175"/>
      <c r="K3175"/>
    </row>
    <row r="3176" spans="1:11" s="338" customFormat="1">
      <c r="A3176"/>
      <c r="B3176"/>
      <c r="C3176"/>
      <c r="D3176"/>
      <c r="E3176"/>
      <c r="F3176"/>
      <c r="G3176"/>
      <c r="H3176"/>
      <c r="I3176"/>
      <c r="J3176"/>
      <c r="K3176"/>
    </row>
    <row r="3177" spans="1:11" s="338" customFormat="1">
      <c r="A3177"/>
      <c r="B3177"/>
      <c r="C3177"/>
      <c r="D3177"/>
      <c r="E3177"/>
      <c r="F3177"/>
      <c r="G3177"/>
      <c r="H3177"/>
      <c r="I3177"/>
      <c r="J3177"/>
      <c r="K3177"/>
    </row>
    <row r="3178" spans="1:11" s="338" customFormat="1">
      <c r="A3178"/>
      <c r="B3178"/>
      <c r="C3178"/>
      <c r="D3178"/>
      <c r="E3178"/>
      <c r="F3178"/>
      <c r="G3178"/>
      <c r="H3178"/>
      <c r="I3178"/>
      <c r="J3178"/>
      <c r="K3178"/>
    </row>
    <row r="3179" spans="1:11" s="338" customFormat="1">
      <c r="A3179"/>
      <c r="B3179"/>
      <c r="C3179"/>
      <c r="D3179"/>
      <c r="E3179"/>
      <c r="F3179"/>
      <c r="G3179"/>
      <c r="H3179"/>
      <c r="I3179"/>
      <c r="J3179"/>
      <c r="K3179"/>
    </row>
    <row r="3180" spans="1:11" s="338" customFormat="1">
      <c r="A3180"/>
      <c r="B3180"/>
      <c r="C3180"/>
      <c r="D3180"/>
      <c r="E3180"/>
      <c r="F3180"/>
      <c r="G3180"/>
      <c r="H3180"/>
      <c r="I3180"/>
      <c r="J3180"/>
      <c r="K3180"/>
    </row>
    <row r="3181" spans="1:11" s="338" customFormat="1">
      <c r="A3181"/>
      <c r="B3181"/>
      <c r="C3181"/>
      <c r="D3181"/>
      <c r="E3181"/>
      <c r="F3181"/>
      <c r="G3181"/>
      <c r="H3181"/>
      <c r="I3181"/>
      <c r="J3181"/>
      <c r="K3181"/>
    </row>
    <row r="3182" spans="1:11" s="338" customFormat="1">
      <c r="A3182"/>
      <c r="B3182"/>
      <c r="C3182"/>
      <c r="D3182"/>
      <c r="E3182"/>
      <c r="F3182"/>
      <c r="G3182"/>
      <c r="H3182"/>
      <c r="I3182"/>
      <c r="J3182"/>
      <c r="K3182"/>
    </row>
    <row r="3183" spans="1:11" s="338" customFormat="1">
      <c r="A3183"/>
      <c r="B3183"/>
      <c r="C3183"/>
      <c r="D3183"/>
      <c r="E3183"/>
      <c r="F3183"/>
      <c r="G3183"/>
      <c r="H3183"/>
      <c r="I3183"/>
      <c r="J3183"/>
      <c r="K3183"/>
    </row>
    <row r="3184" spans="1:11" s="338" customFormat="1">
      <c r="A3184"/>
      <c r="B3184"/>
      <c r="C3184"/>
      <c r="D3184"/>
      <c r="E3184"/>
      <c r="F3184"/>
      <c r="G3184"/>
      <c r="H3184"/>
      <c r="I3184"/>
      <c r="J3184"/>
      <c r="K3184"/>
    </row>
    <row r="3185" spans="1:11" s="338" customFormat="1">
      <c r="A3185"/>
      <c r="B3185"/>
      <c r="C3185"/>
      <c r="D3185"/>
      <c r="E3185"/>
      <c r="F3185"/>
      <c r="G3185"/>
      <c r="H3185"/>
      <c r="I3185"/>
      <c r="J3185"/>
      <c r="K3185"/>
    </row>
    <row r="3186" spans="1:11" s="338" customFormat="1">
      <c r="A3186"/>
      <c r="B3186"/>
      <c r="C3186"/>
      <c r="D3186"/>
      <c r="E3186"/>
      <c r="F3186"/>
      <c r="G3186"/>
      <c r="H3186"/>
      <c r="I3186"/>
      <c r="J3186"/>
      <c r="K3186"/>
    </row>
    <row r="3187" spans="1:11" s="338" customFormat="1">
      <c r="A3187"/>
      <c r="B3187"/>
      <c r="C3187"/>
      <c r="D3187"/>
      <c r="E3187"/>
      <c r="F3187"/>
      <c r="G3187"/>
      <c r="H3187"/>
      <c r="I3187"/>
      <c r="J3187"/>
      <c r="K3187"/>
    </row>
    <row r="3188" spans="1:11" s="338" customFormat="1">
      <c r="A3188"/>
      <c r="B3188"/>
      <c r="C3188"/>
      <c r="D3188"/>
      <c r="E3188"/>
      <c r="F3188"/>
      <c r="G3188"/>
      <c r="H3188"/>
      <c r="I3188"/>
      <c r="J3188"/>
      <c r="K3188"/>
    </row>
    <row r="3189" spans="1:11" s="338" customFormat="1">
      <c r="A3189"/>
      <c r="B3189"/>
      <c r="C3189"/>
      <c r="D3189"/>
      <c r="E3189"/>
      <c r="F3189"/>
      <c r="G3189"/>
      <c r="H3189"/>
      <c r="I3189"/>
      <c r="J3189"/>
      <c r="K3189"/>
    </row>
    <row r="3190" spans="1:11" s="338" customFormat="1">
      <c r="A3190"/>
      <c r="B3190"/>
      <c r="C3190"/>
      <c r="D3190"/>
      <c r="E3190"/>
      <c r="F3190"/>
      <c r="G3190"/>
      <c r="H3190"/>
      <c r="I3190"/>
      <c r="J3190"/>
      <c r="K3190"/>
    </row>
    <row r="3191" spans="1:11" s="338" customFormat="1">
      <c r="A3191"/>
      <c r="B3191"/>
      <c r="C3191"/>
      <c r="D3191"/>
      <c r="E3191"/>
      <c r="F3191"/>
      <c r="G3191"/>
      <c r="H3191"/>
      <c r="I3191"/>
      <c r="J3191"/>
      <c r="K3191"/>
    </row>
    <row r="3192" spans="1:11" s="338" customFormat="1">
      <c r="A3192"/>
      <c r="B3192"/>
      <c r="C3192"/>
      <c r="D3192"/>
      <c r="E3192"/>
      <c r="F3192"/>
      <c r="G3192"/>
      <c r="H3192"/>
      <c r="I3192"/>
      <c r="J3192"/>
      <c r="K3192"/>
    </row>
    <row r="3193" spans="1:11" s="338" customFormat="1">
      <c r="A3193"/>
      <c r="B3193"/>
      <c r="C3193"/>
      <c r="D3193"/>
      <c r="E3193"/>
      <c r="F3193"/>
      <c r="G3193"/>
      <c r="H3193"/>
      <c r="I3193"/>
      <c r="J3193"/>
      <c r="K3193"/>
    </row>
    <row r="3194" spans="1:11" s="338" customFormat="1">
      <c r="A3194"/>
      <c r="B3194"/>
      <c r="C3194"/>
      <c r="D3194"/>
      <c r="E3194"/>
      <c r="F3194"/>
      <c r="G3194"/>
      <c r="H3194"/>
      <c r="I3194"/>
      <c r="J3194"/>
      <c r="K3194"/>
    </row>
    <row r="3195" spans="1:11" s="338" customFormat="1">
      <c r="A3195"/>
      <c r="B3195"/>
      <c r="C3195"/>
      <c r="D3195"/>
      <c r="E3195"/>
      <c r="F3195"/>
      <c r="G3195"/>
      <c r="H3195"/>
      <c r="I3195"/>
      <c r="J3195"/>
      <c r="K3195"/>
    </row>
    <row r="3196" spans="1:11" s="338" customFormat="1">
      <c r="A3196"/>
      <c r="B3196"/>
      <c r="C3196"/>
      <c r="D3196"/>
      <c r="E3196"/>
      <c r="F3196"/>
      <c r="G3196"/>
      <c r="H3196"/>
      <c r="I3196"/>
      <c r="J3196"/>
      <c r="K3196"/>
    </row>
    <row r="3197" spans="1:11" s="338" customFormat="1">
      <c r="A3197"/>
      <c r="B3197"/>
      <c r="C3197"/>
      <c r="D3197"/>
      <c r="E3197"/>
      <c r="F3197"/>
      <c r="G3197"/>
      <c r="H3197"/>
      <c r="I3197"/>
      <c r="J3197"/>
      <c r="K3197"/>
    </row>
    <row r="3198" spans="1:11" s="338" customFormat="1">
      <c r="A3198"/>
      <c r="B3198"/>
      <c r="C3198"/>
      <c r="D3198"/>
      <c r="E3198"/>
      <c r="F3198"/>
      <c r="G3198"/>
      <c r="H3198"/>
      <c r="I3198"/>
      <c r="J3198"/>
      <c r="K3198"/>
    </row>
    <row r="3199" spans="1:11" s="338" customFormat="1">
      <c r="A3199"/>
      <c r="B3199"/>
      <c r="C3199"/>
      <c r="D3199"/>
      <c r="E3199"/>
      <c r="F3199"/>
      <c r="G3199"/>
      <c r="H3199"/>
      <c r="I3199"/>
      <c r="J3199"/>
      <c r="K3199"/>
    </row>
    <row r="3200" spans="1:11" s="338" customFormat="1">
      <c r="A3200"/>
      <c r="B3200"/>
      <c r="C3200"/>
      <c r="D3200"/>
      <c r="E3200"/>
      <c r="F3200"/>
      <c r="G3200"/>
      <c r="H3200"/>
      <c r="I3200"/>
      <c r="J3200"/>
      <c r="K3200"/>
    </row>
    <row r="3201" spans="1:11" s="338" customFormat="1">
      <c r="A3201"/>
      <c r="B3201"/>
      <c r="C3201"/>
      <c r="D3201"/>
      <c r="E3201"/>
      <c r="F3201"/>
      <c r="G3201"/>
      <c r="H3201"/>
      <c r="I3201"/>
      <c r="J3201"/>
      <c r="K3201"/>
    </row>
    <row r="3202" spans="1:11" s="338" customFormat="1">
      <c r="A3202"/>
      <c r="B3202"/>
      <c r="C3202"/>
      <c r="D3202"/>
      <c r="E3202"/>
      <c r="F3202"/>
      <c r="G3202"/>
      <c r="H3202"/>
      <c r="I3202"/>
      <c r="J3202"/>
      <c r="K3202"/>
    </row>
    <row r="3203" spans="1:11" s="338" customFormat="1">
      <c r="A3203"/>
      <c r="B3203"/>
      <c r="C3203"/>
      <c r="D3203"/>
      <c r="E3203"/>
      <c r="F3203"/>
      <c r="G3203"/>
      <c r="H3203"/>
      <c r="I3203"/>
      <c r="J3203"/>
      <c r="K3203"/>
    </row>
    <row r="3204" spans="1:11" s="338" customFormat="1">
      <c r="A3204"/>
      <c r="B3204"/>
      <c r="C3204"/>
      <c r="D3204"/>
      <c r="E3204"/>
      <c r="F3204"/>
      <c r="G3204"/>
      <c r="H3204"/>
      <c r="I3204"/>
      <c r="J3204"/>
      <c r="K3204"/>
    </row>
    <row r="3205" spans="1:11" s="338" customFormat="1">
      <c r="A3205"/>
      <c r="B3205"/>
      <c r="C3205"/>
      <c r="D3205"/>
      <c r="E3205"/>
      <c r="F3205"/>
      <c r="G3205"/>
      <c r="H3205"/>
      <c r="I3205"/>
      <c r="J3205"/>
      <c r="K3205"/>
    </row>
    <row r="3206" spans="1:11" s="338" customFormat="1">
      <c r="A3206"/>
      <c r="B3206"/>
      <c r="C3206"/>
      <c r="D3206"/>
      <c r="E3206"/>
      <c r="F3206"/>
      <c r="G3206"/>
      <c r="H3206"/>
      <c r="I3206"/>
      <c r="J3206"/>
      <c r="K3206"/>
    </row>
    <row r="3207" spans="1:11" s="338" customFormat="1">
      <c r="A3207"/>
      <c r="B3207"/>
      <c r="C3207"/>
      <c r="D3207"/>
      <c r="E3207"/>
      <c r="F3207"/>
      <c r="G3207"/>
      <c r="H3207"/>
      <c r="I3207"/>
      <c r="J3207"/>
      <c r="K3207"/>
    </row>
    <row r="3208" spans="1:11" s="338" customFormat="1">
      <c r="A3208"/>
      <c r="B3208"/>
      <c r="C3208"/>
      <c r="D3208"/>
      <c r="E3208"/>
      <c r="F3208"/>
      <c r="G3208"/>
      <c r="H3208"/>
      <c r="I3208"/>
      <c r="J3208"/>
      <c r="K3208"/>
    </row>
    <row r="3209" spans="1:11" s="338" customFormat="1">
      <c r="A3209"/>
      <c r="B3209"/>
      <c r="C3209"/>
      <c r="D3209"/>
      <c r="E3209"/>
      <c r="F3209"/>
      <c r="G3209"/>
      <c r="H3209"/>
      <c r="I3209"/>
      <c r="J3209"/>
      <c r="K3209"/>
    </row>
    <row r="3210" spans="1:11" s="338" customFormat="1">
      <c r="A3210"/>
      <c r="B3210"/>
      <c r="C3210"/>
      <c r="D3210"/>
      <c r="E3210"/>
      <c r="F3210"/>
      <c r="G3210"/>
      <c r="H3210"/>
      <c r="I3210"/>
      <c r="J3210"/>
      <c r="K3210"/>
    </row>
    <row r="3211" spans="1:11" s="338" customFormat="1">
      <c r="A3211"/>
      <c r="B3211"/>
      <c r="C3211"/>
      <c r="D3211"/>
      <c r="E3211"/>
      <c r="F3211"/>
      <c r="G3211"/>
      <c r="H3211"/>
      <c r="I3211"/>
      <c r="J3211"/>
      <c r="K3211"/>
    </row>
    <row r="3212" spans="1:11" s="338" customFormat="1">
      <c r="A3212"/>
      <c r="B3212"/>
      <c r="C3212"/>
      <c r="D3212"/>
      <c r="E3212"/>
      <c r="F3212"/>
      <c r="G3212"/>
      <c r="H3212"/>
      <c r="I3212"/>
      <c r="J3212"/>
      <c r="K3212"/>
    </row>
    <row r="3213" spans="1:11" s="338" customFormat="1">
      <c r="A3213"/>
      <c r="B3213"/>
      <c r="C3213"/>
      <c r="D3213"/>
      <c r="E3213"/>
      <c r="F3213"/>
      <c r="G3213"/>
      <c r="H3213"/>
      <c r="I3213"/>
      <c r="J3213"/>
      <c r="K3213"/>
    </row>
    <row r="3214" spans="1:11" s="338" customFormat="1">
      <c r="A3214"/>
      <c r="B3214"/>
      <c r="C3214"/>
      <c r="D3214"/>
      <c r="E3214"/>
      <c r="F3214"/>
      <c r="G3214"/>
      <c r="H3214"/>
      <c r="I3214"/>
      <c r="J3214"/>
      <c r="K3214"/>
    </row>
    <row r="3215" spans="1:11" s="338" customFormat="1">
      <c r="A3215"/>
      <c r="B3215"/>
      <c r="C3215"/>
      <c r="D3215"/>
      <c r="E3215"/>
      <c r="F3215"/>
      <c r="G3215"/>
      <c r="H3215"/>
      <c r="I3215"/>
      <c r="J3215"/>
      <c r="K3215"/>
    </row>
    <row r="3216" spans="1:11" s="338" customFormat="1">
      <c r="A3216"/>
      <c r="B3216"/>
      <c r="C3216"/>
      <c r="D3216"/>
      <c r="E3216"/>
      <c r="F3216"/>
      <c r="G3216"/>
      <c r="H3216"/>
      <c r="I3216"/>
      <c r="J3216"/>
      <c r="K3216"/>
    </row>
    <row r="3217" spans="1:11" s="338" customFormat="1">
      <c r="A3217"/>
      <c r="B3217"/>
      <c r="C3217"/>
      <c r="D3217"/>
      <c r="E3217"/>
      <c r="F3217"/>
      <c r="G3217"/>
      <c r="H3217"/>
      <c r="I3217"/>
      <c r="J3217"/>
      <c r="K3217"/>
    </row>
    <row r="3218" spans="1:11" s="338" customFormat="1">
      <c r="A3218"/>
      <c r="B3218"/>
      <c r="C3218"/>
      <c r="D3218"/>
      <c r="E3218"/>
      <c r="F3218"/>
      <c r="G3218"/>
      <c r="H3218"/>
      <c r="I3218"/>
      <c r="J3218"/>
      <c r="K3218"/>
    </row>
    <row r="3219" spans="1:11" s="338" customFormat="1">
      <c r="A3219"/>
      <c r="B3219"/>
      <c r="C3219"/>
      <c r="D3219"/>
      <c r="E3219"/>
      <c r="F3219"/>
      <c r="G3219"/>
      <c r="H3219"/>
      <c r="I3219"/>
      <c r="J3219"/>
      <c r="K3219"/>
    </row>
    <row r="3220" spans="1:11" s="338" customFormat="1">
      <c r="A3220"/>
      <c r="B3220"/>
      <c r="C3220"/>
      <c r="D3220"/>
      <c r="E3220"/>
      <c r="F3220"/>
      <c r="G3220"/>
      <c r="H3220"/>
      <c r="I3220"/>
      <c r="J3220"/>
      <c r="K3220"/>
    </row>
    <row r="3221" spans="1:11" s="338" customFormat="1">
      <c r="A3221"/>
      <c r="B3221"/>
      <c r="C3221"/>
      <c r="D3221"/>
      <c r="E3221"/>
      <c r="F3221"/>
      <c r="G3221"/>
      <c r="H3221"/>
      <c r="I3221"/>
      <c r="J3221"/>
      <c r="K3221"/>
    </row>
    <row r="3222" spans="1:11" s="338" customFormat="1">
      <c r="A3222"/>
      <c r="B3222"/>
      <c r="C3222"/>
      <c r="D3222"/>
      <c r="E3222"/>
      <c r="F3222"/>
      <c r="G3222"/>
      <c r="H3222"/>
      <c r="I3222"/>
      <c r="J3222"/>
      <c r="K3222"/>
    </row>
    <row r="3223" spans="1:11" s="338" customFormat="1">
      <c r="A3223"/>
      <c r="B3223"/>
      <c r="C3223"/>
      <c r="D3223"/>
      <c r="E3223"/>
      <c r="F3223"/>
      <c r="G3223"/>
      <c r="H3223"/>
      <c r="I3223"/>
      <c r="J3223"/>
      <c r="K3223"/>
    </row>
    <row r="3224" spans="1:11" s="338" customFormat="1">
      <c r="A3224"/>
      <c r="B3224"/>
      <c r="C3224"/>
      <c r="D3224"/>
      <c r="E3224"/>
      <c r="F3224"/>
      <c r="G3224"/>
      <c r="H3224"/>
      <c r="I3224"/>
      <c r="J3224"/>
      <c r="K3224"/>
    </row>
    <row r="3225" spans="1:11" s="338" customFormat="1">
      <c r="A3225"/>
      <c r="B3225"/>
      <c r="C3225"/>
      <c r="D3225"/>
      <c r="E3225"/>
      <c r="F3225"/>
      <c r="G3225"/>
      <c r="H3225"/>
      <c r="I3225"/>
      <c r="J3225"/>
      <c r="K3225"/>
    </row>
    <row r="3226" spans="1:11" s="338" customFormat="1">
      <c r="A3226"/>
      <c r="B3226"/>
      <c r="C3226"/>
      <c r="D3226"/>
      <c r="E3226"/>
      <c r="F3226"/>
      <c r="G3226"/>
      <c r="H3226"/>
      <c r="I3226"/>
      <c r="J3226"/>
      <c r="K3226"/>
    </row>
    <row r="3227" spans="1:11" s="338" customFormat="1">
      <c r="A3227"/>
      <c r="B3227"/>
      <c r="C3227"/>
      <c r="D3227"/>
      <c r="E3227"/>
      <c r="F3227"/>
      <c r="G3227"/>
      <c r="H3227"/>
      <c r="I3227"/>
      <c r="J3227"/>
      <c r="K3227"/>
    </row>
    <row r="3228" spans="1:11" s="338" customFormat="1">
      <c r="A3228"/>
      <c r="B3228"/>
      <c r="C3228"/>
      <c r="D3228"/>
      <c r="E3228"/>
      <c r="F3228"/>
      <c r="G3228"/>
      <c r="H3228"/>
      <c r="I3228"/>
      <c r="J3228"/>
      <c r="K3228"/>
    </row>
    <row r="3229" spans="1:11" s="338" customFormat="1">
      <c r="A3229"/>
      <c r="B3229"/>
      <c r="C3229"/>
      <c r="D3229"/>
      <c r="E3229"/>
      <c r="F3229"/>
      <c r="G3229"/>
      <c r="H3229"/>
      <c r="I3229"/>
      <c r="J3229"/>
      <c r="K3229"/>
    </row>
    <row r="3230" spans="1:11" s="338" customFormat="1">
      <c r="A3230"/>
      <c r="B3230"/>
      <c r="C3230"/>
      <c r="D3230"/>
      <c r="E3230"/>
      <c r="F3230"/>
      <c r="G3230"/>
      <c r="H3230"/>
      <c r="I3230"/>
      <c r="J3230"/>
      <c r="K3230"/>
    </row>
    <row r="3231" spans="1:11" s="338" customFormat="1">
      <c r="A3231"/>
      <c r="B3231"/>
      <c r="C3231"/>
      <c r="D3231"/>
      <c r="E3231"/>
      <c r="F3231"/>
      <c r="G3231"/>
      <c r="H3231"/>
      <c r="I3231"/>
      <c r="J3231"/>
      <c r="K3231"/>
    </row>
    <row r="3232" spans="1:11" s="338" customFormat="1">
      <c r="A3232"/>
      <c r="B3232"/>
      <c r="C3232"/>
      <c r="D3232"/>
      <c r="E3232"/>
      <c r="F3232"/>
      <c r="G3232"/>
      <c r="H3232"/>
      <c r="I3232"/>
      <c r="J3232"/>
      <c r="K3232"/>
    </row>
    <row r="3233" spans="1:11" s="338" customFormat="1">
      <c r="A3233"/>
      <c r="B3233"/>
      <c r="C3233"/>
      <c r="D3233"/>
      <c r="E3233"/>
      <c r="F3233"/>
      <c r="G3233"/>
      <c r="H3233"/>
      <c r="I3233"/>
      <c r="J3233"/>
      <c r="K3233"/>
    </row>
    <row r="3234" spans="1:11" s="338" customFormat="1">
      <c r="A3234"/>
      <c r="B3234"/>
      <c r="C3234"/>
      <c r="D3234"/>
      <c r="E3234"/>
      <c r="F3234"/>
      <c r="G3234"/>
      <c r="H3234"/>
      <c r="I3234"/>
      <c r="J3234"/>
      <c r="K3234"/>
    </row>
    <row r="3235" spans="1:11" s="338" customFormat="1">
      <c r="A3235"/>
      <c r="B3235"/>
      <c r="C3235"/>
      <c r="D3235"/>
      <c r="E3235"/>
      <c r="F3235"/>
      <c r="G3235"/>
      <c r="H3235"/>
      <c r="I3235"/>
      <c r="J3235"/>
      <c r="K3235"/>
    </row>
    <row r="3236" spans="1:11" s="338" customFormat="1">
      <c r="A3236"/>
      <c r="B3236"/>
      <c r="C3236"/>
      <c r="D3236"/>
      <c r="E3236"/>
      <c r="F3236"/>
      <c r="G3236"/>
      <c r="H3236"/>
      <c r="I3236"/>
      <c r="J3236"/>
      <c r="K3236"/>
    </row>
    <row r="3237" spans="1:11" s="338" customFormat="1">
      <c r="A3237"/>
      <c r="B3237"/>
      <c r="C3237"/>
      <c r="D3237"/>
      <c r="E3237"/>
      <c r="F3237"/>
      <c r="G3237"/>
      <c r="H3237"/>
      <c r="I3237"/>
      <c r="J3237"/>
      <c r="K3237"/>
    </row>
    <row r="3238" spans="1:11" s="338" customFormat="1">
      <c r="A3238"/>
      <c r="B3238"/>
      <c r="C3238"/>
      <c r="D3238"/>
      <c r="E3238"/>
      <c r="F3238"/>
      <c r="G3238"/>
      <c r="H3238"/>
      <c r="I3238"/>
      <c r="J3238"/>
      <c r="K3238"/>
    </row>
    <row r="3239" spans="1:11" s="338" customFormat="1">
      <c r="A3239"/>
      <c r="B3239"/>
      <c r="C3239"/>
      <c r="D3239"/>
      <c r="E3239"/>
      <c r="F3239"/>
      <c r="G3239"/>
      <c r="H3239"/>
      <c r="I3239"/>
      <c r="J3239"/>
      <c r="K3239"/>
    </row>
    <row r="3240" spans="1:11" s="338" customFormat="1">
      <c r="A3240"/>
      <c r="B3240"/>
      <c r="C3240"/>
      <c r="D3240"/>
      <c r="E3240"/>
      <c r="F3240"/>
      <c r="G3240"/>
      <c r="H3240"/>
      <c r="I3240"/>
      <c r="J3240"/>
      <c r="K3240"/>
    </row>
    <row r="3241" spans="1:11" s="338" customFormat="1">
      <c r="A3241"/>
      <c r="B3241"/>
      <c r="C3241"/>
      <c r="D3241"/>
      <c r="E3241"/>
      <c r="F3241"/>
      <c r="G3241"/>
      <c r="H3241"/>
      <c r="I3241"/>
      <c r="J3241"/>
      <c r="K3241"/>
    </row>
    <row r="3242" spans="1:11" s="338" customFormat="1">
      <c r="A3242"/>
      <c r="B3242"/>
      <c r="C3242"/>
      <c r="D3242"/>
      <c r="E3242"/>
      <c r="F3242"/>
      <c r="G3242"/>
      <c r="H3242"/>
      <c r="I3242"/>
      <c r="J3242"/>
      <c r="K3242"/>
    </row>
    <row r="3243" spans="1:11" s="338" customFormat="1">
      <c r="A3243"/>
      <c r="B3243"/>
      <c r="C3243"/>
      <c r="D3243"/>
      <c r="E3243"/>
      <c r="F3243"/>
      <c r="G3243"/>
      <c r="H3243"/>
      <c r="I3243"/>
      <c r="J3243"/>
      <c r="K3243"/>
    </row>
    <row r="3244" spans="1:11" s="338" customFormat="1">
      <c r="A3244"/>
      <c r="B3244"/>
      <c r="C3244"/>
      <c r="D3244"/>
      <c r="E3244"/>
      <c r="F3244"/>
      <c r="G3244"/>
      <c r="H3244"/>
      <c r="I3244"/>
      <c r="J3244"/>
      <c r="K3244"/>
    </row>
    <row r="3245" spans="1:11" s="338" customFormat="1">
      <c r="A3245"/>
      <c r="B3245"/>
      <c r="C3245"/>
      <c r="D3245"/>
      <c r="E3245"/>
      <c r="F3245"/>
      <c r="G3245"/>
      <c r="H3245"/>
      <c r="I3245"/>
      <c r="J3245"/>
      <c r="K3245"/>
    </row>
    <row r="3246" spans="1:11" s="338" customFormat="1">
      <c r="A3246"/>
      <c r="B3246"/>
      <c r="C3246"/>
      <c r="D3246"/>
      <c r="E3246"/>
      <c r="F3246"/>
      <c r="G3246"/>
      <c r="H3246"/>
      <c r="I3246"/>
      <c r="J3246"/>
      <c r="K3246"/>
    </row>
    <row r="3247" spans="1:11" s="338" customFormat="1">
      <c r="A3247"/>
      <c r="B3247"/>
      <c r="C3247"/>
      <c r="D3247"/>
      <c r="E3247"/>
      <c r="F3247"/>
      <c r="G3247"/>
      <c r="H3247"/>
      <c r="I3247"/>
      <c r="J3247"/>
      <c r="K3247"/>
    </row>
    <row r="3248" spans="1:11" s="338" customFormat="1">
      <c r="A3248"/>
      <c r="B3248"/>
      <c r="C3248"/>
      <c r="D3248"/>
      <c r="E3248"/>
      <c r="F3248"/>
      <c r="G3248"/>
      <c r="H3248"/>
      <c r="I3248"/>
      <c r="J3248"/>
      <c r="K3248"/>
    </row>
    <row r="3249" spans="1:11" s="338" customFormat="1">
      <c r="A3249"/>
      <c r="B3249"/>
      <c r="C3249"/>
      <c r="D3249"/>
      <c r="E3249"/>
      <c r="F3249"/>
      <c r="G3249"/>
      <c r="H3249"/>
      <c r="I3249"/>
      <c r="J3249"/>
      <c r="K3249"/>
    </row>
    <row r="3250" spans="1:11" s="338" customFormat="1">
      <c r="A3250"/>
      <c r="B3250"/>
      <c r="C3250"/>
      <c r="D3250"/>
      <c r="E3250"/>
      <c r="F3250"/>
      <c r="G3250"/>
      <c r="H3250"/>
      <c r="I3250"/>
      <c r="J3250"/>
      <c r="K3250"/>
    </row>
    <row r="3251" spans="1:11" s="338" customFormat="1">
      <c r="A3251"/>
      <c r="B3251"/>
      <c r="C3251"/>
      <c r="D3251"/>
      <c r="E3251"/>
      <c r="F3251"/>
      <c r="G3251"/>
      <c r="H3251"/>
      <c r="I3251"/>
      <c r="J3251"/>
      <c r="K3251"/>
    </row>
    <row r="3252" spans="1:11" s="338" customFormat="1">
      <c r="A3252"/>
      <c r="B3252"/>
      <c r="C3252"/>
      <c r="D3252"/>
      <c r="E3252"/>
      <c r="F3252"/>
      <c r="G3252"/>
      <c r="H3252"/>
      <c r="I3252"/>
      <c r="J3252"/>
      <c r="K3252"/>
    </row>
    <row r="3253" spans="1:11" s="338" customFormat="1">
      <c r="A3253"/>
      <c r="B3253"/>
      <c r="C3253"/>
      <c r="D3253"/>
      <c r="E3253"/>
      <c r="F3253"/>
      <c r="G3253"/>
      <c r="H3253"/>
      <c r="I3253"/>
      <c r="J3253"/>
      <c r="K3253"/>
    </row>
    <row r="3254" spans="1:11" s="338" customFormat="1">
      <c r="A3254"/>
      <c r="B3254"/>
      <c r="C3254"/>
      <c r="D3254"/>
      <c r="E3254"/>
      <c r="F3254"/>
      <c r="G3254"/>
      <c r="H3254"/>
      <c r="I3254"/>
      <c r="J3254"/>
      <c r="K3254"/>
    </row>
    <row r="3255" spans="1:11" s="338" customFormat="1">
      <c r="A3255"/>
      <c r="B3255"/>
      <c r="C3255"/>
      <c r="D3255"/>
      <c r="E3255"/>
      <c r="F3255"/>
      <c r="G3255"/>
      <c r="H3255"/>
      <c r="I3255"/>
      <c r="J3255"/>
      <c r="K3255"/>
    </row>
    <row r="3256" spans="1:11" s="338" customFormat="1">
      <c r="A3256"/>
      <c r="B3256"/>
      <c r="C3256"/>
      <c r="D3256"/>
      <c r="E3256"/>
      <c r="F3256"/>
      <c r="G3256"/>
      <c r="H3256"/>
      <c r="I3256"/>
      <c r="J3256"/>
      <c r="K3256"/>
    </row>
    <row r="3257" spans="1:11" s="338" customFormat="1">
      <c r="A3257"/>
      <c r="B3257"/>
      <c r="C3257"/>
      <c r="D3257"/>
      <c r="E3257"/>
      <c r="F3257"/>
      <c r="G3257"/>
      <c r="H3257"/>
      <c r="I3257"/>
      <c r="J3257"/>
      <c r="K3257"/>
    </row>
    <row r="3258" spans="1:11" s="338" customFormat="1">
      <c r="A3258"/>
      <c r="B3258"/>
      <c r="C3258"/>
      <c r="D3258"/>
      <c r="E3258"/>
      <c r="F3258"/>
      <c r="G3258"/>
      <c r="H3258"/>
      <c r="I3258"/>
      <c r="J3258"/>
      <c r="K3258"/>
    </row>
    <row r="3259" spans="1:11" s="338" customFormat="1">
      <c r="A3259"/>
      <c r="B3259"/>
      <c r="C3259"/>
      <c r="D3259"/>
      <c r="E3259"/>
      <c r="F3259"/>
      <c r="G3259"/>
      <c r="H3259"/>
      <c r="I3259"/>
      <c r="J3259"/>
      <c r="K3259"/>
    </row>
    <row r="3260" spans="1:11" s="338" customFormat="1">
      <c r="A3260"/>
      <c r="B3260"/>
      <c r="C3260"/>
      <c r="D3260"/>
      <c r="E3260"/>
      <c r="F3260"/>
      <c r="G3260"/>
      <c r="H3260"/>
      <c r="I3260"/>
      <c r="J3260"/>
      <c r="K3260"/>
    </row>
    <row r="3261" spans="1:11" s="338" customFormat="1">
      <c r="A3261"/>
      <c r="B3261"/>
      <c r="C3261"/>
      <c r="D3261"/>
      <c r="E3261"/>
      <c r="F3261"/>
      <c r="G3261"/>
      <c r="H3261"/>
      <c r="I3261"/>
      <c r="J3261"/>
      <c r="K3261"/>
    </row>
    <row r="3262" spans="1:11" s="338" customFormat="1">
      <c r="A3262"/>
      <c r="B3262"/>
      <c r="C3262"/>
      <c r="D3262"/>
      <c r="E3262"/>
      <c r="F3262"/>
      <c r="G3262"/>
      <c r="H3262"/>
      <c r="I3262"/>
      <c r="J3262"/>
      <c r="K3262"/>
    </row>
    <row r="3263" spans="1:11" s="338" customFormat="1">
      <c r="A3263"/>
      <c r="B3263"/>
      <c r="C3263"/>
      <c r="D3263"/>
      <c r="E3263"/>
      <c r="F3263"/>
      <c r="G3263"/>
      <c r="H3263"/>
      <c r="I3263"/>
      <c r="J3263"/>
      <c r="K3263"/>
    </row>
    <row r="3264" spans="1:11" s="338" customFormat="1">
      <c r="A3264"/>
      <c r="B3264"/>
      <c r="C3264"/>
      <c r="D3264"/>
      <c r="E3264"/>
      <c r="F3264"/>
      <c r="G3264"/>
      <c r="H3264"/>
      <c r="I3264"/>
      <c r="J3264"/>
      <c r="K3264"/>
    </row>
    <row r="3265" spans="1:11" s="338" customFormat="1">
      <c r="A3265"/>
      <c r="B3265"/>
      <c r="C3265"/>
      <c r="D3265"/>
      <c r="E3265"/>
      <c r="F3265"/>
      <c r="G3265"/>
      <c r="H3265"/>
      <c r="I3265"/>
      <c r="J3265"/>
      <c r="K3265"/>
    </row>
    <row r="3266" spans="1:11" s="338" customFormat="1">
      <c r="A3266"/>
      <c r="B3266"/>
      <c r="C3266"/>
      <c r="D3266"/>
      <c r="E3266"/>
      <c r="F3266"/>
      <c r="G3266"/>
      <c r="H3266"/>
      <c r="I3266"/>
      <c r="J3266"/>
      <c r="K3266"/>
    </row>
    <row r="3267" spans="1:11" s="338" customFormat="1">
      <c r="A3267"/>
      <c r="B3267"/>
      <c r="C3267"/>
      <c r="D3267"/>
      <c r="E3267"/>
      <c r="F3267"/>
      <c r="G3267"/>
      <c r="H3267"/>
      <c r="I3267"/>
      <c r="J3267"/>
      <c r="K3267"/>
    </row>
    <row r="3268" spans="1:11" s="338" customFormat="1">
      <c r="A3268"/>
      <c r="B3268"/>
      <c r="C3268"/>
      <c r="D3268"/>
      <c r="E3268"/>
      <c r="F3268"/>
      <c r="G3268"/>
      <c r="H3268"/>
      <c r="I3268"/>
      <c r="J3268"/>
      <c r="K3268"/>
    </row>
    <row r="3269" spans="1:11" s="338" customFormat="1">
      <c r="A3269"/>
      <c r="B3269"/>
      <c r="C3269"/>
      <c r="D3269"/>
      <c r="E3269"/>
      <c r="F3269"/>
      <c r="G3269"/>
      <c r="H3269"/>
      <c r="I3269"/>
      <c r="J3269"/>
      <c r="K3269"/>
    </row>
    <row r="3270" spans="1:11" s="338" customFormat="1">
      <c r="A3270"/>
      <c r="B3270"/>
      <c r="C3270"/>
      <c r="D3270"/>
      <c r="E3270"/>
      <c r="F3270"/>
      <c r="G3270"/>
      <c r="H3270"/>
      <c r="I3270"/>
      <c r="J3270"/>
      <c r="K3270"/>
    </row>
    <row r="3271" spans="1:11" s="338" customFormat="1">
      <c r="A3271"/>
      <c r="B3271"/>
      <c r="C3271"/>
      <c r="D3271"/>
      <c r="E3271"/>
      <c r="F3271"/>
      <c r="G3271"/>
      <c r="H3271"/>
      <c r="I3271"/>
      <c r="J3271"/>
      <c r="K3271"/>
    </row>
    <row r="3272" spans="1:11" s="338" customFormat="1">
      <c r="A3272"/>
      <c r="B3272"/>
      <c r="C3272"/>
      <c r="D3272"/>
      <c r="E3272"/>
      <c r="F3272"/>
      <c r="G3272"/>
      <c r="H3272"/>
      <c r="I3272"/>
      <c r="J3272"/>
      <c r="K3272"/>
    </row>
    <row r="3273" spans="1:11" s="338" customFormat="1">
      <c r="A3273"/>
      <c r="B3273"/>
      <c r="C3273"/>
      <c r="D3273"/>
      <c r="E3273"/>
      <c r="F3273"/>
      <c r="G3273"/>
      <c r="H3273"/>
      <c r="I3273"/>
      <c r="J3273"/>
      <c r="K3273"/>
    </row>
    <row r="3274" spans="1:11" s="338" customFormat="1">
      <c r="A3274"/>
      <c r="B3274"/>
      <c r="C3274"/>
      <c r="D3274"/>
      <c r="E3274"/>
      <c r="F3274"/>
      <c r="G3274"/>
      <c r="H3274"/>
      <c r="I3274"/>
      <c r="J3274"/>
      <c r="K3274"/>
    </row>
    <row r="3275" spans="1:11" s="338" customFormat="1">
      <c r="A3275"/>
      <c r="B3275"/>
      <c r="C3275"/>
      <c r="D3275"/>
      <c r="E3275"/>
      <c r="F3275"/>
      <c r="G3275"/>
      <c r="H3275"/>
      <c r="I3275"/>
      <c r="J3275"/>
      <c r="K3275"/>
    </row>
    <row r="3276" spans="1:11" s="338" customFormat="1">
      <c r="A3276"/>
      <c r="B3276"/>
      <c r="C3276"/>
      <c r="D3276"/>
      <c r="E3276"/>
      <c r="F3276"/>
      <c r="G3276"/>
      <c r="H3276"/>
      <c r="I3276"/>
      <c r="J3276"/>
      <c r="K3276"/>
    </row>
    <row r="3277" spans="1:11" s="338" customFormat="1">
      <c r="A3277"/>
      <c r="B3277"/>
      <c r="C3277"/>
      <c r="D3277"/>
      <c r="E3277"/>
      <c r="F3277"/>
      <c r="G3277"/>
      <c r="H3277"/>
      <c r="I3277"/>
      <c r="J3277"/>
      <c r="K3277"/>
    </row>
    <row r="3278" spans="1:11" s="338" customFormat="1">
      <c r="A3278"/>
      <c r="B3278"/>
      <c r="C3278"/>
      <c r="D3278"/>
      <c r="E3278"/>
      <c r="F3278"/>
      <c r="G3278"/>
      <c r="H3278"/>
      <c r="I3278"/>
      <c r="J3278"/>
      <c r="K3278"/>
    </row>
    <row r="3279" spans="1:11" s="338" customFormat="1">
      <c r="A3279"/>
      <c r="B3279"/>
      <c r="C3279"/>
      <c r="D3279"/>
      <c r="E3279"/>
      <c r="F3279"/>
      <c r="G3279"/>
      <c r="H3279"/>
      <c r="I3279"/>
      <c r="J3279"/>
      <c r="K3279"/>
    </row>
    <row r="3280" spans="1:11" s="338" customFormat="1">
      <c r="A3280"/>
      <c r="B3280"/>
      <c r="C3280"/>
      <c r="D3280"/>
      <c r="E3280"/>
      <c r="F3280"/>
      <c r="G3280"/>
      <c r="H3280"/>
      <c r="I3280"/>
      <c r="J3280"/>
      <c r="K3280"/>
    </row>
    <row r="3281" spans="1:11" s="338" customFormat="1">
      <c r="A3281"/>
      <c r="B3281"/>
      <c r="C3281"/>
      <c r="D3281"/>
      <c r="E3281"/>
      <c r="F3281"/>
      <c r="G3281"/>
      <c r="H3281"/>
      <c r="I3281"/>
      <c r="J3281"/>
      <c r="K3281"/>
    </row>
    <row r="3282" spans="1:11" s="338" customFormat="1">
      <c r="A3282"/>
      <c r="B3282"/>
      <c r="C3282"/>
      <c r="D3282"/>
      <c r="E3282"/>
      <c r="F3282"/>
      <c r="G3282"/>
      <c r="H3282"/>
      <c r="I3282"/>
      <c r="J3282"/>
      <c r="K3282"/>
    </row>
    <row r="3283" spans="1:11" s="338" customFormat="1">
      <c r="A3283"/>
      <c r="B3283"/>
      <c r="C3283"/>
      <c r="D3283"/>
      <c r="E3283"/>
      <c r="F3283"/>
      <c r="G3283"/>
      <c r="H3283"/>
      <c r="I3283"/>
      <c r="J3283"/>
      <c r="K3283"/>
    </row>
    <row r="3284" spans="1:11" s="338" customFormat="1">
      <c r="A3284"/>
      <c r="B3284"/>
      <c r="C3284"/>
      <c r="D3284"/>
      <c r="E3284"/>
      <c r="F3284"/>
      <c r="G3284"/>
      <c r="H3284"/>
      <c r="I3284"/>
      <c r="J3284"/>
      <c r="K3284"/>
    </row>
    <row r="3285" spans="1:11" s="338" customFormat="1">
      <c r="A3285"/>
      <c r="B3285"/>
      <c r="C3285"/>
      <c r="D3285"/>
      <c r="E3285"/>
      <c r="F3285"/>
      <c r="G3285"/>
      <c r="H3285"/>
      <c r="I3285"/>
      <c r="J3285"/>
      <c r="K3285"/>
    </row>
    <row r="3286" spans="1:11" s="338" customFormat="1">
      <c r="A3286"/>
      <c r="B3286"/>
      <c r="C3286"/>
      <c r="D3286"/>
      <c r="E3286"/>
      <c r="F3286"/>
      <c r="G3286"/>
      <c r="H3286"/>
      <c r="I3286"/>
      <c r="J3286"/>
      <c r="K3286"/>
    </row>
    <row r="3287" spans="1:11" s="338" customFormat="1">
      <c r="A3287"/>
      <c r="B3287"/>
      <c r="C3287"/>
      <c r="D3287"/>
      <c r="E3287"/>
      <c r="F3287"/>
      <c r="G3287"/>
      <c r="H3287"/>
      <c r="I3287"/>
      <c r="J3287"/>
      <c r="K3287"/>
    </row>
    <row r="3288" spans="1:11" s="338" customFormat="1">
      <c r="A3288"/>
      <c r="B3288"/>
      <c r="C3288"/>
      <c r="D3288"/>
      <c r="E3288"/>
      <c r="F3288"/>
      <c r="G3288"/>
      <c r="H3288"/>
      <c r="I3288"/>
      <c r="J3288"/>
      <c r="K3288"/>
    </row>
    <row r="3289" spans="1:11" s="338" customFormat="1">
      <c r="A3289"/>
      <c r="B3289"/>
      <c r="C3289"/>
      <c r="D3289"/>
      <c r="E3289"/>
      <c r="F3289"/>
      <c r="G3289"/>
      <c r="H3289"/>
      <c r="I3289"/>
      <c r="J3289"/>
      <c r="K3289"/>
    </row>
    <row r="3290" spans="1:11" s="338" customFormat="1">
      <c r="A3290"/>
      <c r="B3290"/>
      <c r="C3290"/>
      <c r="D3290"/>
      <c r="E3290"/>
      <c r="F3290"/>
      <c r="G3290"/>
      <c r="H3290"/>
      <c r="I3290"/>
      <c r="J3290"/>
      <c r="K3290"/>
    </row>
    <row r="3291" spans="1:11" s="338" customFormat="1">
      <c r="A3291"/>
      <c r="B3291"/>
      <c r="C3291"/>
      <c r="D3291"/>
      <c r="E3291"/>
      <c r="F3291"/>
      <c r="G3291"/>
      <c r="H3291"/>
      <c r="I3291"/>
      <c r="J3291"/>
      <c r="K3291"/>
    </row>
    <row r="3292" spans="1:11" s="338" customFormat="1">
      <c r="A3292"/>
      <c r="B3292"/>
      <c r="C3292"/>
      <c r="D3292"/>
      <c r="E3292"/>
      <c r="F3292"/>
      <c r="G3292"/>
      <c r="H3292"/>
      <c r="I3292"/>
      <c r="J3292"/>
      <c r="K3292"/>
    </row>
    <row r="3293" spans="1:11" s="338" customFormat="1">
      <c r="A3293"/>
      <c r="B3293"/>
      <c r="C3293"/>
      <c r="D3293"/>
      <c r="E3293"/>
      <c r="F3293"/>
      <c r="G3293"/>
      <c r="H3293"/>
      <c r="I3293"/>
      <c r="J3293"/>
      <c r="K3293"/>
    </row>
    <row r="3294" spans="1:11" s="338" customFormat="1">
      <c r="A3294"/>
      <c r="B3294"/>
      <c r="C3294"/>
      <c r="D3294"/>
      <c r="E3294"/>
      <c r="F3294"/>
      <c r="G3294"/>
      <c r="H3294"/>
      <c r="I3294"/>
      <c r="J3294"/>
      <c r="K3294"/>
    </row>
    <row r="3295" spans="1:11" s="338" customFormat="1">
      <c r="A3295"/>
      <c r="B3295"/>
      <c r="C3295"/>
      <c r="D3295"/>
      <c r="E3295"/>
      <c r="F3295"/>
      <c r="G3295"/>
      <c r="H3295"/>
      <c r="I3295"/>
      <c r="J3295"/>
      <c r="K3295"/>
    </row>
    <row r="3296" spans="1:11" s="338" customFormat="1">
      <c r="A3296"/>
      <c r="B3296"/>
      <c r="C3296"/>
      <c r="D3296"/>
      <c r="E3296"/>
      <c r="F3296"/>
      <c r="G3296"/>
      <c r="H3296"/>
      <c r="I3296"/>
      <c r="J3296"/>
      <c r="K3296"/>
    </row>
    <row r="3297" spans="1:11" s="338" customFormat="1">
      <c r="A3297"/>
      <c r="B3297"/>
      <c r="C3297"/>
      <c r="D3297"/>
      <c r="E3297"/>
      <c r="F3297"/>
      <c r="G3297"/>
      <c r="H3297"/>
      <c r="I3297"/>
      <c r="J3297"/>
      <c r="K3297"/>
    </row>
    <row r="3298" spans="1:11" s="338" customFormat="1">
      <c r="A3298"/>
      <c r="B3298"/>
      <c r="C3298"/>
      <c r="D3298"/>
      <c r="E3298"/>
      <c r="F3298"/>
      <c r="G3298"/>
      <c r="H3298"/>
      <c r="I3298"/>
      <c r="J3298"/>
      <c r="K3298"/>
    </row>
    <row r="3299" spans="1:11" s="338" customFormat="1">
      <c r="A3299"/>
      <c r="B3299"/>
      <c r="C3299"/>
      <c r="D3299"/>
      <c r="E3299"/>
      <c r="F3299"/>
      <c r="G3299"/>
      <c r="H3299"/>
      <c r="I3299"/>
      <c r="J3299"/>
      <c r="K3299"/>
    </row>
    <row r="3300" spans="1:11" s="338" customFormat="1">
      <c r="A3300"/>
      <c r="B3300"/>
      <c r="C3300"/>
      <c r="D3300"/>
      <c r="E3300"/>
      <c r="F3300"/>
      <c r="G3300"/>
      <c r="H3300"/>
      <c r="I3300"/>
      <c r="J3300"/>
      <c r="K3300"/>
    </row>
    <row r="3301" spans="1:11" s="338" customFormat="1">
      <c r="A3301"/>
      <c r="B3301"/>
      <c r="C3301"/>
      <c r="D3301"/>
      <c r="E3301"/>
      <c r="F3301"/>
      <c r="G3301"/>
      <c r="H3301"/>
      <c r="I3301"/>
      <c r="J3301"/>
      <c r="K3301"/>
    </row>
    <row r="3302" spans="1:11" s="338" customFormat="1">
      <c r="A3302"/>
      <c r="B3302"/>
      <c r="C3302"/>
      <c r="D3302"/>
      <c r="E3302"/>
      <c r="F3302"/>
      <c r="G3302"/>
      <c r="H3302"/>
      <c r="I3302"/>
      <c r="J3302"/>
      <c r="K3302"/>
    </row>
    <row r="3303" spans="1:11" s="338" customFormat="1">
      <c r="A3303"/>
      <c r="B3303"/>
      <c r="C3303"/>
      <c r="D3303"/>
      <c r="E3303"/>
      <c r="F3303"/>
      <c r="G3303"/>
      <c r="H3303"/>
      <c r="I3303"/>
      <c r="J3303"/>
      <c r="K3303"/>
    </row>
    <row r="3304" spans="1:11" s="338" customFormat="1">
      <c r="A3304"/>
      <c r="B3304"/>
      <c r="C3304"/>
      <c r="D3304"/>
      <c r="E3304"/>
      <c r="F3304"/>
      <c r="G3304"/>
      <c r="H3304"/>
      <c r="I3304"/>
      <c r="J3304"/>
      <c r="K3304"/>
    </row>
    <row r="3305" spans="1:11" s="338" customFormat="1">
      <c r="A3305"/>
      <c r="B3305"/>
      <c r="C3305"/>
      <c r="D3305"/>
      <c r="E3305"/>
      <c r="F3305"/>
      <c r="G3305"/>
      <c r="H3305"/>
      <c r="I3305"/>
      <c r="J3305"/>
      <c r="K3305"/>
    </row>
    <row r="3306" spans="1:11" s="338" customFormat="1">
      <c r="A3306"/>
      <c r="B3306"/>
      <c r="C3306"/>
      <c r="D3306"/>
      <c r="E3306"/>
      <c r="F3306"/>
      <c r="G3306"/>
      <c r="H3306"/>
      <c r="I3306"/>
      <c r="J3306"/>
      <c r="K3306"/>
    </row>
    <row r="3307" spans="1:11" s="338" customFormat="1">
      <c r="A3307"/>
      <c r="B3307"/>
      <c r="C3307"/>
      <c r="D3307"/>
      <c r="E3307"/>
      <c r="F3307"/>
      <c r="G3307"/>
      <c r="H3307"/>
      <c r="I3307"/>
      <c r="J3307"/>
      <c r="K3307"/>
    </row>
    <row r="3308" spans="1:11" s="338" customFormat="1">
      <c r="A3308"/>
      <c r="B3308"/>
      <c r="C3308"/>
      <c r="D3308"/>
      <c r="E3308"/>
      <c r="F3308"/>
      <c r="G3308"/>
      <c r="H3308"/>
      <c r="I3308"/>
      <c r="J3308"/>
      <c r="K3308"/>
    </row>
    <row r="3309" spans="1:11" s="338" customFormat="1">
      <c r="A3309"/>
      <c r="B3309"/>
      <c r="C3309"/>
      <c r="D3309"/>
      <c r="E3309"/>
      <c r="F3309"/>
      <c r="G3309"/>
      <c r="H3309"/>
      <c r="I3309"/>
      <c r="J3309"/>
      <c r="K3309"/>
    </row>
    <row r="3310" spans="1:11" s="338" customFormat="1">
      <c r="A3310"/>
      <c r="B3310"/>
      <c r="C3310"/>
      <c r="D3310"/>
      <c r="E3310"/>
      <c r="F3310"/>
      <c r="G3310"/>
      <c r="H3310"/>
      <c r="I3310"/>
      <c r="J3310"/>
      <c r="K3310"/>
    </row>
    <row r="3311" spans="1:11" s="338" customFormat="1">
      <c r="A3311"/>
      <c r="B3311"/>
      <c r="C3311"/>
      <c r="D3311"/>
      <c r="E3311"/>
      <c r="F3311"/>
      <c r="G3311"/>
      <c r="H3311"/>
      <c r="I3311"/>
      <c r="J3311"/>
      <c r="K3311"/>
    </row>
    <row r="3312" spans="1:11" s="338" customFormat="1">
      <c r="A3312"/>
      <c r="B3312"/>
      <c r="C3312"/>
      <c r="D3312"/>
      <c r="E3312"/>
      <c r="F3312"/>
      <c r="G3312"/>
      <c r="H3312"/>
      <c r="I3312"/>
      <c r="J3312"/>
      <c r="K3312"/>
    </row>
    <row r="3313" spans="1:11" s="338" customFormat="1">
      <c r="A3313"/>
      <c r="B3313"/>
      <c r="C3313"/>
      <c r="D3313"/>
      <c r="E3313"/>
      <c r="F3313"/>
      <c r="G3313"/>
      <c r="H3313"/>
      <c r="I3313"/>
      <c r="J3313"/>
      <c r="K3313"/>
    </row>
    <row r="3314" spans="1:11" s="338" customFormat="1">
      <c r="A3314"/>
      <c r="B3314"/>
      <c r="C3314"/>
      <c r="D3314"/>
      <c r="E3314"/>
      <c r="F3314"/>
      <c r="G3314"/>
      <c r="H3314"/>
      <c r="I3314"/>
      <c r="J3314"/>
      <c r="K3314"/>
    </row>
    <row r="3315" spans="1:11" s="338" customFormat="1">
      <c r="A3315"/>
      <c r="B3315"/>
      <c r="C3315"/>
      <c r="D3315"/>
      <c r="E3315"/>
      <c r="F3315"/>
      <c r="G3315"/>
      <c r="H3315"/>
      <c r="I3315"/>
      <c r="J3315"/>
      <c r="K3315"/>
    </row>
    <row r="3316" spans="1:11" s="338" customFormat="1">
      <c r="A3316"/>
      <c r="B3316"/>
      <c r="C3316"/>
      <c r="D3316"/>
      <c r="E3316"/>
      <c r="F3316"/>
      <c r="G3316"/>
      <c r="H3316"/>
      <c r="I3316"/>
      <c r="J3316"/>
      <c r="K3316"/>
    </row>
    <row r="3317" spans="1:11" s="338" customFormat="1">
      <c r="A3317"/>
      <c r="B3317"/>
      <c r="C3317"/>
      <c r="D3317"/>
      <c r="E3317"/>
      <c r="F3317"/>
      <c r="G3317"/>
      <c r="H3317"/>
      <c r="I3317"/>
      <c r="J3317"/>
      <c r="K3317"/>
    </row>
    <row r="3318" spans="1:11" s="338" customFormat="1">
      <c r="A3318"/>
      <c r="B3318"/>
      <c r="C3318"/>
      <c r="D3318"/>
      <c r="E3318"/>
      <c r="F3318"/>
      <c r="G3318"/>
      <c r="H3318"/>
      <c r="I3318"/>
      <c r="J3318"/>
      <c r="K3318"/>
    </row>
    <row r="3319" spans="1:11" s="338" customFormat="1">
      <c r="A3319"/>
      <c r="B3319"/>
      <c r="C3319"/>
      <c r="D3319"/>
      <c r="E3319"/>
      <c r="F3319"/>
      <c r="G3319"/>
      <c r="H3319"/>
      <c r="I3319"/>
      <c r="J3319"/>
      <c r="K3319"/>
    </row>
    <row r="3320" spans="1:11" s="338" customFormat="1">
      <c r="A3320"/>
      <c r="B3320"/>
      <c r="C3320"/>
      <c r="D3320"/>
      <c r="E3320"/>
      <c r="F3320"/>
      <c r="G3320"/>
      <c r="H3320"/>
      <c r="I3320"/>
      <c r="J3320"/>
      <c r="K3320"/>
    </row>
    <row r="3321" spans="1:11" s="338" customFormat="1">
      <c r="A3321"/>
      <c r="B3321"/>
      <c r="C3321"/>
      <c r="D3321"/>
      <c r="E3321"/>
      <c r="F3321"/>
      <c r="G3321"/>
      <c r="H3321"/>
      <c r="I3321"/>
      <c r="J3321"/>
      <c r="K3321"/>
    </row>
    <row r="3322" spans="1:11" s="338" customFormat="1">
      <c r="A3322"/>
      <c r="B3322"/>
      <c r="C3322"/>
      <c r="D3322"/>
      <c r="E3322"/>
      <c r="F3322"/>
      <c r="G3322"/>
      <c r="H3322"/>
      <c r="I3322"/>
      <c r="J3322"/>
      <c r="K3322"/>
    </row>
    <row r="3323" spans="1:11" s="338" customFormat="1">
      <c r="A3323"/>
      <c r="B3323"/>
      <c r="C3323"/>
      <c r="D3323"/>
      <c r="E3323"/>
      <c r="F3323"/>
      <c r="G3323"/>
      <c r="H3323"/>
      <c r="I3323"/>
      <c r="J3323"/>
      <c r="K3323"/>
    </row>
    <row r="3324" spans="1:11" s="338" customFormat="1">
      <c r="A3324"/>
      <c r="B3324"/>
      <c r="C3324"/>
      <c r="D3324"/>
      <c r="E3324"/>
      <c r="F3324"/>
      <c r="G3324"/>
      <c r="H3324"/>
      <c r="I3324"/>
      <c r="J3324"/>
      <c r="K3324"/>
    </row>
    <row r="3325" spans="1:11" s="338" customFormat="1">
      <c r="A3325"/>
      <c r="B3325"/>
      <c r="C3325"/>
      <c r="D3325"/>
      <c r="E3325"/>
      <c r="F3325"/>
      <c r="G3325"/>
      <c r="H3325"/>
      <c r="I3325"/>
      <c r="J3325"/>
      <c r="K3325"/>
    </row>
    <row r="3326" spans="1:11" s="338" customFormat="1">
      <c r="A3326"/>
      <c r="B3326"/>
      <c r="C3326"/>
      <c r="D3326"/>
      <c r="E3326"/>
      <c r="F3326"/>
      <c r="G3326"/>
      <c r="H3326"/>
      <c r="I3326"/>
      <c r="J3326"/>
      <c r="K3326"/>
    </row>
    <row r="3327" spans="1:11" s="338" customFormat="1">
      <c r="A3327"/>
      <c r="B3327"/>
      <c r="C3327"/>
      <c r="D3327"/>
      <c r="E3327"/>
      <c r="F3327"/>
      <c r="G3327"/>
      <c r="H3327"/>
      <c r="I3327"/>
      <c r="J3327"/>
      <c r="K3327"/>
    </row>
    <row r="3328" spans="1:11" s="338" customFormat="1">
      <c r="A3328"/>
      <c r="B3328"/>
      <c r="C3328"/>
      <c r="D3328"/>
      <c r="E3328"/>
      <c r="F3328"/>
      <c r="G3328"/>
      <c r="H3328"/>
      <c r="I3328"/>
      <c r="J3328"/>
      <c r="K3328"/>
    </row>
    <row r="3329" spans="1:11" s="338" customFormat="1">
      <c r="A3329"/>
      <c r="B3329"/>
      <c r="C3329"/>
      <c r="D3329"/>
      <c r="E3329"/>
      <c r="F3329"/>
      <c r="G3329"/>
      <c r="H3329"/>
      <c r="I3329"/>
      <c r="J3329"/>
      <c r="K3329"/>
    </row>
    <row r="3330" spans="1:11" s="338" customFormat="1">
      <c r="A3330"/>
      <c r="B3330"/>
      <c r="C3330"/>
      <c r="D3330"/>
      <c r="E3330"/>
      <c r="F3330"/>
      <c r="G3330"/>
      <c r="H3330"/>
      <c r="I3330"/>
      <c r="J3330"/>
      <c r="K3330"/>
    </row>
    <row r="3331" spans="1:11" s="338" customFormat="1">
      <c r="A3331"/>
      <c r="B3331"/>
      <c r="C3331"/>
      <c r="D3331"/>
      <c r="E3331"/>
      <c r="F3331"/>
      <c r="G3331"/>
      <c r="H3331"/>
      <c r="I3331"/>
      <c r="J3331"/>
      <c r="K3331"/>
    </row>
    <row r="3332" spans="1:11" s="338" customFormat="1">
      <c r="A3332"/>
      <c r="B3332"/>
      <c r="C3332"/>
      <c r="D3332"/>
      <c r="E3332"/>
      <c r="F3332"/>
      <c r="G3332"/>
      <c r="H3332"/>
      <c r="I3332"/>
      <c r="J3332"/>
      <c r="K3332"/>
    </row>
    <row r="3333" spans="1:11" s="338" customFormat="1">
      <c r="A3333"/>
      <c r="B3333"/>
      <c r="C3333"/>
      <c r="D3333"/>
      <c r="E3333"/>
      <c r="F3333"/>
      <c r="G3333"/>
      <c r="H3333"/>
      <c r="I3333"/>
      <c r="J3333"/>
      <c r="K3333"/>
    </row>
    <row r="3334" spans="1:11" s="338" customFormat="1">
      <c r="A3334"/>
      <c r="B3334"/>
      <c r="C3334"/>
      <c r="D3334"/>
      <c r="E3334"/>
      <c r="F3334"/>
      <c r="G3334"/>
      <c r="H3334"/>
      <c r="I3334"/>
      <c r="J3334"/>
      <c r="K3334"/>
    </row>
    <row r="3335" spans="1:11" s="338" customFormat="1">
      <c r="A3335"/>
      <c r="B3335"/>
      <c r="C3335"/>
      <c r="D3335"/>
      <c r="E3335"/>
      <c r="F3335"/>
      <c r="G3335"/>
      <c r="H3335"/>
      <c r="I3335"/>
      <c r="J3335"/>
      <c r="K3335"/>
    </row>
    <row r="3336" spans="1:11" s="338" customFormat="1">
      <c r="A3336"/>
      <c r="B3336"/>
      <c r="C3336"/>
      <c r="D3336"/>
      <c r="E3336"/>
      <c r="F3336"/>
      <c r="G3336"/>
      <c r="H3336"/>
      <c r="I3336"/>
      <c r="J3336"/>
      <c r="K3336"/>
    </row>
    <row r="3337" spans="1:11" s="338" customFormat="1">
      <c r="A3337"/>
      <c r="B3337"/>
      <c r="C3337"/>
      <c r="D3337"/>
      <c r="E3337"/>
      <c r="F3337"/>
      <c r="G3337"/>
      <c r="H3337"/>
      <c r="I3337"/>
      <c r="J3337"/>
      <c r="K3337"/>
    </row>
    <row r="3338" spans="1:11" s="338" customFormat="1">
      <c r="A3338"/>
      <c r="B3338"/>
      <c r="C3338"/>
      <c r="D3338"/>
      <c r="E3338"/>
      <c r="F3338"/>
      <c r="G3338"/>
      <c r="H3338"/>
      <c r="I3338"/>
      <c r="J3338"/>
      <c r="K3338"/>
    </row>
    <row r="3339" spans="1:11" s="338" customFormat="1">
      <c r="A3339"/>
      <c r="B3339"/>
      <c r="C3339"/>
      <c r="D3339"/>
      <c r="E3339"/>
      <c r="F3339"/>
      <c r="G3339"/>
      <c r="H3339"/>
      <c r="I3339"/>
      <c r="J3339"/>
      <c r="K3339"/>
    </row>
    <row r="3340" spans="1:11" s="338" customFormat="1">
      <c r="A3340"/>
      <c r="B3340"/>
      <c r="C3340"/>
      <c r="D3340"/>
      <c r="E3340"/>
      <c r="F3340"/>
      <c r="G3340"/>
      <c r="H3340"/>
      <c r="I3340"/>
      <c r="J3340"/>
      <c r="K3340"/>
    </row>
    <row r="3341" spans="1:11" s="338" customFormat="1">
      <c r="A3341"/>
      <c r="B3341"/>
      <c r="C3341"/>
      <c r="D3341"/>
      <c r="E3341"/>
      <c r="F3341"/>
      <c r="G3341"/>
      <c r="H3341"/>
      <c r="I3341"/>
      <c r="J3341"/>
      <c r="K3341"/>
    </row>
    <row r="3342" spans="1:11" s="338" customFormat="1">
      <c r="A3342"/>
      <c r="B3342"/>
      <c r="C3342"/>
      <c r="D3342"/>
      <c r="E3342"/>
      <c r="F3342"/>
      <c r="G3342"/>
      <c r="H3342"/>
      <c r="I3342"/>
      <c r="J3342"/>
      <c r="K3342"/>
    </row>
    <row r="3343" spans="1:11" s="338" customFormat="1">
      <c r="A3343"/>
      <c r="B3343"/>
      <c r="C3343"/>
      <c r="D3343"/>
      <c r="E3343"/>
      <c r="F3343"/>
      <c r="G3343"/>
      <c r="H3343"/>
      <c r="I3343"/>
      <c r="J3343"/>
      <c r="K3343"/>
    </row>
    <row r="3344" spans="1:11" s="338" customFormat="1">
      <c r="A3344"/>
      <c r="B3344"/>
      <c r="C3344"/>
      <c r="D3344"/>
      <c r="E3344"/>
      <c r="F3344"/>
      <c r="G3344"/>
      <c r="H3344"/>
      <c r="I3344"/>
      <c r="J3344"/>
      <c r="K3344"/>
    </row>
    <row r="3345" spans="1:11" s="338" customFormat="1">
      <c r="A3345"/>
      <c r="B3345"/>
      <c r="C3345"/>
      <c r="D3345"/>
      <c r="E3345"/>
      <c r="F3345"/>
      <c r="G3345"/>
      <c r="H3345"/>
      <c r="I3345"/>
      <c r="J3345"/>
      <c r="K3345"/>
    </row>
    <row r="3346" spans="1:11" s="338" customFormat="1">
      <c r="A3346"/>
      <c r="B3346"/>
      <c r="C3346"/>
      <c r="D3346"/>
      <c r="E3346"/>
      <c r="F3346"/>
      <c r="G3346"/>
      <c r="H3346"/>
      <c r="I3346"/>
      <c r="J3346"/>
      <c r="K3346"/>
    </row>
    <row r="3347" spans="1:11" s="338" customFormat="1">
      <c r="A3347"/>
      <c r="B3347"/>
      <c r="C3347"/>
      <c r="D3347"/>
      <c r="E3347"/>
      <c r="F3347"/>
      <c r="G3347"/>
      <c r="H3347"/>
      <c r="I3347"/>
      <c r="J3347"/>
      <c r="K3347"/>
    </row>
    <row r="3348" spans="1:11" s="338" customFormat="1">
      <c r="A3348"/>
      <c r="B3348"/>
      <c r="C3348"/>
      <c r="D3348"/>
      <c r="E3348"/>
      <c r="F3348"/>
      <c r="G3348"/>
      <c r="H3348"/>
      <c r="I3348"/>
      <c r="J3348"/>
      <c r="K3348"/>
    </row>
    <row r="3349" spans="1:11" s="338" customFormat="1">
      <c r="A3349"/>
      <c r="B3349"/>
      <c r="C3349"/>
      <c r="D3349"/>
      <c r="E3349"/>
      <c r="F3349"/>
      <c r="G3349"/>
      <c r="H3349"/>
      <c r="I3349"/>
      <c r="J3349"/>
      <c r="K3349"/>
    </row>
    <row r="3350" spans="1:11" s="338" customFormat="1">
      <c r="A3350"/>
      <c r="B3350"/>
      <c r="C3350"/>
      <c r="D3350"/>
      <c r="E3350"/>
      <c r="F3350"/>
      <c r="G3350"/>
      <c r="H3350"/>
      <c r="I3350"/>
      <c r="J3350"/>
      <c r="K3350"/>
    </row>
    <row r="3351" spans="1:11" s="338" customFormat="1">
      <c r="A3351"/>
      <c r="B3351"/>
      <c r="C3351"/>
      <c r="D3351"/>
      <c r="E3351"/>
      <c r="F3351"/>
      <c r="G3351"/>
      <c r="H3351"/>
      <c r="I3351"/>
      <c r="J3351"/>
      <c r="K3351"/>
    </row>
    <row r="3352" spans="1:11" s="338" customFormat="1">
      <c r="A3352"/>
      <c r="B3352"/>
      <c r="C3352"/>
      <c r="D3352"/>
      <c r="E3352"/>
      <c r="F3352"/>
      <c r="G3352"/>
      <c r="H3352"/>
      <c r="I3352"/>
      <c r="J3352"/>
      <c r="K3352"/>
    </row>
    <row r="3353" spans="1:11" s="338" customFormat="1">
      <c r="A3353"/>
      <c r="B3353"/>
      <c r="C3353"/>
      <c r="D3353"/>
      <c r="E3353"/>
      <c r="F3353"/>
      <c r="G3353"/>
      <c r="H3353"/>
      <c r="I3353"/>
      <c r="J3353"/>
      <c r="K3353"/>
    </row>
    <row r="3354" spans="1:11" s="338" customFormat="1">
      <c r="A3354"/>
      <c r="B3354"/>
      <c r="C3354"/>
      <c r="D3354"/>
      <c r="E3354"/>
      <c r="F3354"/>
      <c r="G3354"/>
      <c r="H3354"/>
      <c r="I3354"/>
      <c r="J3354"/>
      <c r="K3354"/>
    </row>
    <row r="3355" spans="1:11" s="338" customFormat="1">
      <c r="A3355"/>
      <c r="B3355"/>
      <c r="C3355"/>
      <c r="D3355"/>
      <c r="E3355"/>
      <c r="F3355"/>
      <c r="G3355"/>
      <c r="H3355"/>
      <c r="I3355"/>
      <c r="J3355"/>
      <c r="K3355"/>
    </row>
    <row r="3356" spans="1:11" s="338" customFormat="1">
      <c r="A3356"/>
      <c r="B3356"/>
      <c r="C3356"/>
      <c r="D3356"/>
      <c r="E3356"/>
      <c r="F3356"/>
      <c r="G3356"/>
      <c r="H3356"/>
      <c r="I3356"/>
      <c r="J3356"/>
      <c r="K3356"/>
    </row>
    <row r="3357" spans="1:11" s="338" customFormat="1">
      <c r="A3357"/>
      <c r="B3357"/>
      <c r="C3357"/>
      <c r="D3357"/>
      <c r="E3357"/>
      <c r="F3357"/>
      <c r="G3357"/>
      <c r="H3357"/>
      <c r="I3357"/>
      <c r="J3357"/>
      <c r="K3357"/>
    </row>
    <row r="3358" spans="1:11" s="338" customFormat="1">
      <c r="A3358"/>
      <c r="B3358"/>
      <c r="C3358"/>
      <c r="D3358"/>
      <c r="E3358"/>
      <c r="F3358"/>
      <c r="G3358"/>
      <c r="H3358"/>
      <c r="I3358"/>
      <c r="J3358"/>
      <c r="K3358"/>
    </row>
    <row r="3359" spans="1:11" s="338" customFormat="1">
      <c r="A3359"/>
      <c r="B3359"/>
      <c r="C3359"/>
      <c r="D3359"/>
      <c r="E3359"/>
      <c r="F3359"/>
      <c r="G3359"/>
      <c r="H3359"/>
      <c r="I3359"/>
      <c r="J3359"/>
      <c r="K3359"/>
    </row>
    <row r="3360" spans="1:11" s="338" customFormat="1">
      <c r="A3360"/>
      <c r="B3360"/>
      <c r="C3360"/>
      <c r="D3360"/>
      <c r="E3360"/>
      <c r="F3360"/>
      <c r="G3360"/>
      <c r="H3360"/>
      <c r="I3360"/>
      <c r="J3360"/>
      <c r="K3360"/>
    </row>
    <row r="3361" spans="1:11" s="338" customFormat="1">
      <c r="A3361"/>
      <c r="B3361"/>
      <c r="C3361"/>
      <c r="D3361"/>
      <c r="E3361"/>
      <c r="F3361"/>
      <c r="G3361"/>
      <c r="H3361"/>
      <c r="I3361"/>
      <c r="J3361"/>
      <c r="K3361"/>
    </row>
    <row r="3362" spans="1:11" s="338" customFormat="1">
      <c r="A3362"/>
      <c r="B3362"/>
      <c r="C3362"/>
      <c r="D3362"/>
      <c r="E3362"/>
      <c r="F3362"/>
      <c r="G3362"/>
      <c r="H3362"/>
      <c r="I3362"/>
      <c r="J3362"/>
      <c r="K3362"/>
    </row>
    <row r="3363" spans="1:11" s="338" customFormat="1">
      <c r="A3363"/>
      <c r="B3363"/>
      <c r="C3363"/>
      <c r="D3363"/>
      <c r="E3363"/>
      <c r="F3363"/>
      <c r="G3363"/>
      <c r="H3363"/>
      <c r="I3363"/>
      <c r="J3363"/>
      <c r="K3363"/>
    </row>
    <row r="3364" spans="1:11" s="338" customFormat="1">
      <c r="A3364"/>
      <c r="B3364"/>
      <c r="C3364"/>
      <c r="D3364"/>
      <c r="E3364"/>
      <c r="F3364"/>
      <c r="G3364"/>
      <c r="H3364"/>
      <c r="I3364"/>
      <c r="J3364"/>
      <c r="K3364"/>
    </row>
    <row r="3365" spans="1:11" s="338" customFormat="1">
      <c r="A3365"/>
      <c r="B3365"/>
      <c r="C3365"/>
      <c r="D3365"/>
      <c r="E3365"/>
      <c r="F3365"/>
      <c r="G3365"/>
      <c r="H3365"/>
      <c r="I3365"/>
      <c r="J3365"/>
      <c r="K3365"/>
    </row>
    <row r="3366" spans="1:11" s="338" customFormat="1">
      <c r="A3366"/>
      <c r="B3366"/>
      <c r="C3366"/>
      <c r="D3366"/>
      <c r="E3366"/>
      <c r="F3366"/>
      <c r="G3366"/>
      <c r="H3366"/>
      <c r="I3366"/>
      <c r="J3366"/>
      <c r="K3366"/>
    </row>
    <row r="3367" spans="1:11" s="338" customFormat="1">
      <c r="A3367"/>
      <c r="B3367"/>
      <c r="C3367"/>
      <c r="D3367"/>
      <c r="E3367"/>
      <c r="F3367"/>
      <c r="G3367"/>
      <c r="H3367"/>
      <c r="I3367"/>
      <c r="J3367"/>
      <c r="K3367"/>
    </row>
    <row r="3368" spans="1:11" s="338" customFormat="1">
      <c r="A3368"/>
      <c r="B3368"/>
      <c r="C3368"/>
      <c r="D3368"/>
      <c r="E3368"/>
      <c r="F3368"/>
      <c r="G3368"/>
      <c r="H3368"/>
      <c r="I3368"/>
      <c r="J3368"/>
      <c r="K3368"/>
    </row>
    <row r="3369" spans="1:11" s="338" customFormat="1">
      <c r="A3369"/>
      <c r="B3369"/>
      <c r="C3369"/>
      <c r="D3369"/>
      <c r="E3369"/>
      <c r="F3369"/>
      <c r="G3369"/>
      <c r="H3369"/>
      <c r="I3369"/>
      <c r="J3369"/>
      <c r="K3369"/>
    </row>
    <row r="3370" spans="1:11" s="338" customFormat="1">
      <c r="A3370"/>
      <c r="B3370"/>
      <c r="C3370"/>
      <c r="D3370"/>
      <c r="E3370"/>
      <c r="F3370"/>
      <c r="G3370"/>
      <c r="H3370"/>
      <c r="I3370"/>
      <c r="J3370"/>
      <c r="K3370"/>
    </row>
    <row r="3371" spans="1:11" s="338" customFormat="1">
      <c r="A3371"/>
      <c r="B3371"/>
      <c r="C3371"/>
      <c r="D3371"/>
      <c r="E3371"/>
      <c r="F3371"/>
      <c r="G3371"/>
      <c r="H3371"/>
      <c r="I3371"/>
      <c r="J3371"/>
      <c r="K3371"/>
    </row>
    <row r="3372" spans="1:11" s="338" customFormat="1">
      <c r="A3372"/>
      <c r="B3372"/>
      <c r="C3372"/>
      <c r="D3372"/>
      <c r="E3372"/>
      <c r="F3372"/>
      <c r="G3372"/>
      <c r="H3372"/>
      <c r="I3372"/>
      <c r="J3372"/>
      <c r="K3372"/>
    </row>
    <row r="3373" spans="1:11" s="338" customFormat="1">
      <c r="A3373"/>
      <c r="B3373"/>
      <c r="C3373"/>
      <c r="D3373"/>
      <c r="E3373"/>
      <c r="F3373"/>
      <c r="G3373"/>
      <c r="H3373"/>
      <c r="I3373"/>
      <c r="J3373"/>
      <c r="K3373"/>
    </row>
    <row r="3374" spans="1:11" s="338" customFormat="1">
      <c r="A3374"/>
      <c r="B3374"/>
      <c r="C3374"/>
      <c r="D3374"/>
      <c r="E3374"/>
      <c r="F3374"/>
      <c r="G3374"/>
      <c r="H3374"/>
      <c r="I3374"/>
      <c r="J3374"/>
      <c r="K3374"/>
    </row>
    <row r="3375" spans="1:11" s="338" customFormat="1">
      <c r="A3375"/>
      <c r="B3375"/>
      <c r="C3375"/>
      <c r="D3375"/>
      <c r="E3375"/>
      <c r="F3375"/>
      <c r="G3375"/>
      <c r="H3375"/>
      <c r="I3375"/>
      <c r="J3375"/>
      <c r="K3375"/>
    </row>
    <row r="3376" spans="1:11" s="338" customFormat="1">
      <c r="A3376"/>
      <c r="B3376"/>
      <c r="C3376"/>
      <c r="D3376"/>
      <c r="E3376"/>
      <c r="F3376"/>
      <c r="G3376"/>
      <c r="H3376"/>
      <c r="I3376"/>
      <c r="J3376"/>
      <c r="K3376"/>
    </row>
    <row r="3377" spans="1:11" s="338" customFormat="1">
      <c r="A3377"/>
      <c r="B3377"/>
      <c r="C3377"/>
      <c r="D3377"/>
      <c r="E3377"/>
      <c r="F3377"/>
      <c r="G3377"/>
      <c r="H3377"/>
      <c r="I3377"/>
      <c r="J3377"/>
      <c r="K3377"/>
    </row>
    <row r="3378" spans="1:11" s="338" customFormat="1">
      <c r="A3378"/>
      <c r="B3378"/>
      <c r="C3378"/>
      <c r="D3378"/>
      <c r="E3378"/>
      <c r="F3378"/>
      <c r="G3378"/>
      <c r="H3378"/>
      <c r="I3378"/>
      <c r="J3378"/>
      <c r="K3378"/>
    </row>
    <row r="3379" spans="1:11" s="338" customFormat="1">
      <c r="A3379"/>
      <c r="B3379"/>
      <c r="C3379"/>
      <c r="D3379"/>
      <c r="E3379"/>
      <c r="F3379"/>
      <c r="G3379"/>
      <c r="H3379"/>
      <c r="I3379"/>
      <c r="J3379"/>
      <c r="K3379"/>
    </row>
    <row r="3380" spans="1:11" s="338" customFormat="1">
      <c r="A3380"/>
      <c r="B3380"/>
      <c r="C3380"/>
      <c r="D3380"/>
      <c r="E3380"/>
      <c r="F3380"/>
      <c r="G3380"/>
      <c r="H3380"/>
      <c r="I3380"/>
      <c r="J3380"/>
      <c r="K3380"/>
    </row>
    <row r="3381" spans="1:11" s="338" customFormat="1">
      <c r="A3381"/>
      <c r="B3381"/>
      <c r="C3381"/>
      <c r="D3381"/>
      <c r="E3381"/>
      <c r="F3381"/>
      <c r="G3381"/>
      <c r="H3381"/>
      <c r="I3381"/>
      <c r="J3381"/>
      <c r="K3381"/>
    </row>
    <row r="3382" spans="1:11" s="338" customFormat="1">
      <c r="A3382"/>
      <c r="B3382"/>
      <c r="C3382"/>
      <c r="D3382"/>
      <c r="E3382"/>
      <c r="F3382"/>
      <c r="G3382"/>
      <c r="H3382"/>
      <c r="I3382"/>
      <c r="J3382"/>
      <c r="K3382"/>
    </row>
    <row r="3383" spans="1:11" s="338" customFormat="1">
      <c r="A3383"/>
      <c r="B3383"/>
      <c r="C3383"/>
      <c r="D3383"/>
      <c r="E3383"/>
      <c r="F3383"/>
      <c r="G3383"/>
      <c r="H3383"/>
      <c r="I3383"/>
      <c r="J3383"/>
      <c r="K3383"/>
    </row>
    <row r="3384" spans="1:11" s="338" customFormat="1">
      <c r="A3384"/>
      <c r="B3384"/>
      <c r="C3384"/>
      <c r="D3384"/>
      <c r="E3384"/>
      <c r="F3384"/>
      <c r="G3384"/>
      <c r="H3384"/>
      <c r="I3384"/>
      <c r="J3384"/>
      <c r="K3384"/>
    </row>
    <row r="3385" spans="1:11" s="338" customFormat="1">
      <c r="A3385"/>
      <c r="B3385"/>
      <c r="C3385"/>
      <c r="D3385"/>
      <c r="E3385"/>
      <c r="F3385"/>
      <c r="G3385"/>
      <c r="H3385"/>
      <c r="I3385"/>
      <c r="J3385"/>
      <c r="K3385"/>
    </row>
    <row r="3386" spans="1:11" s="338" customFormat="1">
      <c r="A3386"/>
      <c r="B3386"/>
      <c r="C3386"/>
      <c r="D3386"/>
      <c r="E3386"/>
      <c r="F3386"/>
      <c r="G3386"/>
      <c r="H3386"/>
      <c r="I3386"/>
      <c r="J3386"/>
      <c r="K3386"/>
    </row>
    <row r="3387" spans="1:11" s="338" customFormat="1">
      <c r="A3387"/>
      <c r="B3387"/>
      <c r="C3387"/>
      <c r="D3387"/>
      <c r="E3387"/>
      <c r="F3387"/>
      <c r="G3387"/>
      <c r="H3387"/>
      <c r="I3387"/>
      <c r="J3387"/>
      <c r="K3387"/>
    </row>
    <row r="3388" spans="1:11" s="338" customFormat="1">
      <c r="A3388"/>
      <c r="B3388"/>
      <c r="C3388"/>
      <c r="D3388"/>
      <c r="E3388"/>
      <c r="F3388"/>
      <c r="G3388"/>
      <c r="H3388"/>
      <c r="I3388"/>
      <c r="J3388"/>
      <c r="K3388"/>
    </row>
    <row r="3389" spans="1:11" s="338" customFormat="1">
      <c r="A3389"/>
      <c r="B3389"/>
      <c r="C3389"/>
      <c r="D3389"/>
      <c r="E3389"/>
      <c r="F3389"/>
      <c r="G3389"/>
      <c r="H3389"/>
      <c r="I3389"/>
      <c r="J3389"/>
      <c r="K3389"/>
    </row>
    <row r="3390" spans="1:11" s="338" customFormat="1">
      <c r="A3390"/>
      <c r="B3390"/>
      <c r="C3390"/>
      <c r="D3390"/>
      <c r="E3390"/>
      <c r="F3390"/>
      <c r="G3390"/>
      <c r="H3390"/>
      <c r="I3390"/>
      <c r="J3390"/>
      <c r="K3390"/>
    </row>
    <row r="3391" spans="1:11" s="338" customFormat="1">
      <c r="A3391"/>
      <c r="B3391"/>
      <c r="C3391"/>
      <c r="D3391"/>
      <c r="E3391"/>
      <c r="F3391"/>
      <c r="G3391"/>
      <c r="H3391"/>
      <c r="I3391"/>
      <c r="J3391"/>
      <c r="K3391"/>
    </row>
    <row r="3392" spans="1:11" s="338" customFormat="1">
      <c r="A3392"/>
      <c r="B3392"/>
      <c r="C3392"/>
      <c r="D3392"/>
      <c r="E3392"/>
      <c r="F3392"/>
      <c r="G3392"/>
      <c r="H3392"/>
      <c r="I3392"/>
      <c r="J3392"/>
      <c r="K3392"/>
    </row>
    <row r="3393" spans="1:11" s="338" customFormat="1">
      <c r="A3393"/>
      <c r="B3393"/>
      <c r="C3393"/>
      <c r="D3393"/>
      <c r="E3393"/>
      <c r="F3393"/>
      <c r="G3393"/>
      <c r="H3393"/>
      <c r="I3393"/>
      <c r="J3393"/>
      <c r="K3393"/>
    </row>
    <row r="3394" spans="1:11" s="338" customFormat="1">
      <c r="A3394"/>
      <c r="B3394"/>
      <c r="C3394"/>
      <c r="D3394"/>
      <c r="E3394"/>
      <c r="F3394"/>
      <c r="G3394"/>
      <c r="H3394"/>
      <c r="I3394"/>
      <c r="J3394"/>
      <c r="K3394"/>
    </row>
    <row r="3395" spans="1:11" s="338" customFormat="1">
      <c r="A3395"/>
      <c r="B3395"/>
      <c r="C3395"/>
      <c r="D3395"/>
      <c r="E3395"/>
      <c r="F3395"/>
      <c r="G3395"/>
      <c r="H3395"/>
      <c r="I3395"/>
      <c r="J3395"/>
      <c r="K3395"/>
    </row>
    <row r="3396" spans="1:11" s="338" customFormat="1">
      <c r="A3396"/>
      <c r="B3396"/>
      <c r="C3396"/>
      <c r="D3396"/>
      <c r="E3396"/>
      <c r="F3396"/>
      <c r="G3396"/>
      <c r="H3396"/>
      <c r="I3396"/>
      <c r="J3396"/>
      <c r="K3396"/>
    </row>
    <row r="3397" spans="1:11" s="338" customFormat="1">
      <c r="A3397"/>
      <c r="B3397"/>
      <c r="C3397"/>
      <c r="D3397"/>
      <c r="E3397"/>
      <c r="F3397"/>
      <c r="G3397"/>
      <c r="H3397"/>
      <c r="I3397"/>
      <c r="J3397"/>
      <c r="K3397"/>
    </row>
    <row r="3398" spans="1:11" s="338" customFormat="1">
      <c r="A3398"/>
      <c r="B3398"/>
      <c r="C3398"/>
      <c r="D3398"/>
      <c r="E3398"/>
      <c r="F3398"/>
      <c r="G3398"/>
      <c r="H3398"/>
      <c r="I3398"/>
      <c r="J3398"/>
      <c r="K3398"/>
    </row>
    <row r="3399" spans="1:11" s="338" customFormat="1">
      <c r="A3399"/>
      <c r="B3399"/>
      <c r="C3399"/>
      <c r="D3399"/>
      <c r="E3399"/>
      <c r="F3399"/>
      <c r="G3399"/>
      <c r="H3399"/>
      <c r="I3399"/>
      <c r="J3399"/>
      <c r="K3399"/>
    </row>
    <row r="3400" spans="1:11" s="338" customFormat="1">
      <c r="A3400"/>
      <c r="B3400"/>
      <c r="C3400"/>
      <c r="D3400"/>
      <c r="E3400"/>
      <c r="F3400"/>
      <c r="G3400"/>
      <c r="H3400"/>
      <c r="I3400"/>
      <c r="J3400"/>
      <c r="K3400"/>
    </row>
    <row r="3401" spans="1:11" s="338" customFormat="1">
      <c r="A3401"/>
      <c r="B3401"/>
      <c r="C3401"/>
      <c r="D3401"/>
      <c r="E3401"/>
      <c r="F3401"/>
      <c r="G3401"/>
      <c r="H3401"/>
      <c r="I3401"/>
      <c r="J3401"/>
      <c r="K3401"/>
    </row>
    <row r="3402" spans="1:11" s="338" customFormat="1">
      <c r="A3402"/>
      <c r="B3402"/>
      <c r="C3402"/>
      <c r="D3402"/>
      <c r="E3402"/>
      <c r="F3402"/>
      <c r="G3402"/>
      <c r="H3402"/>
      <c r="I3402"/>
      <c r="J3402"/>
      <c r="K3402"/>
    </row>
    <row r="3403" spans="1:11" s="338" customFormat="1">
      <c r="A3403"/>
      <c r="B3403"/>
      <c r="C3403"/>
      <c r="D3403"/>
      <c r="E3403"/>
      <c r="F3403"/>
      <c r="G3403"/>
      <c r="H3403"/>
      <c r="I3403"/>
      <c r="J3403"/>
      <c r="K3403"/>
    </row>
    <row r="3404" spans="1:11" s="338" customFormat="1">
      <c r="A3404"/>
      <c r="B3404"/>
      <c r="C3404"/>
      <c r="D3404"/>
      <c r="E3404"/>
      <c r="F3404"/>
      <c r="G3404"/>
      <c r="H3404"/>
      <c r="I3404"/>
      <c r="J3404"/>
      <c r="K3404"/>
    </row>
    <row r="3405" spans="1:11" s="338" customFormat="1">
      <c r="A3405"/>
      <c r="B3405"/>
      <c r="C3405"/>
      <c r="D3405"/>
      <c r="E3405"/>
      <c r="F3405"/>
      <c r="G3405"/>
      <c r="H3405"/>
      <c r="I3405"/>
      <c r="J3405"/>
      <c r="K3405"/>
    </row>
    <row r="3406" spans="1:11" s="338" customFormat="1">
      <c r="A3406"/>
      <c r="B3406"/>
      <c r="C3406"/>
      <c r="D3406"/>
      <c r="E3406"/>
      <c r="F3406"/>
      <c r="G3406"/>
      <c r="H3406"/>
      <c r="I3406"/>
      <c r="J3406"/>
      <c r="K3406"/>
    </row>
    <row r="3407" spans="1:11" s="338" customFormat="1">
      <c r="A3407"/>
      <c r="B3407"/>
      <c r="C3407"/>
      <c r="D3407"/>
      <c r="E3407"/>
      <c r="F3407"/>
      <c r="G3407"/>
      <c r="H3407"/>
      <c r="I3407"/>
      <c r="J3407"/>
      <c r="K3407"/>
    </row>
    <row r="3408" spans="1:11" s="338" customFormat="1">
      <c r="A3408"/>
      <c r="B3408"/>
      <c r="C3408"/>
      <c r="D3408"/>
      <c r="E3408"/>
      <c r="F3408"/>
      <c r="G3408"/>
      <c r="H3408"/>
      <c r="I3408"/>
      <c r="J3408"/>
      <c r="K3408"/>
    </row>
    <row r="3409" spans="1:11" s="338" customFormat="1">
      <c r="A3409"/>
      <c r="B3409"/>
      <c r="C3409"/>
      <c r="D3409"/>
      <c r="E3409"/>
      <c r="F3409"/>
      <c r="G3409"/>
      <c r="H3409"/>
      <c r="I3409"/>
      <c r="J3409"/>
      <c r="K3409"/>
    </row>
    <row r="3410" spans="1:11" s="338" customFormat="1">
      <c r="A3410"/>
      <c r="B3410"/>
      <c r="C3410"/>
      <c r="D3410"/>
      <c r="E3410"/>
      <c r="F3410"/>
      <c r="G3410"/>
      <c r="H3410"/>
      <c r="I3410"/>
      <c r="J3410"/>
      <c r="K3410"/>
    </row>
    <row r="3411" spans="1:11" s="338" customFormat="1">
      <c r="A3411"/>
      <c r="B3411"/>
      <c r="C3411"/>
      <c r="D3411"/>
      <c r="E3411"/>
      <c r="F3411"/>
      <c r="G3411"/>
      <c r="H3411"/>
      <c r="I3411"/>
      <c r="J3411"/>
      <c r="K3411"/>
    </row>
    <row r="3412" spans="1:11" s="338" customFormat="1">
      <c r="A3412"/>
      <c r="B3412"/>
      <c r="C3412"/>
      <c r="D3412"/>
      <c r="E3412"/>
      <c r="F3412"/>
      <c r="G3412"/>
      <c r="H3412"/>
      <c r="I3412"/>
      <c r="J3412"/>
      <c r="K3412"/>
    </row>
    <row r="3413" spans="1:11" s="338" customFormat="1">
      <c r="A3413"/>
      <c r="B3413"/>
      <c r="C3413"/>
      <c r="D3413"/>
      <c r="E3413"/>
      <c r="F3413"/>
      <c r="G3413"/>
      <c r="H3413"/>
      <c r="I3413"/>
      <c r="J3413"/>
      <c r="K3413"/>
    </row>
    <row r="3414" spans="1:11" s="338" customFormat="1">
      <c r="A3414"/>
      <c r="B3414"/>
      <c r="C3414"/>
      <c r="D3414"/>
      <c r="E3414"/>
      <c r="F3414"/>
      <c r="G3414"/>
      <c r="H3414"/>
      <c r="I3414"/>
      <c r="J3414"/>
      <c r="K3414"/>
    </row>
    <row r="3415" spans="1:11" s="338" customFormat="1">
      <c r="A3415"/>
      <c r="B3415"/>
      <c r="C3415"/>
      <c r="D3415"/>
      <c r="E3415"/>
      <c r="F3415"/>
      <c r="G3415"/>
      <c r="H3415"/>
      <c r="I3415"/>
      <c r="J3415"/>
      <c r="K3415"/>
    </row>
    <row r="3416" spans="1:11" s="338" customFormat="1">
      <c r="A3416"/>
      <c r="B3416"/>
      <c r="C3416"/>
      <c r="D3416"/>
      <c r="E3416"/>
      <c r="F3416"/>
      <c r="G3416"/>
      <c r="H3416"/>
      <c r="I3416"/>
      <c r="J3416"/>
      <c r="K3416"/>
    </row>
    <row r="3417" spans="1:11" s="338" customFormat="1">
      <c r="A3417"/>
      <c r="B3417"/>
      <c r="C3417"/>
      <c r="D3417"/>
      <c r="E3417"/>
      <c r="F3417"/>
      <c r="G3417"/>
      <c r="H3417"/>
      <c r="I3417"/>
      <c r="J3417"/>
      <c r="K3417"/>
    </row>
    <row r="3418" spans="1:11" s="338" customFormat="1">
      <c r="A3418"/>
      <c r="B3418"/>
      <c r="C3418"/>
      <c r="D3418"/>
      <c r="E3418"/>
      <c r="F3418"/>
      <c r="G3418"/>
      <c r="H3418"/>
      <c r="I3418"/>
      <c r="J3418"/>
      <c r="K3418"/>
    </row>
    <row r="3419" spans="1:11" s="338" customFormat="1">
      <c r="A3419"/>
      <c r="B3419"/>
      <c r="C3419"/>
      <c r="D3419"/>
      <c r="E3419"/>
      <c r="F3419"/>
      <c r="G3419"/>
      <c r="H3419"/>
      <c r="I3419"/>
      <c r="J3419"/>
      <c r="K3419"/>
    </row>
    <row r="3420" spans="1:11" s="338" customFormat="1">
      <c r="A3420"/>
      <c r="B3420"/>
      <c r="C3420"/>
      <c r="D3420"/>
      <c r="E3420"/>
      <c r="F3420"/>
      <c r="G3420"/>
      <c r="H3420"/>
      <c r="I3420"/>
      <c r="J3420"/>
      <c r="K3420"/>
    </row>
    <row r="3421" spans="1:11" s="338" customFormat="1">
      <c r="A3421"/>
      <c r="B3421"/>
      <c r="C3421"/>
      <c r="D3421"/>
      <c r="E3421"/>
      <c r="F3421"/>
      <c r="G3421"/>
      <c r="H3421"/>
      <c r="I3421"/>
      <c r="J3421"/>
      <c r="K3421"/>
    </row>
    <row r="3422" spans="1:11" s="338" customFormat="1">
      <c r="A3422"/>
      <c r="B3422"/>
      <c r="C3422"/>
      <c r="D3422"/>
      <c r="E3422"/>
      <c r="F3422"/>
      <c r="G3422"/>
      <c r="H3422"/>
      <c r="I3422"/>
      <c r="J3422"/>
      <c r="K3422"/>
    </row>
    <row r="3423" spans="1:11" s="338" customFormat="1">
      <c r="A3423"/>
      <c r="B3423"/>
      <c r="C3423"/>
      <c r="D3423"/>
      <c r="E3423"/>
      <c r="F3423"/>
      <c r="G3423"/>
      <c r="H3423"/>
      <c r="I3423"/>
      <c r="J3423"/>
      <c r="K3423"/>
    </row>
    <row r="3424" spans="1:11" s="338" customFormat="1">
      <c r="A3424"/>
      <c r="B3424"/>
      <c r="C3424"/>
      <c r="D3424"/>
      <c r="E3424"/>
      <c r="F3424"/>
      <c r="G3424"/>
      <c r="H3424"/>
      <c r="I3424"/>
      <c r="J3424"/>
      <c r="K3424"/>
    </row>
    <row r="3425" spans="1:11" s="338" customFormat="1">
      <c r="A3425"/>
      <c r="B3425"/>
      <c r="C3425"/>
      <c r="D3425"/>
      <c r="E3425"/>
      <c r="F3425"/>
      <c r="G3425"/>
      <c r="H3425"/>
      <c r="I3425"/>
      <c r="J3425"/>
      <c r="K3425"/>
    </row>
    <row r="3426" spans="1:11" s="338" customFormat="1">
      <c r="A3426"/>
      <c r="B3426"/>
      <c r="C3426"/>
      <c r="D3426"/>
      <c r="E3426"/>
      <c r="F3426"/>
      <c r="G3426"/>
      <c r="H3426"/>
      <c r="I3426"/>
      <c r="J3426"/>
      <c r="K3426"/>
    </row>
    <row r="3427" spans="1:11" s="338" customFormat="1">
      <c r="A3427"/>
      <c r="B3427"/>
      <c r="C3427"/>
      <c r="D3427"/>
      <c r="E3427"/>
      <c r="F3427"/>
      <c r="G3427"/>
      <c r="H3427"/>
      <c r="I3427"/>
      <c r="J3427"/>
      <c r="K3427"/>
    </row>
    <row r="3428" spans="1:11" s="338" customFormat="1">
      <c r="A3428"/>
      <c r="B3428"/>
      <c r="C3428"/>
      <c r="D3428"/>
      <c r="E3428"/>
      <c r="F3428"/>
      <c r="G3428"/>
      <c r="H3428"/>
      <c r="I3428"/>
      <c r="J3428"/>
      <c r="K3428"/>
    </row>
    <row r="3429" spans="1:11" s="338" customFormat="1">
      <c r="A3429"/>
      <c r="B3429"/>
      <c r="C3429"/>
      <c r="D3429"/>
      <c r="E3429"/>
      <c r="F3429"/>
      <c r="G3429"/>
      <c r="H3429"/>
      <c r="I3429"/>
      <c r="J3429"/>
      <c r="K3429"/>
    </row>
    <row r="3430" spans="1:11" s="338" customFormat="1">
      <c r="A3430"/>
      <c r="B3430"/>
      <c r="C3430"/>
      <c r="D3430"/>
      <c r="E3430"/>
      <c r="F3430"/>
      <c r="G3430"/>
      <c r="H3430"/>
      <c r="I3430"/>
      <c r="J3430"/>
      <c r="K3430"/>
    </row>
    <row r="3431" spans="1:11" s="338" customFormat="1">
      <c r="A3431"/>
      <c r="B3431"/>
      <c r="C3431"/>
      <c r="D3431"/>
      <c r="E3431"/>
      <c r="F3431"/>
      <c r="G3431"/>
      <c r="H3431"/>
      <c r="I3431"/>
      <c r="J3431"/>
      <c r="K3431"/>
    </row>
    <row r="3432" spans="1:11" s="338" customFormat="1">
      <c r="A3432"/>
      <c r="B3432"/>
      <c r="C3432"/>
      <c r="D3432"/>
      <c r="E3432"/>
      <c r="F3432"/>
      <c r="G3432"/>
      <c r="H3432"/>
      <c r="I3432"/>
      <c r="J3432"/>
      <c r="K3432"/>
    </row>
    <row r="3433" spans="1:11" s="338" customFormat="1">
      <c r="A3433"/>
      <c r="B3433"/>
      <c r="C3433"/>
      <c r="D3433"/>
      <c r="E3433"/>
      <c r="F3433"/>
      <c r="G3433"/>
      <c r="H3433"/>
      <c r="I3433"/>
      <c r="J3433"/>
      <c r="K3433"/>
    </row>
    <row r="3434" spans="1:11" s="338" customFormat="1">
      <c r="A3434"/>
      <c r="B3434"/>
      <c r="C3434"/>
      <c r="D3434"/>
      <c r="E3434"/>
      <c r="F3434"/>
      <c r="G3434"/>
      <c r="H3434"/>
      <c r="I3434"/>
      <c r="J3434"/>
      <c r="K3434"/>
    </row>
    <row r="3435" spans="1:11" s="338" customFormat="1">
      <c r="A3435"/>
      <c r="B3435"/>
      <c r="C3435"/>
      <c r="D3435"/>
      <c r="E3435"/>
      <c r="F3435"/>
      <c r="G3435"/>
      <c r="H3435"/>
      <c r="I3435"/>
      <c r="J3435"/>
      <c r="K3435"/>
    </row>
    <row r="3436" spans="1:11" s="338" customFormat="1">
      <c r="A3436"/>
      <c r="B3436"/>
      <c r="C3436"/>
      <c r="D3436"/>
      <c r="E3436"/>
      <c r="F3436"/>
      <c r="G3436"/>
      <c r="H3436"/>
      <c r="I3436"/>
      <c r="J3436"/>
      <c r="K3436"/>
    </row>
    <row r="3437" spans="1:11" s="338" customFormat="1">
      <c r="A3437"/>
      <c r="B3437"/>
      <c r="C3437"/>
      <c r="D3437"/>
      <c r="E3437"/>
      <c r="F3437"/>
      <c r="G3437"/>
      <c r="H3437"/>
      <c r="I3437"/>
      <c r="J3437"/>
      <c r="K3437"/>
    </row>
    <row r="3438" spans="1:11" s="338" customFormat="1">
      <c r="A3438"/>
      <c r="B3438"/>
      <c r="C3438"/>
      <c r="D3438"/>
      <c r="E3438"/>
      <c r="F3438"/>
      <c r="G3438"/>
      <c r="H3438"/>
      <c r="I3438"/>
      <c r="J3438"/>
      <c r="K3438"/>
    </row>
    <row r="3439" spans="1:11" s="338" customFormat="1">
      <c r="A3439"/>
      <c r="B3439"/>
      <c r="C3439"/>
      <c r="D3439"/>
      <c r="E3439"/>
      <c r="F3439"/>
      <c r="G3439"/>
      <c r="H3439"/>
      <c r="I3439"/>
      <c r="J3439"/>
      <c r="K3439"/>
    </row>
    <row r="3440" spans="1:11" s="338" customFormat="1">
      <c r="A3440"/>
      <c r="B3440"/>
      <c r="C3440"/>
      <c r="D3440"/>
      <c r="E3440"/>
      <c r="F3440"/>
      <c r="G3440"/>
      <c r="H3440"/>
      <c r="I3440"/>
      <c r="J3440"/>
      <c r="K3440"/>
    </row>
    <row r="3441" spans="1:11" s="338" customFormat="1">
      <c r="A3441"/>
      <c r="B3441"/>
      <c r="C3441"/>
      <c r="D3441"/>
      <c r="E3441"/>
      <c r="F3441"/>
      <c r="G3441"/>
      <c r="H3441"/>
      <c r="I3441"/>
      <c r="J3441"/>
      <c r="K3441"/>
    </row>
    <row r="3442" spans="1:11" s="338" customFormat="1">
      <c r="A3442"/>
      <c r="B3442"/>
      <c r="C3442"/>
      <c r="D3442"/>
      <c r="E3442"/>
      <c r="F3442"/>
      <c r="G3442"/>
      <c r="H3442"/>
      <c r="I3442"/>
      <c r="J3442"/>
      <c r="K3442"/>
    </row>
    <row r="3443" spans="1:11" s="338" customFormat="1">
      <c r="A3443"/>
      <c r="B3443"/>
      <c r="C3443"/>
      <c r="D3443"/>
      <c r="E3443"/>
      <c r="F3443"/>
      <c r="G3443"/>
      <c r="H3443"/>
      <c r="I3443"/>
      <c r="J3443"/>
      <c r="K3443"/>
    </row>
    <row r="3444" spans="1:11" s="338" customFormat="1">
      <c r="A3444"/>
      <c r="B3444"/>
      <c r="C3444"/>
      <c r="D3444"/>
      <c r="E3444"/>
      <c r="F3444"/>
      <c r="G3444"/>
      <c r="H3444"/>
      <c r="I3444"/>
      <c r="J3444"/>
      <c r="K3444"/>
    </row>
    <row r="3445" spans="1:11" s="338" customFormat="1">
      <c r="A3445"/>
      <c r="B3445"/>
      <c r="C3445"/>
      <c r="D3445"/>
      <c r="E3445"/>
      <c r="F3445"/>
      <c r="G3445"/>
      <c r="H3445"/>
      <c r="I3445"/>
      <c r="J3445"/>
      <c r="K3445"/>
    </row>
    <row r="3446" spans="1:11" s="338" customFormat="1">
      <c r="A3446"/>
      <c r="B3446"/>
      <c r="C3446"/>
      <c r="D3446"/>
      <c r="E3446"/>
      <c r="F3446"/>
      <c r="G3446"/>
      <c r="H3446"/>
      <c r="I3446"/>
      <c r="J3446"/>
      <c r="K3446"/>
    </row>
    <row r="3447" spans="1:11" s="338" customFormat="1">
      <c r="A3447"/>
      <c r="B3447"/>
      <c r="C3447"/>
      <c r="D3447"/>
      <c r="E3447"/>
      <c r="F3447"/>
      <c r="G3447"/>
      <c r="H3447"/>
      <c r="I3447"/>
      <c r="J3447"/>
      <c r="K3447"/>
    </row>
    <row r="3448" spans="1:11" s="338" customFormat="1">
      <c r="A3448"/>
      <c r="B3448"/>
      <c r="C3448"/>
      <c r="D3448"/>
      <c r="E3448"/>
      <c r="F3448"/>
      <c r="G3448"/>
      <c r="H3448"/>
      <c r="I3448"/>
      <c r="J3448"/>
      <c r="K3448"/>
    </row>
    <row r="3449" spans="1:11" s="338" customFormat="1">
      <c r="A3449"/>
      <c r="B3449"/>
      <c r="C3449"/>
      <c r="D3449"/>
      <c r="E3449"/>
      <c r="F3449"/>
      <c r="G3449"/>
      <c r="H3449"/>
      <c r="I3449"/>
      <c r="J3449"/>
      <c r="K3449"/>
    </row>
    <row r="3450" spans="1:11" s="338" customFormat="1">
      <c r="A3450"/>
      <c r="B3450"/>
      <c r="C3450"/>
      <c r="D3450"/>
      <c r="E3450"/>
      <c r="F3450"/>
      <c r="G3450"/>
      <c r="H3450"/>
      <c r="I3450"/>
      <c r="J3450"/>
      <c r="K3450"/>
    </row>
    <row r="3451" spans="1:11" s="338" customFormat="1">
      <c r="A3451"/>
      <c r="B3451"/>
      <c r="C3451"/>
      <c r="D3451"/>
      <c r="E3451"/>
      <c r="F3451"/>
      <c r="G3451"/>
      <c r="H3451"/>
      <c r="I3451"/>
      <c r="J3451"/>
      <c r="K3451"/>
    </row>
    <row r="3452" spans="1:11" s="338" customFormat="1">
      <c r="A3452"/>
      <c r="B3452"/>
      <c r="C3452"/>
      <c r="D3452"/>
      <c r="E3452"/>
      <c r="F3452"/>
      <c r="G3452"/>
      <c r="H3452"/>
      <c r="I3452"/>
      <c r="J3452"/>
      <c r="K3452"/>
    </row>
    <row r="3453" spans="1:11" s="338" customFormat="1">
      <c r="A3453"/>
      <c r="B3453"/>
      <c r="C3453"/>
      <c r="D3453"/>
      <c r="E3453"/>
      <c r="F3453"/>
      <c r="G3453"/>
      <c r="H3453"/>
      <c r="I3453"/>
      <c r="J3453"/>
      <c r="K3453"/>
    </row>
    <row r="3454" spans="1:11" s="338" customFormat="1">
      <c r="A3454"/>
      <c r="B3454"/>
      <c r="C3454"/>
      <c r="D3454"/>
      <c r="E3454"/>
      <c r="F3454"/>
      <c r="G3454"/>
      <c r="H3454"/>
      <c r="I3454"/>
      <c r="J3454"/>
      <c r="K3454"/>
    </row>
    <row r="3455" spans="1:11" s="338" customFormat="1">
      <c r="A3455"/>
      <c r="B3455"/>
      <c r="C3455"/>
      <c r="D3455"/>
      <c r="E3455"/>
      <c r="F3455"/>
      <c r="G3455"/>
      <c r="H3455"/>
      <c r="I3455"/>
      <c r="J3455"/>
      <c r="K3455"/>
    </row>
    <row r="3456" spans="1:11" s="338" customFormat="1">
      <c r="A3456"/>
      <c r="B3456"/>
      <c r="C3456"/>
      <c r="D3456"/>
      <c r="E3456"/>
      <c r="F3456"/>
      <c r="G3456"/>
      <c r="H3456"/>
      <c r="I3456"/>
      <c r="J3456"/>
      <c r="K3456"/>
    </row>
    <row r="3457" spans="1:11" s="338" customFormat="1">
      <c r="A3457"/>
      <c r="B3457"/>
      <c r="C3457"/>
      <c r="D3457"/>
      <c r="E3457"/>
      <c r="F3457"/>
      <c r="G3457"/>
      <c r="H3457"/>
      <c r="I3457"/>
      <c r="J3457"/>
      <c r="K3457"/>
    </row>
    <row r="3458" spans="1:11" s="338" customFormat="1">
      <c r="A3458"/>
      <c r="B3458"/>
      <c r="C3458"/>
      <c r="D3458"/>
      <c r="E3458"/>
      <c r="F3458"/>
      <c r="G3458"/>
      <c r="H3458"/>
      <c r="I3458"/>
      <c r="J3458"/>
      <c r="K3458"/>
    </row>
    <row r="3459" spans="1:11" s="338" customFormat="1">
      <c r="A3459"/>
      <c r="B3459"/>
      <c r="C3459"/>
      <c r="D3459"/>
      <c r="E3459"/>
      <c r="F3459"/>
      <c r="G3459"/>
      <c r="H3459"/>
      <c r="I3459"/>
      <c r="J3459"/>
      <c r="K3459"/>
    </row>
    <row r="3460" spans="1:11" s="338" customFormat="1">
      <c r="A3460"/>
      <c r="B3460"/>
      <c r="C3460"/>
      <c r="D3460"/>
      <c r="E3460"/>
      <c r="F3460"/>
      <c r="G3460"/>
      <c r="H3460"/>
      <c r="I3460"/>
      <c r="J3460"/>
      <c r="K3460"/>
    </row>
    <row r="3461" spans="1:11" s="338" customFormat="1">
      <c r="A3461"/>
      <c r="B3461"/>
      <c r="C3461"/>
      <c r="D3461"/>
      <c r="E3461"/>
      <c r="F3461"/>
      <c r="G3461"/>
      <c r="H3461"/>
      <c r="I3461"/>
      <c r="J3461"/>
      <c r="K3461"/>
    </row>
    <row r="3462" spans="1:11" s="338" customFormat="1">
      <c r="A3462"/>
      <c r="B3462"/>
      <c r="C3462"/>
      <c r="D3462"/>
      <c r="E3462"/>
      <c r="F3462"/>
      <c r="G3462"/>
      <c r="H3462"/>
      <c r="I3462"/>
      <c r="J3462"/>
      <c r="K3462"/>
    </row>
    <row r="3463" spans="1:11" s="338" customFormat="1">
      <c r="A3463"/>
      <c r="B3463"/>
      <c r="C3463"/>
      <c r="D3463"/>
      <c r="E3463"/>
      <c r="F3463"/>
      <c r="G3463"/>
      <c r="H3463"/>
      <c r="I3463"/>
      <c r="J3463"/>
      <c r="K3463"/>
    </row>
    <row r="3464" spans="1:11" s="338" customFormat="1">
      <c r="A3464"/>
      <c r="B3464"/>
      <c r="C3464"/>
      <c r="D3464"/>
      <c r="E3464"/>
      <c r="F3464"/>
      <c r="G3464"/>
      <c r="H3464"/>
      <c r="I3464"/>
      <c r="J3464"/>
      <c r="K3464"/>
    </row>
    <row r="3465" spans="1:11" s="338" customFormat="1">
      <c r="A3465"/>
      <c r="B3465"/>
      <c r="C3465"/>
      <c r="D3465"/>
      <c r="E3465"/>
      <c r="F3465"/>
      <c r="G3465"/>
      <c r="H3465"/>
      <c r="I3465"/>
      <c r="J3465"/>
      <c r="K3465"/>
    </row>
    <row r="3466" spans="1:11" s="338" customFormat="1">
      <c r="A3466"/>
      <c r="B3466"/>
      <c r="C3466"/>
      <c r="D3466"/>
      <c r="E3466"/>
      <c r="F3466"/>
      <c r="G3466"/>
      <c r="H3466"/>
      <c r="I3466"/>
      <c r="J3466"/>
      <c r="K3466"/>
    </row>
    <row r="3467" spans="1:11" s="338" customFormat="1">
      <c r="A3467"/>
      <c r="B3467"/>
      <c r="C3467"/>
      <c r="D3467"/>
      <c r="E3467"/>
      <c r="F3467"/>
      <c r="G3467"/>
      <c r="H3467"/>
      <c r="I3467"/>
      <c r="J3467"/>
      <c r="K3467"/>
    </row>
    <row r="3468" spans="1:11" s="338" customFormat="1">
      <c r="A3468"/>
      <c r="B3468"/>
      <c r="C3468"/>
      <c r="D3468"/>
      <c r="E3468"/>
      <c r="F3468"/>
      <c r="G3468"/>
      <c r="H3468"/>
      <c r="I3468"/>
      <c r="J3468"/>
      <c r="K3468"/>
    </row>
    <row r="3469" spans="1:11" s="338" customFormat="1">
      <c r="A3469"/>
      <c r="B3469"/>
      <c r="C3469"/>
      <c r="D3469"/>
      <c r="E3469"/>
      <c r="F3469"/>
      <c r="G3469"/>
      <c r="H3469"/>
      <c r="I3469"/>
      <c r="J3469"/>
      <c r="K3469"/>
    </row>
    <row r="3470" spans="1:11" s="338" customFormat="1">
      <c r="A3470"/>
      <c r="B3470"/>
      <c r="C3470"/>
      <c r="D3470"/>
      <c r="E3470"/>
      <c r="F3470"/>
      <c r="G3470"/>
      <c r="H3470"/>
      <c r="I3470"/>
      <c r="J3470"/>
      <c r="K3470"/>
    </row>
    <row r="3471" spans="1:11" s="338" customFormat="1">
      <c r="A3471"/>
      <c r="B3471"/>
      <c r="C3471"/>
      <c r="D3471"/>
      <c r="E3471"/>
      <c r="F3471"/>
      <c r="G3471"/>
      <c r="H3471"/>
      <c r="I3471"/>
      <c r="J3471"/>
      <c r="K3471"/>
    </row>
    <row r="3472" spans="1:11" s="338" customFormat="1">
      <c r="A3472"/>
      <c r="B3472"/>
      <c r="C3472"/>
      <c r="D3472"/>
      <c r="E3472"/>
      <c r="F3472"/>
      <c r="G3472"/>
      <c r="H3472"/>
      <c r="I3472"/>
      <c r="J3472"/>
      <c r="K3472"/>
    </row>
    <row r="3473" spans="1:11" s="338" customFormat="1">
      <c r="A3473"/>
      <c r="B3473"/>
      <c r="C3473"/>
      <c r="D3473"/>
      <c r="E3473"/>
      <c r="F3473"/>
      <c r="G3473"/>
      <c r="H3473"/>
      <c r="I3473"/>
      <c r="J3473"/>
      <c r="K3473"/>
    </row>
    <row r="3474" spans="1:11" s="338" customFormat="1">
      <c r="A3474"/>
      <c r="B3474"/>
      <c r="C3474"/>
      <c r="D3474"/>
      <c r="E3474"/>
      <c r="F3474"/>
      <c r="G3474"/>
      <c r="H3474"/>
      <c r="I3474"/>
      <c r="J3474"/>
      <c r="K3474"/>
    </row>
    <row r="3475" spans="1:11" s="338" customFormat="1">
      <c r="A3475"/>
      <c r="B3475"/>
      <c r="C3475"/>
      <c r="D3475"/>
      <c r="E3475"/>
      <c r="F3475"/>
      <c r="G3475"/>
      <c r="H3475"/>
      <c r="I3475"/>
      <c r="J3475"/>
      <c r="K3475"/>
    </row>
    <row r="3476" spans="1:11" s="338" customFormat="1">
      <c r="A3476"/>
      <c r="B3476"/>
      <c r="C3476"/>
      <c r="D3476"/>
      <c r="E3476"/>
      <c r="F3476"/>
      <c r="G3476"/>
      <c r="H3476"/>
      <c r="I3476"/>
      <c r="J3476"/>
      <c r="K3476"/>
    </row>
    <row r="3477" spans="1:11" s="338" customFormat="1">
      <c r="A3477"/>
      <c r="B3477"/>
      <c r="C3477"/>
      <c r="D3477"/>
      <c r="E3477"/>
      <c r="F3477"/>
      <c r="G3477"/>
      <c r="H3477"/>
      <c r="I3477"/>
      <c r="J3477"/>
      <c r="K3477"/>
    </row>
    <row r="3478" spans="1:11" s="338" customFormat="1">
      <c r="A3478"/>
      <c r="B3478"/>
      <c r="C3478"/>
      <c r="D3478"/>
      <c r="E3478"/>
      <c r="F3478"/>
      <c r="G3478"/>
      <c r="H3478"/>
      <c r="I3478"/>
      <c r="J3478"/>
      <c r="K3478"/>
    </row>
    <row r="3479" spans="1:11" s="338" customFormat="1">
      <c r="A3479"/>
      <c r="B3479"/>
      <c r="C3479"/>
      <c r="D3479"/>
      <c r="E3479"/>
      <c r="F3479"/>
      <c r="G3479"/>
      <c r="H3479"/>
      <c r="I3479"/>
      <c r="J3479"/>
      <c r="K3479"/>
    </row>
    <row r="3480" spans="1:11" s="338" customFormat="1">
      <c r="A3480"/>
      <c r="B3480"/>
      <c r="C3480"/>
      <c r="D3480"/>
      <c r="E3480"/>
      <c r="F3480"/>
      <c r="G3480"/>
      <c r="H3480"/>
      <c r="I3480"/>
      <c r="J3480"/>
      <c r="K3480"/>
    </row>
    <row r="3481" spans="1:11" s="338" customFormat="1">
      <c r="A3481"/>
      <c r="B3481"/>
      <c r="C3481"/>
      <c r="D3481"/>
      <c r="E3481"/>
      <c r="F3481"/>
      <c r="G3481"/>
      <c r="H3481"/>
      <c r="I3481"/>
      <c r="J3481"/>
      <c r="K3481"/>
    </row>
    <row r="3482" spans="1:11" s="338" customFormat="1">
      <c r="A3482"/>
      <c r="B3482"/>
      <c r="C3482"/>
      <c r="D3482"/>
      <c r="E3482"/>
      <c r="F3482"/>
      <c r="G3482"/>
      <c r="H3482"/>
      <c r="I3482"/>
      <c r="J3482"/>
      <c r="K3482"/>
    </row>
    <row r="3483" spans="1:11" s="338" customFormat="1">
      <c r="A3483"/>
      <c r="B3483"/>
      <c r="C3483"/>
      <c r="D3483"/>
      <c r="E3483"/>
      <c r="F3483"/>
      <c r="G3483"/>
      <c r="H3483"/>
      <c r="I3483"/>
      <c r="J3483"/>
      <c r="K3483"/>
    </row>
    <row r="3484" spans="1:11" s="338" customFormat="1">
      <c r="A3484"/>
      <c r="B3484"/>
      <c r="C3484"/>
      <c r="D3484"/>
      <c r="E3484"/>
      <c r="F3484"/>
      <c r="G3484"/>
      <c r="H3484"/>
      <c r="I3484"/>
      <c r="J3484"/>
      <c r="K3484"/>
    </row>
    <row r="3485" spans="1:11" s="338" customFormat="1">
      <c r="A3485"/>
      <c r="B3485"/>
      <c r="C3485"/>
      <c r="D3485"/>
      <c r="E3485"/>
      <c r="F3485"/>
      <c r="G3485"/>
      <c r="H3485"/>
      <c r="I3485"/>
      <c r="J3485"/>
      <c r="K3485"/>
    </row>
    <row r="3486" spans="1:11" s="338" customFormat="1">
      <c r="A3486"/>
      <c r="B3486"/>
      <c r="C3486"/>
      <c r="D3486"/>
      <c r="E3486"/>
      <c r="F3486"/>
      <c r="G3486"/>
      <c r="H3486"/>
      <c r="I3486"/>
      <c r="J3486"/>
      <c r="K3486"/>
    </row>
    <row r="3487" spans="1:11" s="338" customFormat="1">
      <c r="A3487"/>
      <c r="B3487"/>
      <c r="C3487"/>
      <c r="D3487"/>
      <c r="E3487"/>
      <c r="F3487"/>
      <c r="G3487"/>
      <c r="H3487"/>
      <c r="I3487"/>
      <c r="J3487"/>
      <c r="K3487"/>
    </row>
    <row r="3488" spans="1:11" s="338" customFormat="1">
      <c r="A3488"/>
      <c r="B3488"/>
      <c r="C3488"/>
      <c r="D3488"/>
      <c r="E3488"/>
      <c r="F3488"/>
      <c r="G3488"/>
      <c r="H3488"/>
      <c r="I3488"/>
      <c r="J3488"/>
      <c r="K3488"/>
    </row>
    <row r="3489" spans="1:11" s="338" customFormat="1">
      <c r="A3489"/>
      <c r="B3489"/>
      <c r="C3489"/>
      <c r="D3489"/>
      <c r="E3489"/>
      <c r="F3489"/>
      <c r="G3489"/>
      <c r="H3489"/>
      <c r="I3489"/>
      <c r="J3489"/>
      <c r="K3489"/>
    </row>
    <row r="3490" spans="1:11" s="338" customFormat="1">
      <c r="A3490"/>
      <c r="B3490"/>
      <c r="C3490"/>
      <c r="D3490"/>
      <c r="E3490"/>
      <c r="F3490"/>
      <c r="G3490"/>
      <c r="H3490"/>
      <c r="I3490"/>
      <c r="J3490"/>
      <c r="K3490"/>
    </row>
    <row r="3491" spans="1:11" s="338" customFormat="1">
      <c r="A3491"/>
      <c r="B3491"/>
      <c r="C3491"/>
      <c r="D3491"/>
      <c r="E3491"/>
      <c r="F3491"/>
      <c r="G3491"/>
      <c r="H3491"/>
      <c r="I3491"/>
      <c r="J3491"/>
      <c r="K3491"/>
    </row>
    <row r="3492" spans="1:11" s="338" customFormat="1">
      <c r="A3492"/>
      <c r="B3492"/>
      <c r="C3492"/>
      <c r="D3492"/>
      <c r="E3492"/>
      <c r="F3492"/>
      <c r="G3492"/>
      <c r="H3492"/>
      <c r="I3492"/>
      <c r="J3492"/>
      <c r="K3492"/>
    </row>
    <row r="3493" spans="1:11" s="338" customFormat="1">
      <c r="A3493"/>
      <c r="B3493"/>
      <c r="C3493"/>
      <c r="D3493"/>
      <c r="E3493"/>
      <c r="F3493"/>
      <c r="G3493"/>
      <c r="H3493"/>
      <c r="I3493"/>
      <c r="J3493"/>
      <c r="K3493"/>
    </row>
    <row r="3494" spans="1:11" s="338" customFormat="1">
      <c r="A3494"/>
      <c r="B3494"/>
      <c r="C3494"/>
      <c r="D3494"/>
      <c r="E3494"/>
      <c r="F3494"/>
      <c r="G3494"/>
      <c r="H3494"/>
      <c r="I3494"/>
      <c r="J3494"/>
      <c r="K3494"/>
    </row>
    <row r="3495" spans="1:11" s="338" customFormat="1">
      <c r="A3495"/>
      <c r="B3495"/>
      <c r="C3495"/>
      <c r="D3495"/>
      <c r="E3495"/>
      <c r="F3495"/>
      <c r="G3495"/>
      <c r="H3495"/>
      <c r="I3495"/>
      <c r="J3495"/>
      <c r="K3495"/>
    </row>
    <row r="3496" spans="1:11" s="338" customFormat="1">
      <c r="A3496"/>
      <c r="B3496"/>
      <c r="C3496"/>
      <c r="D3496"/>
      <c r="E3496"/>
      <c r="F3496"/>
      <c r="G3496"/>
      <c r="H3496"/>
      <c r="I3496"/>
      <c r="J3496"/>
      <c r="K3496"/>
    </row>
    <row r="3497" spans="1:11" s="338" customFormat="1">
      <c r="A3497"/>
      <c r="B3497"/>
      <c r="C3497"/>
      <c r="D3497"/>
      <c r="E3497"/>
      <c r="F3497"/>
      <c r="G3497"/>
      <c r="H3497"/>
      <c r="I3497"/>
      <c r="J3497"/>
      <c r="K3497"/>
    </row>
    <row r="3498" spans="1:11" s="338" customFormat="1">
      <c r="A3498"/>
      <c r="B3498"/>
      <c r="C3498"/>
      <c r="D3498"/>
      <c r="E3498"/>
      <c r="F3498"/>
      <c r="G3498"/>
      <c r="H3498"/>
      <c r="I3498"/>
      <c r="J3498"/>
      <c r="K3498"/>
    </row>
    <row r="3499" spans="1:11" s="338" customFormat="1">
      <c r="A3499"/>
      <c r="B3499"/>
      <c r="C3499"/>
      <c r="D3499"/>
      <c r="E3499"/>
      <c r="F3499"/>
      <c r="G3499"/>
      <c r="H3499"/>
      <c r="I3499"/>
      <c r="J3499"/>
      <c r="K3499"/>
    </row>
    <row r="3500" spans="1:11" s="338" customFormat="1">
      <c r="A3500"/>
      <c r="B3500"/>
      <c r="C3500"/>
      <c r="D3500"/>
      <c r="E3500"/>
      <c r="F3500"/>
      <c r="G3500"/>
      <c r="H3500"/>
      <c r="I3500"/>
      <c r="J3500"/>
      <c r="K3500"/>
    </row>
    <row r="3501" spans="1:11" s="338" customFormat="1">
      <c r="A3501"/>
      <c r="B3501"/>
      <c r="C3501"/>
      <c r="D3501"/>
      <c r="E3501"/>
      <c r="F3501"/>
      <c r="G3501"/>
      <c r="H3501"/>
      <c r="I3501"/>
      <c r="J3501"/>
      <c r="K3501"/>
    </row>
    <row r="3502" spans="1:11" s="338" customFormat="1">
      <c r="A3502"/>
      <c r="B3502"/>
      <c r="C3502"/>
      <c r="D3502"/>
      <c r="E3502"/>
      <c r="F3502"/>
      <c r="G3502"/>
      <c r="H3502"/>
      <c r="I3502"/>
      <c r="J3502"/>
      <c r="K3502"/>
    </row>
    <row r="3503" spans="1:11" s="338" customFormat="1">
      <c r="A3503"/>
      <c r="B3503"/>
      <c r="C3503"/>
      <c r="D3503"/>
      <c r="E3503"/>
      <c r="F3503"/>
      <c r="G3503"/>
      <c r="H3503"/>
      <c r="I3503"/>
      <c r="J3503"/>
      <c r="K3503"/>
    </row>
    <row r="3504" spans="1:11" s="338" customFormat="1">
      <c r="A3504"/>
      <c r="B3504"/>
      <c r="C3504"/>
      <c r="D3504"/>
      <c r="E3504"/>
      <c r="F3504"/>
      <c r="G3504"/>
      <c r="H3504"/>
      <c r="I3504"/>
      <c r="J3504"/>
      <c r="K3504"/>
    </row>
    <row r="3505" spans="1:11" s="338" customFormat="1">
      <c r="A3505"/>
      <c r="B3505"/>
      <c r="C3505"/>
      <c r="D3505"/>
      <c r="E3505"/>
      <c r="F3505"/>
      <c r="G3505"/>
      <c r="H3505"/>
      <c r="I3505"/>
      <c r="J3505"/>
      <c r="K3505"/>
    </row>
    <row r="3506" spans="1:11" s="338" customFormat="1">
      <c r="A3506"/>
      <c r="B3506"/>
      <c r="C3506"/>
      <c r="D3506"/>
      <c r="E3506"/>
      <c r="F3506"/>
      <c r="G3506"/>
      <c r="H3506"/>
      <c r="I3506"/>
      <c r="J3506"/>
      <c r="K3506"/>
    </row>
    <row r="3507" spans="1:11" s="338" customFormat="1">
      <c r="A3507"/>
      <c r="B3507"/>
      <c r="C3507"/>
      <c r="D3507"/>
      <c r="E3507"/>
      <c r="F3507"/>
      <c r="G3507"/>
      <c r="H3507"/>
      <c r="I3507"/>
      <c r="J3507"/>
      <c r="K3507"/>
    </row>
    <row r="3508" spans="1:11" s="338" customFormat="1">
      <c r="A3508"/>
      <c r="B3508"/>
      <c r="C3508"/>
      <c r="D3508"/>
      <c r="E3508"/>
      <c r="F3508"/>
      <c r="G3508"/>
      <c r="H3508"/>
      <c r="I3508"/>
      <c r="J3508"/>
      <c r="K3508"/>
    </row>
    <row r="3509" spans="1:11" s="338" customFormat="1">
      <c r="A3509"/>
      <c r="B3509"/>
      <c r="C3509"/>
      <c r="D3509"/>
      <c r="E3509"/>
      <c r="F3509"/>
      <c r="G3509"/>
      <c r="H3509"/>
      <c r="I3509"/>
      <c r="J3509"/>
      <c r="K3509"/>
    </row>
    <row r="3510" spans="1:11" s="338" customFormat="1">
      <c r="A3510"/>
      <c r="B3510"/>
      <c r="C3510"/>
      <c r="D3510"/>
      <c r="E3510"/>
      <c r="F3510"/>
      <c r="G3510"/>
      <c r="H3510"/>
      <c r="I3510"/>
      <c r="J3510"/>
      <c r="K3510"/>
    </row>
    <row r="3511" spans="1:11" s="338" customFormat="1">
      <c r="A3511"/>
      <c r="B3511"/>
      <c r="C3511"/>
      <c r="D3511"/>
      <c r="E3511"/>
      <c r="F3511"/>
      <c r="G3511"/>
      <c r="H3511"/>
      <c r="I3511"/>
      <c r="J3511"/>
      <c r="K3511"/>
    </row>
    <row r="3512" spans="1:11" s="338" customFormat="1">
      <c r="A3512"/>
      <c r="B3512"/>
      <c r="C3512"/>
      <c r="D3512"/>
      <c r="E3512"/>
      <c r="F3512"/>
      <c r="G3512"/>
      <c r="H3512"/>
      <c r="I3512"/>
      <c r="J3512"/>
      <c r="K3512"/>
    </row>
    <row r="3513" spans="1:11" s="338" customFormat="1">
      <c r="A3513"/>
      <c r="B3513"/>
      <c r="C3513"/>
      <c r="D3513"/>
      <c r="E3513"/>
      <c r="F3513"/>
      <c r="G3513"/>
      <c r="H3513"/>
      <c r="I3513"/>
      <c r="J3513"/>
      <c r="K3513"/>
    </row>
    <row r="3514" spans="1:11" s="338" customFormat="1">
      <c r="A3514"/>
      <c r="B3514"/>
      <c r="C3514"/>
      <c r="D3514"/>
      <c r="E3514"/>
      <c r="F3514"/>
      <c r="G3514"/>
      <c r="H3514"/>
      <c r="I3514"/>
      <c r="J3514"/>
      <c r="K3514"/>
    </row>
    <row r="3515" spans="1:11" s="338" customFormat="1">
      <c r="A3515"/>
      <c r="B3515"/>
      <c r="C3515"/>
      <c r="D3515"/>
      <c r="E3515"/>
      <c r="F3515"/>
      <c r="G3515"/>
      <c r="H3515"/>
      <c r="I3515"/>
      <c r="J3515"/>
      <c r="K3515"/>
    </row>
    <row r="3516" spans="1:11" s="338" customFormat="1">
      <c r="A3516"/>
      <c r="B3516"/>
      <c r="C3516"/>
      <c r="D3516"/>
      <c r="E3516"/>
      <c r="F3516"/>
      <c r="G3516"/>
      <c r="H3516"/>
      <c r="I3516"/>
      <c r="J3516"/>
      <c r="K3516"/>
    </row>
    <row r="3517" spans="1:11" s="338" customFormat="1">
      <c r="A3517"/>
      <c r="B3517"/>
      <c r="C3517"/>
      <c r="D3517"/>
      <c r="E3517"/>
      <c r="F3517"/>
      <c r="G3517"/>
      <c r="H3517"/>
      <c r="I3517"/>
      <c r="J3517"/>
      <c r="K3517"/>
    </row>
    <row r="3518" spans="1:11" s="338" customFormat="1">
      <c r="A3518"/>
      <c r="B3518"/>
      <c r="C3518"/>
      <c r="D3518"/>
      <c r="E3518"/>
      <c r="F3518"/>
      <c r="G3518"/>
      <c r="H3518"/>
      <c r="I3518"/>
      <c r="J3518"/>
      <c r="K3518"/>
    </row>
    <row r="3519" spans="1:11" s="338" customFormat="1">
      <c r="A3519"/>
      <c r="B3519"/>
      <c r="C3519"/>
      <c r="D3519"/>
      <c r="E3519"/>
      <c r="F3519"/>
      <c r="G3519"/>
      <c r="H3519"/>
      <c r="I3519"/>
      <c r="J3519"/>
      <c r="K3519"/>
    </row>
    <row r="3520" spans="1:11" s="338" customFormat="1">
      <c r="A3520"/>
      <c r="B3520"/>
      <c r="C3520"/>
      <c r="D3520"/>
      <c r="E3520"/>
      <c r="F3520"/>
      <c r="G3520"/>
      <c r="H3520"/>
      <c r="I3520"/>
      <c r="J3520"/>
      <c r="K3520"/>
    </row>
    <row r="3521" spans="1:11" s="338" customFormat="1">
      <c r="A3521"/>
      <c r="B3521"/>
      <c r="C3521"/>
      <c r="D3521"/>
      <c r="E3521"/>
      <c r="F3521"/>
      <c r="G3521"/>
      <c r="H3521"/>
      <c r="I3521"/>
      <c r="J3521"/>
      <c r="K3521"/>
    </row>
    <row r="3522" spans="1:11" s="338" customFormat="1">
      <c r="A3522"/>
      <c r="B3522"/>
      <c r="C3522"/>
      <c r="D3522"/>
      <c r="E3522"/>
      <c r="F3522"/>
      <c r="G3522"/>
      <c r="H3522"/>
      <c r="I3522"/>
      <c r="J3522"/>
      <c r="K3522"/>
    </row>
    <row r="3523" spans="1:11" s="338" customFormat="1">
      <c r="A3523"/>
      <c r="B3523"/>
      <c r="C3523"/>
      <c r="D3523"/>
      <c r="E3523"/>
      <c r="F3523"/>
      <c r="G3523"/>
      <c r="H3523"/>
      <c r="I3523"/>
      <c r="J3523"/>
      <c r="K3523"/>
    </row>
    <row r="3524" spans="1:11" s="338" customFormat="1">
      <c r="A3524"/>
      <c r="B3524"/>
      <c r="C3524"/>
      <c r="D3524"/>
      <c r="E3524"/>
      <c r="F3524"/>
      <c r="G3524"/>
      <c r="H3524"/>
      <c r="I3524"/>
      <c r="J3524"/>
      <c r="K3524"/>
    </row>
    <row r="3525" spans="1:11" s="338" customFormat="1">
      <c r="A3525"/>
      <c r="B3525"/>
      <c r="C3525"/>
      <c r="D3525"/>
      <c r="E3525"/>
      <c r="F3525"/>
      <c r="G3525"/>
      <c r="H3525"/>
      <c r="I3525"/>
      <c r="J3525"/>
      <c r="K3525"/>
    </row>
    <row r="3526" spans="1:11" s="338" customFormat="1">
      <c r="A3526"/>
      <c r="B3526"/>
      <c r="C3526"/>
      <c r="D3526"/>
      <c r="E3526"/>
      <c r="F3526"/>
      <c r="G3526"/>
      <c r="H3526"/>
      <c r="I3526"/>
      <c r="J3526"/>
      <c r="K3526"/>
    </row>
    <row r="3527" spans="1:11" s="338" customFormat="1">
      <c r="A3527"/>
      <c r="B3527"/>
      <c r="C3527"/>
      <c r="D3527"/>
      <c r="E3527"/>
      <c r="F3527"/>
      <c r="G3527"/>
      <c r="H3527"/>
      <c r="I3527"/>
      <c r="J3527"/>
      <c r="K3527"/>
    </row>
    <row r="3528" spans="1:11" s="338" customFormat="1">
      <c r="A3528"/>
      <c r="B3528"/>
      <c r="C3528"/>
      <c r="D3528"/>
      <c r="E3528"/>
      <c r="F3528"/>
      <c r="G3528"/>
      <c r="H3528"/>
      <c r="I3528"/>
      <c r="J3528"/>
      <c r="K3528"/>
    </row>
    <row r="3529" spans="1:11" s="338" customFormat="1">
      <c r="A3529"/>
      <c r="B3529"/>
      <c r="C3529"/>
      <c r="D3529"/>
      <c r="E3529"/>
      <c r="F3529"/>
      <c r="G3529"/>
      <c r="H3529"/>
      <c r="I3529"/>
      <c r="J3529"/>
      <c r="K3529"/>
    </row>
    <row r="3530" spans="1:11" s="338" customFormat="1">
      <c r="A3530"/>
      <c r="B3530"/>
      <c r="C3530"/>
      <c r="D3530"/>
      <c r="E3530"/>
      <c r="F3530"/>
      <c r="G3530"/>
      <c r="H3530"/>
      <c r="I3530"/>
      <c r="J3530"/>
      <c r="K3530"/>
    </row>
    <row r="3531" spans="1:11" s="338" customFormat="1">
      <c r="A3531"/>
      <c r="B3531"/>
      <c r="C3531"/>
      <c r="D3531"/>
      <c r="E3531"/>
      <c r="F3531"/>
      <c r="G3531"/>
      <c r="H3531"/>
      <c r="I3531"/>
      <c r="J3531"/>
      <c r="K3531"/>
    </row>
    <row r="3532" spans="1:11" s="338" customFormat="1">
      <c r="A3532"/>
      <c r="B3532"/>
      <c r="C3532"/>
      <c r="D3532"/>
      <c r="E3532"/>
      <c r="F3532"/>
      <c r="G3532"/>
      <c r="H3532"/>
      <c r="I3532"/>
      <c r="J3532"/>
      <c r="K3532"/>
    </row>
    <row r="3533" spans="1:11" s="338" customFormat="1">
      <c r="A3533"/>
      <c r="B3533"/>
      <c r="C3533"/>
      <c r="D3533"/>
      <c r="E3533"/>
      <c r="F3533"/>
      <c r="G3533"/>
      <c r="H3533"/>
      <c r="I3533"/>
      <c r="J3533"/>
      <c r="K3533"/>
    </row>
    <row r="3534" spans="1:11" s="338" customFormat="1">
      <c r="A3534"/>
      <c r="B3534"/>
      <c r="C3534"/>
      <c r="D3534"/>
      <c r="E3534"/>
      <c r="F3534"/>
      <c r="G3534"/>
      <c r="H3534"/>
      <c r="I3534"/>
      <c r="J3534"/>
      <c r="K3534"/>
    </row>
    <row r="3535" spans="1:11" s="338" customFormat="1">
      <c r="A3535"/>
      <c r="B3535"/>
      <c r="C3535"/>
      <c r="D3535"/>
      <c r="E3535"/>
      <c r="F3535"/>
      <c r="G3535"/>
      <c r="H3535"/>
      <c r="I3535"/>
      <c r="J3535"/>
      <c r="K3535"/>
    </row>
    <row r="3536" spans="1:11" s="338" customFormat="1">
      <c r="A3536"/>
      <c r="B3536"/>
      <c r="C3536"/>
      <c r="D3536"/>
      <c r="E3536"/>
      <c r="F3536"/>
      <c r="G3536"/>
      <c r="H3536"/>
      <c r="I3536"/>
      <c r="J3536"/>
      <c r="K3536"/>
    </row>
    <row r="3537" spans="1:11" s="338" customFormat="1">
      <c r="A3537"/>
      <c r="B3537"/>
      <c r="C3537"/>
      <c r="D3537"/>
      <c r="E3537"/>
      <c r="F3537"/>
      <c r="G3537"/>
      <c r="H3537"/>
      <c r="I3537"/>
      <c r="J3537"/>
      <c r="K3537"/>
    </row>
    <row r="3538" spans="1:11" s="338" customFormat="1">
      <c r="A3538"/>
      <c r="B3538"/>
      <c r="C3538"/>
      <c r="D3538"/>
      <c r="E3538"/>
      <c r="F3538"/>
      <c r="G3538"/>
      <c r="H3538"/>
      <c r="I3538"/>
      <c r="J3538"/>
      <c r="K3538"/>
    </row>
    <row r="3539" spans="1:11" s="338" customFormat="1">
      <c r="A3539"/>
      <c r="B3539"/>
      <c r="C3539"/>
      <c r="D3539"/>
      <c r="E3539"/>
      <c r="F3539"/>
      <c r="G3539"/>
      <c r="H3539"/>
      <c r="I3539"/>
      <c r="J3539"/>
      <c r="K3539"/>
    </row>
    <row r="3540" spans="1:11" s="338" customFormat="1">
      <c r="A3540"/>
      <c r="B3540"/>
      <c r="C3540"/>
      <c r="D3540"/>
      <c r="E3540"/>
      <c r="F3540"/>
      <c r="G3540"/>
      <c r="H3540"/>
      <c r="I3540"/>
      <c r="J3540"/>
      <c r="K3540"/>
    </row>
    <row r="3541" spans="1:11" s="338" customFormat="1">
      <c r="A3541"/>
      <c r="B3541"/>
      <c r="C3541"/>
      <c r="D3541"/>
      <c r="E3541"/>
      <c r="F3541"/>
      <c r="G3541"/>
      <c r="H3541"/>
      <c r="I3541"/>
      <c r="J3541"/>
      <c r="K3541"/>
    </row>
    <row r="3542" spans="1:11" s="338" customFormat="1">
      <c r="A3542"/>
      <c r="B3542"/>
      <c r="C3542"/>
      <c r="D3542"/>
      <c r="E3542"/>
      <c r="F3542"/>
      <c r="G3542"/>
      <c r="H3542"/>
      <c r="I3542"/>
      <c r="J3542"/>
      <c r="K3542"/>
    </row>
    <row r="3543" spans="1:11" s="338" customFormat="1">
      <c r="A3543"/>
      <c r="B3543"/>
      <c r="C3543"/>
      <c r="D3543"/>
      <c r="E3543"/>
      <c r="F3543"/>
      <c r="G3543"/>
      <c r="H3543"/>
      <c r="I3543"/>
      <c r="J3543"/>
      <c r="K3543"/>
    </row>
    <row r="3544" spans="1:11" s="338" customFormat="1">
      <c r="A3544"/>
      <c r="B3544"/>
      <c r="C3544"/>
      <c r="D3544"/>
      <c r="E3544"/>
      <c r="F3544"/>
      <c r="G3544"/>
      <c r="H3544"/>
      <c r="I3544"/>
      <c r="J3544"/>
      <c r="K3544"/>
    </row>
    <row r="3545" spans="1:11" s="338" customFormat="1">
      <c r="A3545"/>
      <c r="B3545"/>
      <c r="C3545"/>
      <c r="D3545"/>
      <c r="E3545"/>
      <c r="F3545"/>
      <c r="G3545"/>
      <c r="H3545"/>
      <c r="I3545"/>
      <c r="J3545"/>
      <c r="K3545"/>
    </row>
    <row r="3546" spans="1:11" s="338" customFormat="1">
      <c r="A3546"/>
      <c r="B3546"/>
      <c r="C3546"/>
      <c r="D3546"/>
      <c r="E3546"/>
      <c r="F3546"/>
      <c r="G3546"/>
      <c r="H3546"/>
      <c r="I3546"/>
      <c r="J3546"/>
      <c r="K3546"/>
    </row>
    <row r="3547" spans="1:11" s="338" customFormat="1">
      <c r="A3547"/>
      <c r="B3547"/>
      <c r="C3547"/>
      <c r="D3547"/>
      <c r="E3547"/>
      <c r="F3547"/>
      <c r="G3547"/>
      <c r="H3547"/>
      <c r="I3547"/>
      <c r="J3547"/>
      <c r="K3547"/>
    </row>
    <row r="3548" spans="1:11" s="338" customFormat="1">
      <c r="A3548"/>
      <c r="B3548"/>
      <c r="C3548"/>
      <c r="D3548"/>
      <c r="E3548"/>
      <c r="F3548"/>
      <c r="G3548"/>
      <c r="H3548"/>
      <c r="I3548"/>
      <c r="J3548"/>
      <c r="K3548"/>
    </row>
    <row r="3549" spans="1:11" s="338" customFormat="1">
      <c r="A3549"/>
      <c r="B3549"/>
      <c r="C3549"/>
      <c r="D3549"/>
      <c r="E3549"/>
      <c r="F3549"/>
      <c r="G3549"/>
      <c r="H3549"/>
      <c r="I3549"/>
      <c r="J3549"/>
      <c r="K3549"/>
    </row>
    <row r="3550" spans="1:11" s="338" customFormat="1">
      <c r="A3550"/>
      <c r="B3550"/>
      <c r="C3550"/>
      <c r="D3550"/>
      <c r="E3550"/>
      <c r="F3550"/>
      <c r="G3550"/>
      <c r="H3550"/>
      <c r="I3550"/>
      <c r="J3550"/>
      <c r="K3550"/>
    </row>
    <row r="3551" spans="1:11" s="338" customFormat="1">
      <c r="A3551"/>
      <c r="B3551"/>
      <c r="C3551"/>
      <c r="D3551"/>
      <c r="E3551"/>
      <c r="F3551"/>
      <c r="G3551"/>
      <c r="H3551"/>
      <c r="I3551"/>
      <c r="J3551"/>
      <c r="K3551"/>
    </row>
    <row r="3552" spans="1:11" s="338" customFormat="1">
      <c r="A3552"/>
      <c r="B3552"/>
      <c r="C3552"/>
      <c r="D3552"/>
      <c r="E3552"/>
      <c r="F3552"/>
      <c r="G3552"/>
      <c r="H3552"/>
      <c r="I3552"/>
      <c r="J3552"/>
      <c r="K3552"/>
    </row>
    <row r="3553" spans="1:11" s="338" customFormat="1">
      <c r="A3553"/>
      <c r="B3553"/>
      <c r="C3553"/>
      <c r="D3553"/>
      <c r="E3553"/>
      <c r="F3553"/>
      <c r="G3553"/>
      <c r="H3553"/>
      <c r="I3553"/>
      <c r="J3553"/>
      <c r="K3553"/>
    </row>
    <row r="3554" spans="1:11" s="338" customFormat="1">
      <c r="A3554"/>
      <c r="B3554"/>
      <c r="C3554"/>
      <c r="D3554"/>
      <c r="E3554"/>
      <c r="F3554"/>
      <c r="G3554"/>
      <c r="H3554"/>
      <c r="I3554"/>
      <c r="J3554"/>
      <c r="K3554"/>
    </row>
    <row r="3555" spans="1:11" s="338" customFormat="1">
      <c r="A3555"/>
      <c r="B3555"/>
      <c r="C3555"/>
      <c r="D3555"/>
      <c r="E3555"/>
      <c r="F3555"/>
      <c r="G3555"/>
      <c r="H3555"/>
      <c r="I3555"/>
      <c r="J3555"/>
      <c r="K3555"/>
    </row>
    <row r="3556" spans="1:11" s="338" customFormat="1">
      <c r="A3556"/>
      <c r="B3556"/>
      <c r="C3556"/>
      <c r="D3556"/>
      <c r="E3556"/>
      <c r="F3556"/>
      <c r="G3556"/>
      <c r="H3556"/>
      <c r="I3556"/>
      <c r="J3556"/>
      <c r="K3556"/>
    </row>
    <row r="3557" spans="1:11" s="338" customFormat="1">
      <c r="A3557"/>
      <c r="B3557"/>
      <c r="C3557"/>
      <c r="D3557"/>
      <c r="E3557"/>
      <c r="F3557"/>
      <c r="G3557"/>
      <c r="H3557"/>
      <c r="I3557"/>
      <c r="J3557"/>
      <c r="K3557"/>
    </row>
    <row r="3558" spans="1:11" s="338" customFormat="1">
      <c r="A3558"/>
      <c r="B3558"/>
      <c r="C3558"/>
      <c r="D3558"/>
      <c r="E3558"/>
      <c r="F3558"/>
      <c r="G3558"/>
      <c r="H3558"/>
      <c r="I3558"/>
      <c r="J3558"/>
      <c r="K3558"/>
    </row>
    <row r="3559" spans="1:11" s="338" customFormat="1">
      <c r="A3559"/>
      <c r="B3559"/>
      <c r="C3559"/>
      <c r="D3559"/>
      <c r="E3559"/>
      <c r="F3559"/>
      <c r="G3559"/>
      <c r="H3559"/>
      <c r="I3559"/>
      <c r="J3559"/>
      <c r="K3559"/>
    </row>
    <row r="3560" spans="1:11" s="338" customFormat="1">
      <c r="A3560"/>
      <c r="B3560"/>
      <c r="C3560"/>
      <c r="D3560"/>
      <c r="E3560"/>
      <c r="F3560"/>
      <c r="G3560"/>
      <c r="H3560"/>
      <c r="I3560"/>
      <c r="J3560"/>
      <c r="K3560"/>
    </row>
    <row r="3561" spans="1:11" s="338" customFormat="1">
      <c r="A3561"/>
      <c r="B3561"/>
      <c r="C3561"/>
      <c r="D3561"/>
      <c r="E3561"/>
      <c r="F3561"/>
      <c r="G3561"/>
      <c r="H3561"/>
      <c r="I3561"/>
      <c r="J3561"/>
      <c r="K3561"/>
    </row>
    <row r="3562" spans="1:11" s="338" customFormat="1">
      <c r="A3562"/>
      <c r="B3562"/>
      <c r="C3562"/>
      <c r="D3562"/>
      <c r="E3562"/>
      <c r="F3562"/>
      <c r="G3562"/>
      <c r="H3562"/>
      <c r="I3562"/>
      <c r="J3562"/>
      <c r="K3562"/>
    </row>
    <row r="3563" spans="1:11" s="338" customFormat="1">
      <c r="A3563"/>
      <c r="B3563"/>
      <c r="C3563"/>
      <c r="D3563"/>
      <c r="E3563"/>
      <c r="F3563"/>
      <c r="G3563"/>
      <c r="H3563"/>
      <c r="I3563"/>
      <c r="J3563"/>
      <c r="K3563"/>
    </row>
    <row r="3564" spans="1:11" s="338" customFormat="1">
      <c r="A3564"/>
      <c r="B3564"/>
      <c r="C3564"/>
      <c r="D3564"/>
      <c r="E3564"/>
      <c r="F3564"/>
      <c r="G3564"/>
      <c r="H3564"/>
      <c r="I3564"/>
      <c r="J3564"/>
      <c r="K3564"/>
    </row>
    <row r="3565" spans="1:11" s="338" customFormat="1">
      <c r="A3565"/>
      <c r="B3565"/>
      <c r="C3565"/>
      <c r="D3565"/>
      <c r="E3565"/>
      <c r="F3565"/>
      <c r="G3565"/>
      <c r="H3565"/>
      <c r="I3565"/>
      <c r="J3565"/>
      <c r="K3565"/>
    </row>
    <row r="3566" spans="1:11" s="338" customFormat="1">
      <c r="A3566"/>
      <c r="B3566"/>
      <c r="C3566"/>
      <c r="D3566"/>
      <c r="E3566"/>
      <c r="F3566"/>
      <c r="G3566"/>
      <c r="H3566"/>
      <c r="I3566"/>
      <c r="J3566"/>
      <c r="K3566"/>
    </row>
    <row r="3567" spans="1:11" s="338" customFormat="1">
      <c r="A3567"/>
      <c r="B3567"/>
      <c r="C3567"/>
      <c r="D3567"/>
      <c r="E3567"/>
      <c r="F3567"/>
      <c r="G3567"/>
      <c r="H3567"/>
      <c r="I3567"/>
      <c r="J3567"/>
      <c r="K3567"/>
    </row>
    <row r="3568" spans="1:11" s="338" customFormat="1">
      <c r="A3568"/>
      <c r="B3568"/>
      <c r="C3568"/>
      <c r="D3568"/>
      <c r="E3568"/>
      <c r="F3568"/>
      <c r="G3568"/>
      <c r="H3568"/>
      <c r="I3568"/>
      <c r="J3568"/>
      <c r="K3568"/>
    </row>
    <row r="3569" spans="1:11" s="338" customFormat="1">
      <c r="A3569"/>
      <c r="B3569"/>
      <c r="C3569"/>
      <c r="D3569"/>
      <c r="E3569"/>
      <c r="F3569"/>
      <c r="G3569"/>
      <c r="H3569"/>
      <c r="I3569"/>
      <c r="J3569"/>
      <c r="K3569"/>
    </row>
    <row r="3570" spans="1:11" s="338" customFormat="1">
      <c r="A3570"/>
      <c r="B3570"/>
      <c r="C3570"/>
      <c r="D3570"/>
      <c r="E3570"/>
      <c r="F3570"/>
      <c r="G3570"/>
      <c r="H3570"/>
      <c r="I3570"/>
      <c r="J3570"/>
      <c r="K3570"/>
    </row>
    <row r="3571" spans="1:11" s="338" customFormat="1">
      <c r="A3571"/>
      <c r="B3571"/>
      <c r="C3571"/>
      <c r="D3571"/>
      <c r="E3571"/>
      <c r="F3571"/>
      <c r="G3571"/>
      <c r="H3571"/>
      <c r="I3571"/>
      <c r="J3571"/>
      <c r="K3571"/>
    </row>
    <row r="3572" spans="1:11" s="338" customFormat="1">
      <c r="A3572"/>
      <c r="B3572"/>
      <c r="C3572"/>
      <c r="D3572"/>
      <c r="E3572"/>
      <c r="F3572"/>
      <c r="G3572"/>
      <c r="H3572"/>
      <c r="I3572"/>
      <c r="J3572"/>
      <c r="K3572"/>
    </row>
    <row r="3573" spans="1:11" s="338" customFormat="1">
      <c r="A3573"/>
      <c r="B3573"/>
      <c r="C3573"/>
      <c r="D3573"/>
      <c r="E3573"/>
      <c r="F3573"/>
      <c r="G3573"/>
      <c r="H3573"/>
      <c r="I3573"/>
      <c r="J3573"/>
      <c r="K3573"/>
    </row>
    <row r="3574" spans="1:11" s="338" customFormat="1">
      <c r="A3574"/>
      <c r="B3574"/>
      <c r="C3574"/>
      <c r="D3574"/>
      <c r="E3574"/>
      <c r="F3574"/>
      <c r="G3574"/>
      <c r="H3574"/>
      <c r="I3574"/>
      <c r="J3574"/>
      <c r="K3574"/>
    </row>
    <row r="3575" spans="1:11" s="338" customFormat="1">
      <c r="A3575"/>
      <c r="B3575"/>
      <c r="C3575"/>
      <c r="D3575"/>
      <c r="E3575"/>
      <c r="F3575"/>
      <c r="G3575"/>
      <c r="H3575"/>
      <c r="I3575"/>
      <c r="J3575"/>
      <c r="K3575"/>
    </row>
    <row r="3576" spans="1:11" s="338" customFormat="1">
      <c r="A3576"/>
      <c r="B3576"/>
      <c r="C3576"/>
      <c r="D3576"/>
      <c r="E3576"/>
      <c r="F3576"/>
      <c r="G3576"/>
      <c r="H3576"/>
      <c r="I3576"/>
      <c r="J3576"/>
      <c r="K3576"/>
    </row>
    <row r="3577" spans="1:11" s="338" customFormat="1">
      <c r="A3577"/>
      <c r="B3577"/>
      <c r="C3577"/>
      <c r="D3577"/>
      <c r="E3577"/>
      <c r="F3577"/>
      <c r="G3577"/>
      <c r="H3577"/>
      <c r="I3577"/>
      <c r="J3577"/>
      <c r="K3577"/>
    </row>
    <row r="3578" spans="1:11" s="338" customFormat="1">
      <c r="A3578"/>
      <c r="B3578"/>
      <c r="C3578"/>
      <c r="D3578"/>
      <c r="E3578"/>
      <c r="F3578"/>
      <c r="G3578"/>
      <c r="H3578"/>
      <c r="I3578"/>
      <c r="J3578"/>
      <c r="K3578"/>
    </row>
    <row r="3579" spans="1:11" s="338" customFormat="1">
      <c r="A3579"/>
      <c r="B3579"/>
      <c r="C3579"/>
      <c r="D3579"/>
      <c r="E3579"/>
      <c r="F3579"/>
      <c r="G3579"/>
      <c r="H3579"/>
      <c r="I3579"/>
      <c r="J3579"/>
      <c r="K3579"/>
    </row>
    <row r="3580" spans="1:11" s="338" customFormat="1">
      <c r="A3580"/>
      <c r="B3580"/>
      <c r="C3580"/>
      <c r="D3580"/>
      <c r="E3580"/>
      <c r="F3580"/>
      <c r="G3580"/>
      <c r="H3580"/>
      <c r="I3580"/>
      <c r="J3580"/>
      <c r="K3580"/>
    </row>
    <row r="3581" spans="1:11" s="338" customFormat="1">
      <c r="A3581"/>
      <c r="B3581"/>
      <c r="C3581"/>
      <c r="D3581"/>
      <c r="E3581"/>
      <c r="F3581"/>
      <c r="G3581"/>
      <c r="H3581"/>
      <c r="I3581"/>
      <c r="J3581"/>
      <c r="K3581"/>
    </row>
    <row r="3582" spans="1:11" s="338" customFormat="1">
      <c r="A3582"/>
      <c r="B3582"/>
      <c r="C3582"/>
      <c r="D3582"/>
      <c r="E3582"/>
      <c r="F3582"/>
      <c r="G3582"/>
      <c r="H3582"/>
      <c r="I3582"/>
      <c r="J3582"/>
      <c r="K3582"/>
    </row>
    <row r="3583" spans="1:11" s="338" customFormat="1">
      <c r="A3583"/>
      <c r="B3583"/>
      <c r="C3583"/>
      <c r="D3583"/>
      <c r="E3583"/>
      <c r="F3583"/>
      <c r="G3583"/>
      <c r="H3583"/>
      <c r="I3583"/>
      <c r="J3583"/>
      <c r="K3583"/>
    </row>
    <row r="3584" spans="1:11" s="338" customFormat="1">
      <c r="A3584"/>
      <c r="B3584"/>
      <c r="C3584"/>
      <c r="D3584"/>
      <c r="E3584"/>
      <c r="F3584"/>
      <c r="G3584"/>
      <c r="H3584"/>
      <c r="I3584"/>
      <c r="J3584"/>
      <c r="K3584"/>
    </row>
    <row r="3585" spans="1:11" s="338" customFormat="1">
      <c r="A3585"/>
      <c r="B3585"/>
      <c r="C3585"/>
      <c r="D3585"/>
      <c r="E3585"/>
      <c r="F3585"/>
      <c r="G3585"/>
      <c r="H3585"/>
      <c r="I3585"/>
      <c r="J3585"/>
      <c r="K3585"/>
    </row>
    <row r="3586" spans="1:11" s="338" customFormat="1">
      <c r="A3586"/>
      <c r="B3586"/>
      <c r="C3586"/>
      <c r="D3586"/>
      <c r="E3586"/>
      <c r="F3586"/>
      <c r="G3586"/>
      <c r="H3586"/>
      <c r="I3586"/>
      <c r="J3586"/>
      <c r="K3586"/>
    </row>
    <row r="3587" spans="1:11" s="338" customFormat="1">
      <c r="A3587"/>
      <c r="B3587"/>
      <c r="C3587"/>
      <c r="D3587"/>
      <c r="E3587"/>
      <c r="F3587"/>
      <c r="G3587"/>
      <c r="H3587"/>
      <c r="I3587"/>
      <c r="J3587"/>
      <c r="K3587"/>
    </row>
    <row r="3588" spans="1:11" s="338" customFormat="1">
      <c r="A3588"/>
      <c r="B3588"/>
      <c r="C3588"/>
      <c r="D3588"/>
      <c r="E3588"/>
      <c r="F3588"/>
      <c r="G3588"/>
      <c r="H3588"/>
      <c r="I3588"/>
      <c r="J3588"/>
      <c r="K3588"/>
    </row>
    <row r="3589" spans="1:11" s="338" customFormat="1">
      <c r="A3589"/>
      <c r="B3589"/>
      <c r="C3589"/>
      <c r="D3589"/>
      <c r="E3589"/>
      <c r="F3589"/>
      <c r="G3589"/>
      <c r="H3589"/>
      <c r="I3589"/>
      <c r="J3589"/>
      <c r="K3589"/>
    </row>
    <row r="3590" spans="1:11" s="338" customFormat="1">
      <c r="A3590"/>
      <c r="B3590"/>
      <c r="C3590"/>
      <c r="D3590"/>
      <c r="E3590"/>
      <c r="F3590"/>
      <c r="G3590"/>
      <c r="H3590"/>
      <c r="I3590"/>
      <c r="J3590"/>
      <c r="K3590"/>
    </row>
    <row r="3591" spans="1:11" s="338" customFormat="1">
      <c r="A3591"/>
      <c r="B3591"/>
      <c r="C3591"/>
      <c r="D3591"/>
      <c r="E3591"/>
      <c r="F3591"/>
      <c r="G3591"/>
      <c r="H3591"/>
      <c r="I3591"/>
      <c r="J3591"/>
      <c r="K3591"/>
    </row>
    <row r="3592" spans="1:11" s="338" customFormat="1">
      <c r="A3592"/>
      <c r="B3592"/>
      <c r="C3592"/>
      <c r="D3592"/>
      <c r="E3592"/>
      <c r="F3592"/>
      <c r="G3592"/>
      <c r="H3592"/>
      <c r="I3592"/>
      <c r="J3592"/>
      <c r="K3592"/>
    </row>
    <row r="3593" spans="1:11" s="338" customFormat="1">
      <c r="A3593"/>
      <c r="B3593"/>
      <c r="C3593"/>
      <c r="D3593"/>
      <c r="E3593"/>
      <c r="F3593"/>
      <c r="G3593"/>
      <c r="H3593"/>
      <c r="I3593"/>
      <c r="J3593"/>
      <c r="K3593"/>
    </row>
    <row r="3594" spans="1:11" s="338" customFormat="1">
      <c r="A3594"/>
      <c r="B3594"/>
      <c r="C3594"/>
      <c r="D3594"/>
      <c r="E3594"/>
      <c r="F3594"/>
      <c r="G3594"/>
      <c r="H3594"/>
      <c r="I3594"/>
      <c r="J3594"/>
      <c r="K3594"/>
    </row>
    <row r="3595" spans="1:11" s="338" customFormat="1">
      <c r="A3595"/>
      <c r="B3595"/>
      <c r="C3595"/>
      <c r="D3595"/>
      <c r="E3595"/>
      <c r="F3595"/>
      <c r="G3595"/>
      <c r="H3595"/>
      <c r="I3595"/>
      <c r="J3595"/>
      <c r="K3595"/>
    </row>
    <row r="3596" spans="1:11" s="338" customFormat="1">
      <c r="A3596"/>
      <c r="B3596"/>
      <c r="C3596"/>
      <c r="D3596"/>
      <c r="E3596"/>
      <c r="F3596"/>
      <c r="G3596"/>
      <c r="H3596"/>
      <c r="I3596"/>
      <c r="J3596"/>
      <c r="K3596"/>
    </row>
    <row r="3597" spans="1:11" s="338" customFormat="1">
      <c r="A3597"/>
      <c r="B3597"/>
      <c r="C3597"/>
      <c r="D3597"/>
      <c r="E3597"/>
      <c r="F3597"/>
      <c r="G3597"/>
      <c r="H3597"/>
      <c r="I3597"/>
      <c r="J3597"/>
      <c r="K3597"/>
    </row>
    <row r="3598" spans="1:11" s="338" customFormat="1">
      <c r="A3598"/>
      <c r="B3598"/>
      <c r="C3598"/>
      <c r="D3598"/>
      <c r="E3598"/>
      <c r="F3598"/>
      <c r="G3598"/>
      <c r="H3598"/>
      <c r="I3598"/>
      <c r="J3598"/>
      <c r="K3598"/>
    </row>
    <row r="3599" spans="1:11" s="338" customFormat="1">
      <c r="A3599"/>
      <c r="B3599"/>
      <c r="C3599"/>
      <c r="D3599"/>
      <c r="E3599"/>
      <c r="F3599"/>
      <c r="G3599"/>
      <c r="H3599"/>
      <c r="I3599"/>
      <c r="J3599"/>
      <c r="K3599"/>
    </row>
    <row r="3600" spans="1:11" s="338" customFormat="1">
      <c r="A3600"/>
      <c r="B3600"/>
      <c r="C3600"/>
      <c r="D3600"/>
      <c r="E3600"/>
      <c r="F3600"/>
      <c r="G3600"/>
      <c r="H3600"/>
      <c r="I3600"/>
      <c r="J3600"/>
      <c r="K3600"/>
    </row>
    <row r="3601" spans="1:11" s="338" customFormat="1">
      <c r="A3601"/>
      <c r="B3601"/>
      <c r="C3601"/>
      <c r="D3601"/>
      <c r="E3601"/>
      <c r="F3601"/>
      <c r="G3601"/>
      <c r="H3601"/>
      <c r="I3601"/>
      <c r="J3601"/>
      <c r="K3601"/>
    </row>
    <row r="3602" spans="1:11" s="338" customFormat="1">
      <c r="A3602"/>
      <c r="B3602"/>
      <c r="C3602"/>
      <c r="D3602"/>
      <c r="E3602"/>
      <c r="F3602"/>
      <c r="G3602"/>
      <c r="H3602"/>
      <c r="I3602"/>
      <c r="J3602"/>
      <c r="K3602"/>
    </row>
    <row r="3603" spans="1:11" s="338" customFormat="1">
      <c r="A3603"/>
      <c r="B3603"/>
      <c r="C3603"/>
      <c r="D3603"/>
      <c r="E3603"/>
      <c r="F3603"/>
      <c r="G3603"/>
      <c r="H3603"/>
      <c r="I3603"/>
      <c r="J3603"/>
      <c r="K3603"/>
    </row>
    <row r="3604" spans="1:11" s="338" customFormat="1">
      <c r="A3604"/>
      <c r="B3604"/>
      <c r="C3604"/>
      <c r="D3604"/>
      <c r="E3604"/>
      <c r="F3604"/>
      <c r="G3604"/>
      <c r="H3604"/>
      <c r="I3604"/>
      <c r="J3604"/>
      <c r="K3604"/>
    </row>
    <row r="3605" spans="1:11" s="338" customFormat="1">
      <c r="A3605"/>
      <c r="B3605"/>
      <c r="C3605"/>
      <c r="D3605"/>
      <c r="E3605"/>
      <c r="F3605"/>
      <c r="G3605"/>
      <c r="H3605"/>
      <c r="I3605"/>
      <c r="J3605"/>
      <c r="K3605"/>
    </row>
    <row r="3606" spans="1:11" s="338" customFormat="1">
      <c r="A3606"/>
      <c r="B3606"/>
      <c r="C3606"/>
      <c r="D3606"/>
      <c r="E3606"/>
      <c r="F3606"/>
      <c r="G3606"/>
      <c r="H3606"/>
      <c r="I3606"/>
      <c r="J3606"/>
      <c r="K3606"/>
    </row>
    <row r="3607" spans="1:11" s="338" customFormat="1">
      <c r="A3607"/>
      <c r="B3607"/>
      <c r="C3607"/>
      <c r="D3607"/>
      <c r="E3607"/>
      <c r="F3607"/>
      <c r="G3607"/>
      <c r="H3607"/>
      <c r="I3607"/>
      <c r="J3607"/>
      <c r="K3607"/>
    </row>
    <row r="3608" spans="1:11" s="338" customFormat="1">
      <c r="A3608"/>
      <c r="B3608"/>
      <c r="C3608"/>
      <c r="D3608"/>
      <c r="E3608"/>
      <c r="F3608"/>
      <c r="G3608"/>
      <c r="H3608"/>
      <c r="I3608"/>
      <c r="J3608"/>
      <c r="K3608"/>
    </row>
    <row r="3609" spans="1:11" s="338" customFormat="1">
      <c r="A3609"/>
      <c r="B3609"/>
      <c r="C3609"/>
      <c r="D3609"/>
      <c r="E3609"/>
      <c r="F3609"/>
      <c r="G3609"/>
      <c r="H3609"/>
      <c r="I3609"/>
      <c r="J3609"/>
      <c r="K3609"/>
    </row>
    <row r="3610" spans="1:11" s="338" customFormat="1">
      <c r="A3610"/>
      <c r="B3610"/>
      <c r="C3610"/>
      <c r="D3610"/>
      <c r="E3610"/>
      <c r="F3610"/>
      <c r="G3610"/>
      <c r="H3610"/>
      <c r="I3610"/>
      <c r="J3610"/>
      <c r="K3610"/>
    </row>
    <row r="3611" spans="1:11" s="338" customFormat="1">
      <c r="A3611"/>
      <c r="B3611"/>
      <c r="C3611"/>
      <c r="D3611"/>
      <c r="E3611"/>
      <c r="F3611"/>
      <c r="G3611"/>
      <c r="H3611"/>
      <c r="I3611"/>
      <c r="J3611"/>
      <c r="K3611"/>
    </row>
    <row r="3612" spans="1:11" s="338" customFormat="1">
      <c r="A3612"/>
      <c r="B3612"/>
      <c r="C3612"/>
      <c r="D3612"/>
      <c r="E3612"/>
      <c r="F3612"/>
      <c r="G3612"/>
      <c r="H3612"/>
      <c r="I3612"/>
      <c r="J3612"/>
      <c r="K3612"/>
    </row>
    <row r="3613" spans="1:11" s="338" customFormat="1">
      <c r="A3613"/>
      <c r="B3613"/>
      <c r="C3613"/>
      <c r="D3613"/>
      <c r="E3613"/>
      <c r="F3613"/>
      <c r="G3613"/>
      <c r="H3613"/>
      <c r="I3613"/>
      <c r="J3613"/>
      <c r="K3613"/>
    </row>
    <row r="3614" spans="1:11" s="338" customFormat="1">
      <c r="A3614"/>
      <c r="B3614"/>
      <c r="C3614"/>
      <c r="D3614"/>
      <c r="E3614"/>
      <c r="F3614"/>
      <c r="G3614"/>
      <c r="H3614"/>
      <c r="I3614"/>
      <c r="J3614"/>
      <c r="K3614"/>
    </row>
    <row r="3615" spans="1:11" s="338" customFormat="1">
      <c r="A3615"/>
      <c r="B3615"/>
      <c r="C3615"/>
      <c r="D3615"/>
      <c r="E3615"/>
      <c r="F3615"/>
      <c r="G3615"/>
      <c r="H3615"/>
      <c r="I3615"/>
      <c r="J3615"/>
      <c r="K3615"/>
    </row>
    <row r="3616" spans="1:11" s="338" customFormat="1">
      <c r="A3616"/>
      <c r="B3616"/>
      <c r="C3616"/>
      <c r="D3616"/>
      <c r="E3616"/>
      <c r="F3616"/>
      <c r="G3616"/>
      <c r="H3616"/>
      <c r="I3616"/>
      <c r="J3616"/>
      <c r="K3616"/>
    </row>
    <row r="3617" spans="1:11" s="338" customFormat="1">
      <c r="A3617"/>
      <c r="B3617"/>
      <c r="C3617"/>
      <c r="D3617"/>
      <c r="E3617"/>
      <c r="F3617"/>
      <c r="G3617"/>
      <c r="H3617"/>
      <c r="I3617"/>
      <c r="J3617"/>
      <c r="K3617"/>
    </row>
    <row r="3618" spans="1:11" s="338" customFormat="1">
      <c r="A3618"/>
      <c r="B3618"/>
      <c r="C3618"/>
      <c r="D3618"/>
      <c r="E3618"/>
      <c r="F3618"/>
      <c r="G3618"/>
      <c r="H3618"/>
      <c r="I3618"/>
      <c r="J3618"/>
      <c r="K3618"/>
    </row>
    <row r="3619" spans="1:11" s="338" customFormat="1">
      <c r="A3619"/>
      <c r="B3619"/>
      <c r="C3619"/>
      <c r="D3619"/>
      <c r="E3619"/>
      <c r="F3619"/>
      <c r="G3619"/>
      <c r="H3619"/>
      <c r="I3619"/>
      <c r="J3619"/>
      <c r="K3619"/>
    </row>
    <row r="3620" spans="1:11" s="338" customFormat="1">
      <c r="A3620"/>
      <c r="B3620"/>
      <c r="C3620"/>
      <c r="D3620"/>
      <c r="E3620"/>
      <c r="F3620"/>
      <c r="G3620"/>
      <c r="H3620"/>
      <c r="I3620"/>
      <c r="J3620"/>
      <c r="K3620"/>
    </row>
    <row r="3621" spans="1:11" s="338" customFormat="1">
      <c r="A3621"/>
      <c r="B3621"/>
      <c r="C3621"/>
      <c r="D3621"/>
      <c r="E3621"/>
      <c r="F3621"/>
      <c r="G3621"/>
      <c r="H3621"/>
      <c r="I3621"/>
      <c r="J3621"/>
      <c r="K3621"/>
    </row>
    <row r="3622" spans="1:11" s="338" customFormat="1">
      <c r="A3622"/>
      <c r="B3622"/>
      <c r="C3622"/>
      <c r="D3622"/>
      <c r="E3622"/>
      <c r="F3622"/>
      <c r="G3622"/>
      <c r="H3622"/>
      <c r="I3622"/>
      <c r="J3622"/>
      <c r="K3622"/>
    </row>
    <row r="3623" spans="1:11" s="338" customFormat="1">
      <c r="A3623"/>
      <c r="B3623"/>
      <c r="C3623"/>
      <c r="D3623"/>
      <c r="E3623"/>
      <c r="F3623"/>
      <c r="G3623"/>
      <c r="H3623"/>
      <c r="I3623"/>
      <c r="J3623"/>
      <c r="K3623"/>
    </row>
    <row r="3624" spans="1:11" s="338" customFormat="1">
      <c r="A3624"/>
      <c r="B3624"/>
      <c r="C3624"/>
      <c r="D3624"/>
      <c r="E3624"/>
      <c r="F3624"/>
      <c r="G3624"/>
      <c r="H3624"/>
      <c r="I3624"/>
      <c r="J3624"/>
      <c r="K3624"/>
    </row>
    <row r="3625" spans="1:11" s="338" customFormat="1">
      <c r="A3625"/>
      <c r="B3625"/>
      <c r="C3625"/>
      <c r="D3625"/>
      <c r="E3625"/>
      <c r="F3625"/>
      <c r="G3625"/>
      <c r="H3625"/>
      <c r="I3625"/>
      <c r="J3625"/>
      <c r="K3625"/>
    </row>
    <row r="3626" spans="1:11" s="338" customFormat="1">
      <c r="A3626"/>
      <c r="B3626"/>
      <c r="C3626"/>
      <c r="D3626"/>
      <c r="E3626"/>
      <c r="F3626"/>
      <c r="G3626"/>
      <c r="H3626"/>
      <c r="I3626"/>
      <c r="J3626"/>
      <c r="K3626"/>
    </row>
    <row r="3627" spans="1:11" s="338" customFormat="1">
      <c r="A3627"/>
      <c r="B3627"/>
      <c r="C3627"/>
      <c r="D3627"/>
      <c r="E3627"/>
      <c r="F3627"/>
      <c r="G3627"/>
      <c r="H3627"/>
      <c r="I3627"/>
      <c r="J3627"/>
      <c r="K3627"/>
    </row>
    <row r="3628" spans="1:11" s="338" customFormat="1">
      <c r="A3628"/>
      <c r="B3628"/>
      <c r="C3628"/>
      <c r="D3628"/>
      <c r="E3628"/>
      <c r="F3628"/>
      <c r="G3628"/>
      <c r="H3628"/>
      <c r="I3628"/>
      <c r="J3628"/>
      <c r="K3628"/>
    </row>
    <row r="3629" spans="1:11" s="338" customFormat="1">
      <c r="A3629"/>
      <c r="B3629"/>
      <c r="C3629"/>
      <c r="D3629"/>
      <c r="E3629"/>
      <c r="F3629"/>
      <c r="G3629"/>
      <c r="H3629"/>
      <c r="I3629"/>
      <c r="J3629"/>
      <c r="K3629"/>
    </row>
    <row r="3630" spans="1:11" s="338" customFormat="1">
      <c r="A3630"/>
      <c r="B3630"/>
      <c r="C3630"/>
      <c r="D3630"/>
      <c r="E3630"/>
      <c r="F3630"/>
      <c r="G3630"/>
      <c r="H3630"/>
      <c r="I3630"/>
      <c r="J3630"/>
      <c r="K3630"/>
    </row>
    <row r="3631" spans="1:11" s="338" customFormat="1">
      <c r="A3631"/>
      <c r="B3631"/>
      <c r="C3631"/>
      <c r="D3631"/>
      <c r="E3631"/>
      <c r="F3631"/>
      <c r="G3631"/>
      <c r="H3631"/>
      <c r="I3631"/>
      <c r="J3631"/>
      <c r="K3631"/>
    </row>
    <row r="3632" spans="1:11" s="338" customFormat="1">
      <c r="A3632"/>
      <c r="B3632"/>
      <c r="C3632"/>
      <c r="D3632"/>
      <c r="E3632"/>
      <c r="F3632"/>
      <c r="G3632"/>
      <c r="H3632"/>
      <c r="I3632"/>
      <c r="J3632"/>
      <c r="K3632"/>
    </row>
    <row r="3633" spans="1:11" s="338" customFormat="1">
      <c r="A3633"/>
      <c r="B3633"/>
      <c r="C3633"/>
      <c r="D3633"/>
      <c r="E3633"/>
      <c r="F3633"/>
      <c r="G3633"/>
      <c r="H3633"/>
      <c r="I3633"/>
      <c r="J3633"/>
      <c r="K3633"/>
    </row>
    <row r="3634" spans="1:11" s="338" customFormat="1">
      <c r="A3634"/>
      <c r="B3634"/>
      <c r="C3634"/>
      <c r="D3634"/>
      <c r="E3634"/>
      <c r="F3634"/>
      <c r="G3634"/>
      <c r="H3634"/>
      <c r="I3634"/>
      <c r="J3634"/>
      <c r="K3634"/>
    </row>
    <row r="3635" spans="1:11" s="338" customFormat="1">
      <c r="A3635"/>
      <c r="B3635"/>
      <c r="C3635"/>
      <c r="D3635"/>
      <c r="E3635"/>
      <c r="F3635"/>
      <c r="G3635"/>
      <c r="H3635"/>
      <c r="I3635"/>
      <c r="J3635"/>
      <c r="K3635"/>
    </row>
    <row r="3636" spans="1:11" s="338" customFormat="1">
      <c r="A3636"/>
      <c r="B3636"/>
      <c r="C3636"/>
      <c r="D3636"/>
      <c r="E3636"/>
      <c r="F3636"/>
      <c r="G3636"/>
      <c r="H3636"/>
      <c r="I3636"/>
      <c r="J3636"/>
      <c r="K3636"/>
    </row>
    <row r="3637" spans="1:11" s="338" customFormat="1">
      <c r="A3637"/>
      <c r="B3637"/>
      <c r="C3637"/>
      <c r="D3637"/>
      <c r="E3637"/>
      <c r="F3637"/>
      <c r="G3637"/>
      <c r="H3637"/>
      <c r="I3637"/>
      <c r="J3637"/>
      <c r="K3637"/>
    </row>
    <row r="3638" spans="1:11" s="338" customFormat="1">
      <c r="A3638"/>
      <c r="B3638"/>
      <c r="C3638"/>
      <c r="D3638"/>
      <c r="E3638"/>
      <c r="F3638"/>
      <c r="G3638"/>
      <c r="H3638"/>
      <c r="I3638"/>
      <c r="J3638"/>
      <c r="K3638"/>
    </row>
    <row r="3639" spans="1:11" s="338" customFormat="1">
      <c r="A3639"/>
      <c r="B3639"/>
      <c r="C3639"/>
      <c r="D3639"/>
      <c r="E3639"/>
      <c r="F3639"/>
      <c r="G3639"/>
      <c r="H3639"/>
      <c r="I3639"/>
      <c r="J3639"/>
      <c r="K3639"/>
    </row>
    <row r="3640" spans="1:11" s="338" customFormat="1">
      <c r="A3640"/>
      <c r="B3640"/>
      <c r="C3640"/>
      <c r="D3640"/>
      <c r="E3640"/>
      <c r="F3640"/>
      <c r="G3640"/>
      <c r="H3640"/>
      <c r="I3640"/>
      <c r="J3640"/>
      <c r="K3640"/>
    </row>
    <row r="3641" spans="1:11" s="338" customFormat="1">
      <c r="A3641"/>
      <c r="B3641"/>
      <c r="C3641"/>
      <c r="D3641"/>
      <c r="E3641"/>
      <c r="F3641"/>
      <c r="G3641"/>
      <c r="H3641"/>
      <c r="I3641"/>
      <c r="J3641"/>
      <c r="K3641"/>
    </row>
    <row r="3642" spans="1:11" s="338" customFormat="1">
      <c r="A3642"/>
      <c r="B3642"/>
      <c r="C3642"/>
      <c r="D3642"/>
      <c r="E3642"/>
      <c r="F3642"/>
      <c r="G3642"/>
      <c r="H3642"/>
      <c r="I3642"/>
      <c r="J3642"/>
      <c r="K3642"/>
    </row>
    <row r="3643" spans="1:11" s="338" customFormat="1">
      <c r="A3643"/>
      <c r="B3643"/>
      <c r="C3643"/>
      <c r="D3643"/>
      <c r="E3643"/>
      <c r="F3643"/>
      <c r="G3643"/>
      <c r="H3643"/>
      <c r="I3643"/>
      <c r="J3643"/>
      <c r="K3643"/>
    </row>
    <row r="3644" spans="1:11" s="338" customFormat="1">
      <c r="A3644"/>
      <c r="B3644"/>
      <c r="C3644"/>
      <c r="D3644"/>
      <c r="E3644"/>
      <c r="F3644"/>
      <c r="G3644"/>
      <c r="H3644"/>
      <c r="I3644"/>
      <c r="J3644"/>
      <c r="K3644"/>
    </row>
    <row r="3645" spans="1:11" s="338" customFormat="1">
      <c r="A3645"/>
      <c r="B3645"/>
      <c r="C3645"/>
      <c r="D3645"/>
      <c r="E3645"/>
      <c r="F3645"/>
      <c r="G3645"/>
      <c r="H3645"/>
      <c r="I3645"/>
      <c r="J3645"/>
      <c r="K3645"/>
    </row>
    <row r="3646" spans="1:11" s="338" customFormat="1">
      <c r="A3646"/>
      <c r="B3646"/>
      <c r="C3646"/>
      <c r="D3646"/>
      <c r="E3646"/>
      <c r="F3646"/>
      <c r="G3646"/>
      <c r="H3646"/>
      <c r="I3646"/>
      <c r="J3646"/>
      <c r="K3646"/>
    </row>
    <row r="3647" spans="1:11" s="338" customFormat="1">
      <c r="A3647"/>
      <c r="B3647"/>
      <c r="C3647"/>
      <c r="D3647"/>
      <c r="E3647"/>
      <c r="F3647"/>
      <c r="G3647"/>
      <c r="H3647"/>
      <c r="I3647"/>
      <c r="J3647"/>
      <c r="K3647"/>
    </row>
    <row r="3648" spans="1:11" s="338" customFormat="1">
      <c r="A3648"/>
      <c r="B3648"/>
      <c r="C3648"/>
      <c r="D3648"/>
      <c r="E3648"/>
      <c r="F3648"/>
      <c r="G3648"/>
      <c r="H3648"/>
      <c r="I3648"/>
      <c r="J3648"/>
      <c r="K3648"/>
    </row>
    <row r="3649" spans="1:11" s="338" customFormat="1">
      <c r="A3649"/>
      <c r="B3649"/>
      <c r="C3649"/>
      <c r="D3649"/>
      <c r="E3649"/>
      <c r="F3649"/>
      <c r="G3649"/>
      <c r="H3649"/>
      <c r="I3649"/>
      <c r="J3649"/>
      <c r="K3649"/>
    </row>
    <row r="3650" spans="1:11" s="338" customFormat="1">
      <c r="A3650"/>
      <c r="B3650"/>
      <c r="C3650"/>
      <c r="D3650"/>
      <c r="E3650"/>
      <c r="F3650"/>
      <c r="G3650"/>
      <c r="H3650"/>
      <c r="I3650"/>
      <c r="J3650"/>
      <c r="K3650"/>
    </row>
    <row r="3651" spans="1:11" s="338" customFormat="1">
      <c r="A3651"/>
      <c r="B3651"/>
      <c r="C3651"/>
      <c r="D3651"/>
      <c r="E3651"/>
      <c r="F3651"/>
      <c r="G3651"/>
      <c r="H3651"/>
      <c r="I3651"/>
      <c r="J3651"/>
      <c r="K3651"/>
    </row>
    <row r="3652" spans="1:11" s="338" customFormat="1">
      <c r="A3652"/>
      <c r="B3652"/>
      <c r="C3652"/>
      <c r="D3652"/>
      <c r="E3652"/>
      <c r="F3652"/>
      <c r="G3652"/>
      <c r="H3652"/>
      <c r="I3652"/>
      <c r="J3652"/>
      <c r="K3652"/>
    </row>
    <row r="3653" spans="1:11" s="338" customFormat="1">
      <c r="A3653"/>
      <c r="B3653"/>
      <c r="C3653"/>
      <c r="D3653"/>
      <c r="E3653"/>
      <c r="F3653"/>
      <c r="G3653"/>
      <c r="H3653"/>
      <c r="I3653"/>
      <c r="J3653"/>
      <c r="K3653"/>
    </row>
    <row r="3654" spans="1:11" s="338" customFormat="1">
      <c r="A3654"/>
      <c r="B3654"/>
      <c r="C3654"/>
      <c r="D3654"/>
      <c r="E3654"/>
      <c r="F3654"/>
      <c r="G3654"/>
      <c r="H3654"/>
      <c r="I3654"/>
      <c r="J3654"/>
      <c r="K3654"/>
    </row>
    <row r="3655" spans="1:11" s="338" customFormat="1">
      <c r="A3655"/>
      <c r="B3655"/>
      <c r="C3655"/>
      <c r="D3655"/>
      <c r="E3655"/>
      <c r="F3655"/>
      <c r="G3655"/>
      <c r="H3655"/>
      <c r="I3655"/>
      <c r="J3655"/>
      <c r="K3655"/>
    </row>
    <row r="3656" spans="1:11" s="338" customFormat="1">
      <c r="A3656"/>
      <c r="B3656"/>
      <c r="C3656"/>
      <c r="D3656"/>
      <c r="E3656"/>
      <c r="F3656"/>
      <c r="G3656"/>
      <c r="H3656"/>
      <c r="I3656"/>
      <c r="J3656"/>
      <c r="K3656"/>
    </row>
    <row r="3657" spans="1:11" s="338" customFormat="1">
      <c r="A3657"/>
      <c r="B3657"/>
      <c r="C3657"/>
      <c r="D3657"/>
      <c r="E3657"/>
      <c r="F3657"/>
      <c r="G3657"/>
      <c r="H3657"/>
      <c r="I3657"/>
      <c r="J3657"/>
      <c r="K3657"/>
    </row>
    <row r="3658" spans="1:11" s="338" customFormat="1">
      <c r="A3658"/>
      <c r="B3658"/>
      <c r="C3658"/>
      <c r="D3658"/>
      <c r="E3658"/>
      <c r="F3658"/>
      <c r="G3658"/>
      <c r="H3658"/>
      <c r="I3658"/>
      <c r="J3658"/>
      <c r="K3658"/>
    </row>
    <row r="3659" spans="1:11" s="338" customFormat="1">
      <c r="A3659"/>
      <c r="B3659"/>
      <c r="C3659"/>
      <c r="D3659"/>
      <c r="E3659"/>
      <c r="F3659"/>
      <c r="G3659"/>
      <c r="H3659"/>
      <c r="I3659"/>
      <c r="J3659"/>
      <c r="K3659"/>
    </row>
    <row r="3660" spans="1:11" s="338" customFormat="1">
      <c r="A3660"/>
      <c r="B3660"/>
      <c r="C3660"/>
      <c r="D3660"/>
      <c r="E3660"/>
      <c r="F3660"/>
      <c r="G3660"/>
      <c r="H3660"/>
      <c r="I3660"/>
      <c r="J3660"/>
      <c r="K3660"/>
    </row>
    <row r="3661" spans="1:11" s="338" customFormat="1">
      <c r="A3661"/>
      <c r="B3661"/>
      <c r="C3661"/>
      <c r="D3661"/>
      <c r="E3661"/>
      <c r="F3661"/>
      <c r="G3661"/>
      <c r="H3661"/>
      <c r="I3661"/>
      <c r="J3661"/>
      <c r="K3661"/>
    </row>
    <row r="3662" spans="1:11" s="338" customFormat="1">
      <c r="A3662"/>
      <c r="B3662"/>
      <c r="C3662"/>
      <c r="D3662"/>
      <c r="E3662"/>
      <c r="F3662"/>
      <c r="G3662"/>
      <c r="H3662"/>
      <c r="I3662"/>
      <c r="J3662"/>
      <c r="K3662"/>
    </row>
    <row r="3663" spans="1:11" s="338" customFormat="1">
      <c r="A3663"/>
      <c r="B3663"/>
      <c r="C3663"/>
      <c r="D3663"/>
      <c r="E3663"/>
      <c r="F3663"/>
      <c r="G3663"/>
      <c r="H3663"/>
      <c r="I3663"/>
      <c r="J3663"/>
      <c r="K3663"/>
    </row>
    <row r="3664" spans="1:11" s="338" customFormat="1">
      <c r="A3664"/>
      <c r="B3664"/>
      <c r="C3664"/>
      <c r="D3664"/>
      <c r="E3664"/>
      <c r="F3664"/>
      <c r="G3664"/>
      <c r="H3664"/>
      <c r="I3664"/>
      <c r="J3664"/>
      <c r="K3664"/>
    </row>
    <row r="3665" spans="1:11" s="338" customFormat="1">
      <c r="A3665"/>
      <c r="B3665"/>
      <c r="C3665"/>
      <c r="D3665"/>
      <c r="E3665"/>
      <c r="F3665"/>
      <c r="G3665"/>
      <c r="H3665"/>
      <c r="I3665"/>
      <c r="J3665"/>
      <c r="K3665"/>
    </row>
    <row r="3666" spans="1:11" s="338" customFormat="1">
      <c r="A3666"/>
      <c r="B3666"/>
      <c r="C3666"/>
      <c r="D3666"/>
      <c r="E3666"/>
      <c r="F3666"/>
      <c r="G3666"/>
      <c r="H3666"/>
      <c r="I3666"/>
      <c r="J3666"/>
      <c r="K3666"/>
    </row>
    <row r="3667" spans="1:11" s="338" customFormat="1">
      <c r="A3667"/>
      <c r="B3667"/>
      <c r="C3667"/>
      <c r="D3667"/>
      <c r="E3667"/>
      <c r="F3667"/>
      <c r="G3667"/>
      <c r="H3667"/>
      <c r="I3667"/>
      <c r="J3667"/>
      <c r="K3667"/>
    </row>
    <row r="3668" spans="1:11" s="338" customFormat="1">
      <c r="A3668"/>
      <c r="B3668"/>
      <c r="C3668"/>
      <c r="D3668"/>
      <c r="E3668"/>
      <c r="F3668"/>
      <c r="G3668"/>
      <c r="H3668"/>
      <c r="I3668"/>
      <c r="J3668"/>
      <c r="K3668"/>
    </row>
    <row r="3669" spans="1:11" s="338" customFormat="1">
      <c r="A3669"/>
      <c r="B3669"/>
      <c r="C3669"/>
      <c r="D3669"/>
      <c r="E3669"/>
      <c r="F3669"/>
      <c r="G3669"/>
      <c r="H3669"/>
      <c r="I3669"/>
      <c r="J3669"/>
      <c r="K3669"/>
    </row>
    <row r="3670" spans="1:11" s="338" customFormat="1">
      <c r="A3670"/>
      <c r="B3670"/>
      <c r="C3670"/>
      <c r="D3670"/>
      <c r="E3670"/>
      <c r="F3670"/>
      <c r="G3670"/>
      <c r="H3670"/>
      <c r="I3670"/>
      <c r="J3670"/>
      <c r="K3670"/>
    </row>
    <row r="3671" spans="1:11" s="338" customFormat="1">
      <c r="A3671"/>
      <c r="B3671"/>
      <c r="C3671"/>
      <c r="D3671"/>
      <c r="E3671"/>
      <c r="F3671"/>
      <c r="G3671"/>
      <c r="H3671"/>
      <c r="I3671"/>
      <c r="J3671"/>
      <c r="K3671"/>
    </row>
    <row r="3672" spans="1:11" s="338" customFormat="1">
      <c r="A3672"/>
      <c r="B3672"/>
      <c r="C3672"/>
      <c r="D3672"/>
      <c r="E3672"/>
      <c r="F3672"/>
      <c r="G3672"/>
      <c r="H3672"/>
      <c r="I3672"/>
      <c r="J3672"/>
      <c r="K3672"/>
    </row>
    <row r="3673" spans="1:11" s="338" customFormat="1">
      <c r="A3673"/>
      <c r="B3673"/>
      <c r="C3673"/>
      <c r="D3673"/>
      <c r="E3673"/>
      <c r="F3673"/>
      <c r="G3673"/>
      <c r="H3673"/>
      <c r="I3673"/>
      <c r="J3673"/>
      <c r="K3673"/>
    </row>
    <row r="3674" spans="1:11" s="338" customFormat="1">
      <c r="A3674"/>
      <c r="B3674"/>
      <c r="C3674"/>
      <c r="D3674"/>
      <c r="E3674"/>
      <c r="F3674"/>
      <c r="G3674"/>
      <c r="H3674"/>
      <c r="I3674"/>
      <c r="J3674"/>
      <c r="K3674"/>
    </row>
    <row r="3675" spans="1:11" s="338" customFormat="1">
      <c r="A3675"/>
      <c r="B3675"/>
      <c r="C3675"/>
      <c r="D3675"/>
      <c r="E3675"/>
      <c r="F3675"/>
      <c r="G3675"/>
      <c r="H3675"/>
      <c r="I3675"/>
      <c r="J3675"/>
      <c r="K3675"/>
    </row>
    <row r="3676" spans="1:11" s="338" customFormat="1">
      <c r="A3676"/>
      <c r="B3676"/>
      <c r="C3676"/>
      <c r="D3676"/>
      <c r="E3676"/>
      <c r="F3676"/>
      <c r="G3676"/>
      <c r="H3676"/>
      <c r="I3676"/>
      <c r="J3676"/>
      <c r="K3676"/>
    </row>
    <row r="3677" spans="1:11" s="338" customFormat="1">
      <c r="A3677"/>
      <c r="B3677"/>
      <c r="C3677"/>
      <c r="D3677"/>
      <c r="E3677"/>
      <c r="F3677"/>
      <c r="G3677"/>
      <c r="H3677"/>
      <c r="I3677"/>
      <c r="J3677"/>
      <c r="K3677"/>
    </row>
    <row r="3678" spans="1:11" s="338" customFormat="1">
      <c r="A3678"/>
      <c r="B3678"/>
      <c r="C3678"/>
      <c r="D3678"/>
      <c r="E3678"/>
      <c r="F3678"/>
      <c r="G3678"/>
      <c r="H3678"/>
      <c r="I3678"/>
      <c r="J3678"/>
      <c r="K3678"/>
    </row>
    <row r="3679" spans="1:11" s="338" customFormat="1">
      <c r="A3679"/>
      <c r="B3679"/>
      <c r="C3679"/>
      <c r="D3679"/>
      <c r="E3679"/>
      <c r="F3679"/>
      <c r="G3679"/>
      <c r="H3679"/>
      <c r="I3679"/>
      <c r="J3679"/>
      <c r="K3679"/>
    </row>
    <row r="3680" spans="1:11" s="338" customFormat="1">
      <c r="A3680"/>
      <c r="B3680"/>
      <c r="C3680"/>
      <c r="D3680"/>
      <c r="E3680"/>
      <c r="F3680"/>
      <c r="G3680"/>
      <c r="H3680"/>
      <c r="I3680"/>
      <c r="J3680"/>
      <c r="K3680"/>
    </row>
    <row r="3681" spans="1:11" s="338" customFormat="1">
      <c r="A3681"/>
      <c r="B3681"/>
      <c r="C3681"/>
      <c r="D3681"/>
      <c r="E3681"/>
      <c r="F3681"/>
      <c r="G3681"/>
      <c r="H3681"/>
      <c r="I3681"/>
      <c r="J3681"/>
      <c r="K3681"/>
    </row>
    <row r="3682" spans="1:11" s="338" customFormat="1">
      <c r="A3682"/>
      <c r="B3682"/>
      <c r="C3682"/>
      <c r="D3682"/>
      <c r="E3682"/>
      <c r="F3682"/>
      <c r="G3682"/>
      <c r="H3682"/>
      <c r="I3682"/>
      <c r="J3682"/>
      <c r="K3682"/>
    </row>
    <row r="3683" spans="1:11" s="338" customFormat="1">
      <c r="A3683"/>
      <c r="B3683"/>
      <c r="C3683"/>
      <c r="D3683"/>
      <c r="E3683"/>
      <c r="F3683"/>
      <c r="G3683"/>
      <c r="H3683"/>
      <c r="I3683"/>
      <c r="J3683"/>
      <c r="K3683"/>
    </row>
    <row r="3684" spans="1:11" s="338" customFormat="1">
      <c r="A3684"/>
      <c r="B3684"/>
      <c r="C3684"/>
      <c r="D3684"/>
      <c r="E3684"/>
      <c r="F3684"/>
      <c r="G3684"/>
      <c r="H3684"/>
      <c r="I3684"/>
      <c r="J3684"/>
      <c r="K3684"/>
    </row>
    <row r="3685" spans="1:11" s="338" customFormat="1">
      <c r="A3685"/>
      <c r="B3685"/>
      <c r="C3685"/>
      <c r="D3685"/>
      <c r="E3685"/>
      <c r="F3685"/>
      <c r="G3685"/>
      <c r="H3685"/>
      <c r="I3685"/>
      <c r="J3685"/>
      <c r="K3685"/>
    </row>
    <row r="3686" spans="1:11" s="338" customFormat="1">
      <c r="A3686"/>
      <c r="B3686"/>
      <c r="C3686"/>
      <c r="D3686"/>
      <c r="E3686"/>
      <c r="F3686"/>
      <c r="G3686"/>
      <c r="H3686"/>
      <c r="I3686"/>
      <c r="J3686"/>
      <c r="K3686"/>
    </row>
    <row r="3687" spans="1:11" s="338" customFormat="1">
      <c r="A3687"/>
      <c r="B3687"/>
      <c r="C3687"/>
      <c r="D3687"/>
      <c r="E3687"/>
      <c r="F3687"/>
      <c r="G3687"/>
      <c r="H3687"/>
      <c r="I3687"/>
      <c r="J3687"/>
      <c r="K3687"/>
    </row>
    <row r="3688" spans="1:11" s="338" customFormat="1">
      <c r="A3688"/>
      <c r="B3688"/>
      <c r="C3688"/>
      <c r="D3688"/>
      <c r="E3688"/>
      <c r="F3688"/>
      <c r="G3688"/>
      <c r="H3688"/>
      <c r="I3688"/>
      <c r="J3688"/>
      <c r="K3688"/>
    </row>
    <row r="3689" spans="1:11" s="338" customFormat="1">
      <c r="A3689"/>
      <c r="B3689"/>
      <c r="C3689"/>
      <c r="D3689"/>
      <c r="E3689"/>
      <c r="F3689"/>
      <c r="G3689"/>
      <c r="H3689"/>
      <c r="I3689"/>
      <c r="J3689"/>
      <c r="K3689"/>
    </row>
    <row r="3690" spans="1:11" s="338" customFormat="1">
      <c r="A3690"/>
      <c r="B3690"/>
      <c r="C3690"/>
      <c r="D3690"/>
      <c r="E3690"/>
      <c r="F3690"/>
      <c r="G3690"/>
      <c r="H3690"/>
      <c r="I3690"/>
      <c r="J3690"/>
      <c r="K3690"/>
    </row>
    <row r="3691" spans="1:11" s="338" customFormat="1">
      <c r="A3691"/>
      <c r="B3691"/>
      <c r="C3691"/>
      <c r="D3691"/>
      <c r="E3691"/>
      <c r="F3691"/>
      <c r="G3691"/>
      <c r="H3691"/>
      <c r="I3691"/>
      <c r="J3691"/>
      <c r="K3691"/>
    </row>
    <row r="3692" spans="1:11" s="338" customFormat="1">
      <c r="A3692"/>
      <c r="B3692"/>
      <c r="C3692"/>
      <c r="D3692"/>
      <c r="E3692"/>
      <c r="F3692"/>
      <c r="G3692"/>
      <c r="H3692"/>
      <c r="I3692"/>
      <c r="J3692"/>
      <c r="K3692"/>
    </row>
    <row r="3693" spans="1:11" s="338" customFormat="1">
      <c r="A3693"/>
      <c r="B3693"/>
      <c r="C3693"/>
      <c r="D3693"/>
      <c r="E3693"/>
      <c r="F3693"/>
      <c r="G3693"/>
      <c r="H3693"/>
      <c r="I3693"/>
      <c r="J3693"/>
      <c r="K3693"/>
    </row>
    <row r="3694" spans="1:11" s="338" customFormat="1">
      <c r="A3694"/>
      <c r="B3694"/>
      <c r="C3694"/>
      <c r="D3694"/>
      <c r="E3694"/>
      <c r="F3694"/>
      <c r="G3694"/>
      <c r="H3694"/>
      <c r="I3694"/>
      <c r="J3694"/>
      <c r="K3694"/>
    </row>
    <row r="3695" spans="1:11" s="338" customFormat="1">
      <c r="A3695"/>
      <c r="B3695"/>
      <c r="C3695"/>
      <c r="D3695"/>
      <c r="E3695"/>
      <c r="F3695"/>
      <c r="G3695"/>
      <c r="H3695"/>
      <c r="I3695"/>
      <c r="J3695"/>
      <c r="K3695"/>
    </row>
    <row r="3696" spans="1:11" s="338" customFormat="1">
      <c r="A3696"/>
      <c r="B3696"/>
      <c r="C3696"/>
      <c r="D3696"/>
      <c r="E3696"/>
      <c r="F3696"/>
      <c r="G3696"/>
      <c r="H3696"/>
      <c r="I3696"/>
      <c r="J3696"/>
      <c r="K3696"/>
    </row>
    <row r="3697" spans="1:11" s="338" customFormat="1">
      <c r="A3697"/>
      <c r="B3697"/>
      <c r="C3697"/>
      <c r="D3697"/>
      <c r="E3697"/>
      <c r="F3697"/>
      <c r="G3697"/>
      <c r="H3697"/>
      <c r="I3697"/>
      <c r="J3697"/>
      <c r="K3697"/>
    </row>
    <row r="3698" spans="1:11" s="338" customFormat="1">
      <c r="A3698"/>
      <c r="B3698"/>
      <c r="C3698"/>
      <c r="D3698"/>
      <c r="E3698"/>
      <c r="F3698"/>
      <c r="G3698"/>
      <c r="H3698"/>
      <c r="I3698"/>
      <c r="J3698"/>
      <c r="K3698"/>
    </row>
    <row r="3699" spans="1:11" s="338" customFormat="1">
      <c r="A3699"/>
      <c r="B3699"/>
      <c r="C3699"/>
      <c r="D3699"/>
      <c r="E3699"/>
      <c r="F3699"/>
      <c r="G3699"/>
      <c r="H3699"/>
      <c r="I3699"/>
      <c r="J3699"/>
      <c r="K3699"/>
    </row>
    <row r="3700" spans="1:11" s="338" customFormat="1">
      <c r="A3700"/>
      <c r="B3700"/>
      <c r="C3700"/>
      <c r="D3700"/>
      <c r="E3700"/>
      <c r="F3700"/>
      <c r="G3700"/>
      <c r="H3700"/>
      <c r="I3700"/>
      <c r="J3700"/>
      <c r="K3700"/>
    </row>
    <row r="3701" spans="1:11" s="338" customFormat="1">
      <c r="A3701"/>
      <c r="B3701"/>
      <c r="C3701"/>
      <c r="D3701"/>
      <c r="E3701"/>
      <c r="F3701"/>
      <c r="G3701"/>
      <c r="H3701"/>
      <c r="I3701"/>
      <c r="J3701"/>
      <c r="K3701"/>
    </row>
    <row r="3702" spans="1:11" s="338" customFormat="1">
      <c r="A3702"/>
      <c r="B3702"/>
      <c r="C3702"/>
      <c r="D3702"/>
      <c r="E3702"/>
      <c r="F3702"/>
      <c r="G3702"/>
      <c r="H3702"/>
      <c r="I3702"/>
      <c r="J3702"/>
      <c r="K3702"/>
    </row>
    <row r="3703" spans="1:11" s="338" customFormat="1">
      <c r="A3703"/>
      <c r="B3703"/>
      <c r="C3703"/>
      <c r="D3703"/>
      <c r="E3703"/>
      <c r="F3703"/>
      <c r="G3703"/>
      <c r="H3703"/>
      <c r="I3703"/>
      <c r="J3703"/>
      <c r="K3703"/>
    </row>
    <row r="3704" spans="1:11" s="338" customFormat="1">
      <c r="A3704"/>
      <c r="B3704"/>
      <c r="C3704"/>
      <c r="D3704"/>
      <c r="E3704"/>
      <c r="F3704"/>
      <c r="G3704"/>
      <c r="H3704"/>
      <c r="I3704"/>
      <c r="J3704"/>
      <c r="K3704"/>
    </row>
    <row r="3705" spans="1:11" s="338" customFormat="1">
      <c r="A3705"/>
      <c r="B3705"/>
      <c r="C3705"/>
      <c r="D3705"/>
      <c r="E3705"/>
      <c r="F3705"/>
      <c r="G3705"/>
      <c r="H3705"/>
      <c r="I3705"/>
      <c r="J3705"/>
      <c r="K3705"/>
    </row>
    <row r="3706" spans="1:11" s="338" customFormat="1">
      <c r="A3706"/>
      <c r="B3706"/>
      <c r="C3706"/>
      <c r="D3706"/>
      <c r="E3706"/>
      <c r="F3706"/>
      <c r="G3706"/>
      <c r="H3706"/>
      <c r="I3706"/>
      <c r="J3706"/>
      <c r="K3706"/>
    </row>
    <row r="3707" spans="1:11" s="338" customFormat="1">
      <c r="A3707"/>
      <c r="B3707"/>
      <c r="C3707"/>
      <c r="D3707"/>
      <c r="E3707"/>
      <c r="F3707"/>
      <c r="G3707"/>
      <c r="H3707"/>
      <c r="I3707"/>
      <c r="J3707"/>
      <c r="K3707"/>
    </row>
    <row r="3708" spans="1:11" s="338" customFormat="1">
      <c r="A3708"/>
      <c r="B3708"/>
      <c r="C3708"/>
      <c r="D3708"/>
      <c r="E3708"/>
      <c r="F3708"/>
      <c r="G3708"/>
      <c r="H3708"/>
      <c r="I3708"/>
      <c r="J3708"/>
      <c r="K3708"/>
    </row>
    <row r="3709" spans="1:11" s="338" customFormat="1">
      <c r="A3709"/>
      <c r="B3709"/>
      <c r="C3709"/>
      <c r="D3709"/>
      <c r="E3709"/>
      <c r="F3709"/>
      <c r="G3709"/>
      <c r="H3709"/>
      <c r="I3709"/>
      <c r="J3709"/>
      <c r="K3709"/>
    </row>
    <row r="3710" spans="1:11" s="338" customFormat="1">
      <c r="A3710"/>
      <c r="B3710"/>
      <c r="C3710"/>
      <c r="D3710"/>
      <c r="E3710"/>
      <c r="F3710"/>
      <c r="G3710"/>
      <c r="H3710"/>
      <c r="I3710"/>
      <c r="J3710"/>
      <c r="K3710"/>
    </row>
    <row r="3711" spans="1:11" s="338" customFormat="1">
      <c r="A3711"/>
      <c r="B3711"/>
      <c r="C3711"/>
      <c r="D3711"/>
      <c r="E3711"/>
      <c r="F3711"/>
      <c r="G3711"/>
      <c r="H3711"/>
      <c r="I3711"/>
      <c r="J3711"/>
      <c r="K3711"/>
    </row>
    <row r="3712" spans="1:11" s="338" customFormat="1">
      <c r="A3712"/>
      <c r="B3712"/>
      <c r="C3712"/>
      <c r="D3712"/>
      <c r="E3712"/>
      <c r="F3712"/>
      <c r="G3712"/>
      <c r="H3712"/>
      <c r="I3712"/>
      <c r="J3712"/>
      <c r="K3712"/>
    </row>
    <row r="3713" spans="1:11" s="338" customFormat="1">
      <c r="A3713"/>
      <c r="B3713"/>
      <c r="C3713"/>
      <c r="D3713"/>
      <c r="E3713"/>
      <c r="F3713"/>
      <c r="G3713"/>
      <c r="H3713"/>
      <c r="I3713"/>
      <c r="J3713"/>
      <c r="K3713"/>
    </row>
    <row r="3714" spans="1:11" s="338" customFormat="1">
      <c r="A3714"/>
      <c r="B3714"/>
      <c r="C3714"/>
      <c r="D3714"/>
      <c r="E3714"/>
      <c r="F3714"/>
      <c r="G3714"/>
      <c r="H3714"/>
      <c r="I3714"/>
      <c r="J3714"/>
      <c r="K3714"/>
    </row>
    <row r="3715" spans="1:11" s="338" customFormat="1">
      <c r="A3715"/>
      <c r="B3715"/>
      <c r="C3715"/>
      <c r="D3715"/>
      <c r="E3715"/>
      <c r="F3715"/>
      <c r="G3715"/>
      <c r="H3715"/>
      <c r="I3715"/>
      <c r="J3715"/>
      <c r="K3715"/>
    </row>
    <row r="3716" spans="1:11" s="338" customFormat="1">
      <c r="A3716"/>
      <c r="B3716"/>
      <c r="C3716"/>
      <c r="D3716"/>
      <c r="E3716"/>
      <c r="F3716"/>
      <c r="G3716"/>
      <c r="H3716"/>
      <c r="I3716"/>
      <c r="J3716"/>
      <c r="K3716"/>
    </row>
    <row r="3717" spans="1:11" s="338" customFormat="1">
      <c r="A3717"/>
      <c r="B3717"/>
      <c r="C3717"/>
      <c r="D3717"/>
      <c r="E3717"/>
      <c r="F3717"/>
      <c r="G3717"/>
      <c r="H3717"/>
      <c r="I3717"/>
      <c r="J3717"/>
      <c r="K3717"/>
    </row>
    <row r="3718" spans="1:11" s="338" customFormat="1">
      <c r="A3718"/>
      <c r="B3718"/>
      <c r="C3718"/>
      <c r="D3718"/>
      <c r="E3718"/>
      <c r="F3718"/>
      <c r="G3718"/>
      <c r="H3718"/>
      <c r="I3718"/>
      <c r="J3718"/>
      <c r="K3718"/>
    </row>
    <row r="3719" spans="1:11" s="338" customFormat="1">
      <c r="A3719"/>
      <c r="B3719"/>
      <c r="C3719"/>
      <c r="D3719"/>
      <c r="E3719"/>
      <c r="F3719"/>
      <c r="G3719"/>
      <c r="H3719"/>
      <c r="I3719"/>
      <c r="J3719"/>
      <c r="K3719"/>
    </row>
    <row r="3720" spans="1:11" s="338" customFormat="1">
      <c r="A3720"/>
      <c r="B3720"/>
      <c r="C3720"/>
      <c r="D3720"/>
      <c r="E3720"/>
      <c r="F3720"/>
      <c r="G3720"/>
      <c r="H3720"/>
      <c r="I3720"/>
      <c r="J3720"/>
      <c r="K3720"/>
    </row>
    <row r="3721" spans="1:11" s="338" customFormat="1">
      <c r="A3721"/>
      <c r="B3721"/>
      <c r="C3721"/>
      <c r="D3721"/>
      <c r="E3721"/>
      <c r="F3721"/>
      <c r="G3721"/>
      <c r="H3721"/>
      <c r="I3721"/>
      <c r="J3721"/>
      <c r="K3721"/>
    </row>
    <row r="3722" spans="1:11" s="338" customFormat="1">
      <c r="A3722"/>
      <c r="B3722"/>
      <c r="C3722"/>
      <c r="D3722"/>
      <c r="E3722"/>
      <c r="F3722"/>
      <c r="G3722"/>
      <c r="H3722"/>
      <c r="I3722"/>
      <c r="J3722"/>
      <c r="K3722"/>
    </row>
    <row r="3723" spans="1:11" s="338" customFormat="1">
      <c r="A3723"/>
      <c r="B3723"/>
      <c r="C3723"/>
      <c r="D3723"/>
      <c r="E3723"/>
      <c r="F3723"/>
      <c r="G3723"/>
      <c r="H3723"/>
      <c r="I3723"/>
      <c r="J3723"/>
      <c r="K3723"/>
    </row>
    <row r="3724" spans="1:11" s="338" customFormat="1">
      <c r="A3724"/>
      <c r="B3724"/>
      <c r="C3724"/>
      <c r="D3724"/>
      <c r="E3724"/>
      <c r="F3724"/>
      <c r="G3724"/>
      <c r="H3724"/>
      <c r="I3724"/>
      <c r="J3724"/>
      <c r="K3724"/>
    </row>
    <row r="3725" spans="1:11" s="338" customFormat="1">
      <c r="A3725"/>
      <c r="B3725"/>
      <c r="C3725"/>
      <c r="D3725"/>
      <c r="E3725"/>
      <c r="F3725"/>
      <c r="G3725"/>
      <c r="H3725"/>
      <c r="I3725"/>
      <c r="J3725"/>
      <c r="K3725"/>
    </row>
    <row r="3726" spans="1:11" s="338" customFormat="1">
      <c r="A3726"/>
      <c r="B3726"/>
      <c r="C3726"/>
      <c r="D3726"/>
      <c r="E3726"/>
      <c r="F3726"/>
      <c r="G3726"/>
      <c r="H3726"/>
      <c r="I3726"/>
      <c r="J3726"/>
      <c r="K3726"/>
    </row>
    <row r="3727" spans="1:11" s="338" customFormat="1">
      <c r="A3727"/>
      <c r="B3727"/>
      <c r="C3727"/>
      <c r="D3727"/>
      <c r="E3727"/>
      <c r="F3727"/>
      <c r="G3727"/>
      <c r="H3727"/>
      <c r="I3727"/>
      <c r="J3727"/>
      <c r="K3727"/>
    </row>
    <row r="3728" spans="1:11" s="338" customFormat="1">
      <c r="A3728"/>
      <c r="B3728"/>
      <c r="C3728"/>
      <c r="D3728"/>
      <c r="E3728"/>
      <c r="F3728"/>
      <c r="G3728"/>
      <c r="H3728"/>
      <c r="I3728"/>
      <c r="J3728"/>
      <c r="K3728"/>
    </row>
    <row r="3729" spans="1:11" s="338" customFormat="1">
      <c r="A3729"/>
      <c r="B3729"/>
      <c r="C3729"/>
      <c r="D3729"/>
      <c r="E3729"/>
      <c r="F3729"/>
      <c r="G3729"/>
      <c r="H3729"/>
      <c r="I3729"/>
      <c r="J3729"/>
      <c r="K3729"/>
    </row>
    <row r="3730" spans="1:11" s="338" customFormat="1">
      <c r="A3730"/>
      <c r="B3730"/>
      <c r="C3730"/>
      <c r="D3730"/>
      <c r="E3730"/>
      <c r="F3730"/>
      <c r="G3730"/>
      <c r="H3730"/>
      <c r="I3730"/>
      <c r="J3730"/>
      <c r="K3730"/>
    </row>
    <row r="3731" spans="1:11" s="338" customFormat="1">
      <c r="A3731"/>
      <c r="B3731"/>
      <c r="C3731"/>
      <c r="D3731"/>
      <c r="E3731"/>
      <c r="F3731"/>
      <c r="G3731"/>
      <c r="H3731"/>
      <c r="I3731"/>
      <c r="J3731"/>
      <c r="K3731"/>
    </row>
    <row r="3732" spans="1:11" s="338" customFormat="1">
      <c r="A3732"/>
      <c r="B3732"/>
      <c r="C3732"/>
      <c r="D3732"/>
      <c r="E3732"/>
      <c r="F3732"/>
      <c r="G3732"/>
      <c r="H3732"/>
      <c r="I3732"/>
      <c r="J3732"/>
      <c r="K3732"/>
    </row>
    <row r="3733" spans="1:11" s="338" customFormat="1">
      <c r="A3733"/>
      <c r="B3733"/>
      <c r="C3733"/>
      <c r="D3733"/>
      <c r="E3733"/>
      <c r="F3733"/>
      <c r="G3733"/>
      <c r="H3733"/>
      <c r="I3733"/>
      <c r="J3733"/>
      <c r="K3733"/>
    </row>
    <row r="3734" spans="1:11" s="338" customFormat="1">
      <c r="A3734"/>
      <c r="B3734"/>
      <c r="C3734"/>
      <c r="D3734"/>
      <c r="E3734"/>
      <c r="F3734"/>
      <c r="G3734"/>
      <c r="H3734"/>
      <c r="I3734"/>
      <c r="J3734"/>
      <c r="K3734"/>
    </row>
    <row r="3735" spans="1:11" s="338" customFormat="1">
      <c r="A3735"/>
      <c r="B3735"/>
      <c r="C3735"/>
      <c r="D3735"/>
      <c r="E3735"/>
      <c r="F3735"/>
      <c r="G3735"/>
      <c r="H3735"/>
      <c r="I3735"/>
      <c r="J3735"/>
      <c r="K3735"/>
    </row>
    <row r="3736" spans="1:11" s="338" customFormat="1">
      <c r="A3736"/>
      <c r="B3736"/>
      <c r="C3736"/>
      <c r="D3736"/>
      <c r="E3736"/>
      <c r="F3736"/>
      <c r="G3736"/>
      <c r="H3736"/>
      <c r="I3736"/>
      <c r="J3736"/>
      <c r="K3736"/>
    </row>
    <row r="3737" spans="1:11" s="338" customFormat="1">
      <c r="A3737"/>
      <c r="B3737"/>
      <c r="C3737"/>
      <c r="D3737"/>
      <c r="E3737"/>
      <c r="F3737"/>
      <c r="G3737"/>
      <c r="H3737"/>
      <c r="I3737"/>
      <c r="J3737"/>
      <c r="K3737"/>
    </row>
    <row r="3738" spans="1:11" s="338" customFormat="1">
      <c r="A3738"/>
      <c r="B3738"/>
      <c r="C3738"/>
      <c r="D3738"/>
      <c r="E3738"/>
      <c r="F3738"/>
      <c r="G3738"/>
      <c r="H3738"/>
      <c r="I3738"/>
      <c r="J3738"/>
      <c r="K3738"/>
    </row>
    <row r="3739" spans="1:11" s="338" customFormat="1">
      <c r="A3739"/>
      <c r="B3739"/>
      <c r="C3739"/>
      <c r="D3739"/>
      <c r="E3739"/>
      <c r="F3739"/>
      <c r="G3739"/>
      <c r="H3739"/>
      <c r="I3739"/>
      <c r="J3739"/>
      <c r="K3739"/>
    </row>
    <row r="3740" spans="1:11" s="338" customFormat="1">
      <c r="A3740"/>
      <c r="B3740"/>
      <c r="C3740"/>
      <c r="D3740"/>
      <c r="E3740"/>
      <c r="F3740"/>
      <c r="G3740"/>
      <c r="H3740"/>
      <c r="I3740"/>
      <c r="J3740"/>
      <c r="K3740"/>
    </row>
    <row r="3741" spans="1:11" s="338" customFormat="1">
      <c r="A3741"/>
      <c r="B3741"/>
      <c r="C3741"/>
      <c r="D3741"/>
      <c r="E3741"/>
      <c r="F3741"/>
      <c r="G3741"/>
      <c r="H3741"/>
      <c r="I3741"/>
      <c r="J3741"/>
      <c r="K3741"/>
    </row>
    <row r="3742" spans="1:11" s="338" customFormat="1">
      <c r="A3742"/>
      <c r="B3742"/>
      <c r="C3742"/>
      <c r="D3742"/>
      <c r="E3742"/>
      <c r="F3742"/>
      <c r="G3742"/>
      <c r="H3742"/>
      <c r="I3742"/>
      <c r="J3742"/>
      <c r="K3742"/>
    </row>
    <row r="3743" spans="1:11" s="338" customFormat="1">
      <c r="A3743"/>
      <c r="B3743"/>
      <c r="C3743"/>
      <c r="D3743"/>
      <c r="E3743"/>
      <c r="F3743"/>
      <c r="G3743"/>
      <c r="H3743"/>
      <c r="I3743"/>
      <c r="J3743"/>
      <c r="K3743"/>
    </row>
    <row r="3744" spans="1:11" s="338" customFormat="1">
      <c r="A3744"/>
      <c r="B3744"/>
      <c r="C3744"/>
      <c r="D3744"/>
      <c r="E3744"/>
      <c r="F3744"/>
      <c r="G3744"/>
      <c r="H3744"/>
      <c r="I3744"/>
      <c r="J3744"/>
      <c r="K3744"/>
    </row>
    <row r="3745" spans="1:11" s="338" customFormat="1">
      <c r="A3745"/>
      <c r="B3745"/>
      <c r="C3745"/>
      <c r="D3745"/>
      <c r="E3745"/>
      <c r="F3745"/>
      <c r="G3745"/>
      <c r="H3745"/>
      <c r="I3745"/>
      <c r="J3745"/>
      <c r="K3745"/>
    </row>
    <row r="3746" spans="1:11" s="338" customFormat="1">
      <c r="A3746"/>
      <c r="B3746"/>
      <c r="C3746"/>
      <c r="D3746"/>
      <c r="E3746"/>
      <c r="F3746"/>
      <c r="G3746"/>
      <c r="H3746"/>
      <c r="I3746"/>
      <c r="J3746"/>
      <c r="K3746"/>
    </row>
    <row r="3747" spans="1:11" s="338" customFormat="1">
      <c r="A3747"/>
      <c r="B3747"/>
      <c r="C3747"/>
      <c r="D3747"/>
      <c r="E3747"/>
      <c r="F3747"/>
      <c r="G3747"/>
      <c r="H3747"/>
      <c r="I3747"/>
      <c r="J3747"/>
      <c r="K3747"/>
    </row>
    <row r="3748" spans="1:11" s="338" customFormat="1">
      <c r="A3748"/>
      <c r="B3748"/>
      <c r="C3748"/>
      <c r="D3748"/>
      <c r="E3748"/>
      <c r="F3748"/>
      <c r="G3748"/>
      <c r="H3748"/>
      <c r="I3748"/>
      <c r="J3748"/>
      <c r="K3748"/>
    </row>
    <row r="3749" spans="1:11" s="338" customFormat="1">
      <c r="A3749"/>
      <c r="B3749"/>
      <c r="C3749"/>
      <c r="D3749"/>
      <c r="E3749"/>
      <c r="F3749"/>
      <c r="G3749"/>
      <c r="H3749"/>
      <c r="I3749"/>
      <c r="J3749"/>
      <c r="K3749"/>
    </row>
    <row r="3750" spans="1:11" s="338" customFormat="1">
      <c r="A3750"/>
      <c r="B3750"/>
      <c r="C3750"/>
      <c r="D3750"/>
      <c r="E3750"/>
      <c r="F3750"/>
      <c r="G3750"/>
      <c r="H3750"/>
      <c r="I3750"/>
      <c r="J3750"/>
      <c r="K3750"/>
    </row>
    <row r="3751" spans="1:11" s="338" customFormat="1">
      <c r="A3751"/>
      <c r="B3751"/>
      <c r="C3751"/>
      <c r="D3751"/>
      <c r="E3751"/>
      <c r="F3751"/>
      <c r="G3751"/>
      <c r="H3751"/>
      <c r="I3751"/>
      <c r="J3751"/>
      <c r="K3751"/>
    </row>
    <row r="3752" spans="1:11" s="338" customFormat="1">
      <c r="A3752"/>
      <c r="B3752"/>
      <c r="C3752"/>
      <c r="D3752"/>
      <c r="E3752"/>
      <c r="F3752"/>
      <c r="G3752"/>
      <c r="H3752"/>
      <c r="I3752"/>
      <c r="J3752"/>
      <c r="K3752"/>
    </row>
    <row r="3753" spans="1:11" s="338" customFormat="1">
      <c r="A3753"/>
      <c r="B3753"/>
      <c r="C3753"/>
      <c r="D3753"/>
      <c r="E3753"/>
      <c r="F3753"/>
      <c r="G3753"/>
      <c r="H3753"/>
      <c r="I3753"/>
      <c r="J3753"/>
      <c r="K3753"/>
    </row>
    <row r="3754" spans="1:11" s="338" customFormat="1">
      <c r="A3754"/>
      <c r="B3754"/>
      <c r="C3754"/>
      <c r="D3754"/>
      <c r="E3754"/>
      <c r="F3754"/>
      <c r="G3754"/>
      <c r="H3754"/>
      <c r="I3754"/>
      <c r="J3754"/>
      <c r="K3754"/>
    </row>
    <row r="3755" spans="1:11" s="338" customFormat="1">
      <c r="A3755"/>
      <c r="B3755"/>
      <c r="C3755"/>
      <c r="D3755"/>
      <c r="E3755"/>
      <c r="F3755"/>
      <c r="G3755"/>
      <c r="H3755"/>
      <c r="I3755"/>
      <c r="J3755"/>
      <c r="K3755"/>
    </row>
    <row r="3756" spans="1:11" s="338" customFormat="1">
      <c r="A3756"/>
      <c r="B3756"/>
      <c r="C3756"/>
      <c r="D3756"/>
      <c r="E3756"/>
      <c r="F3756"/>
      <c r="G3756"/>
      <c r="H3756"/>
      <c r="I3756"/>
      <c r="J3756"/>
      <c r="K3756"/>
    </row>
    <row r="3757" spans="1:11" s="338" customFormat="1">
      <c r="A3757"/>
      <c r="B3757"/>
      <c r="C3757"/>
      <c r="D3757"/>
      <c r="E3757"/>
      <c r="F3757"/>
      <c r="G3757"/>
      <c r="H3757"/>
      <c r="I3757"/>
      <c r="J3757"/>
      <c r="K3757"/>
    </row>
    <row r="3758" spans="1:11" s="338" customFormat="1">
      <c r="A3758"/>
      <c r="B3758"/>
      <c r="C3758"/>
      <c r="D3758"/>
      <c r="E3758"/>
      <c r="F3758"/>
      <c r="G3758"/>
      <c r="H3758"/>
      <c r="I3758"/>
      <c r="J3758"/>
      <c r="K3758"/>
    </row>
    <row r="3759" spans="1:11" s="338" customFormat="1">
      <c r="A3759"/>
      <c r="B3759"/>
      <c r="C3759"/>
      <c r="D3759"/>
      <c r="E3759"/>
      <c r="F3759"/>
      <c r="G3759"/>
      <c r="H3759"/>
      <c r="I3759"/>
      <c r="J3759"/>
      <c r="K3759"/>
    </row>
    <row r="3760" spans="1:11" s="338" customFormat="1">
      <c r="A3760"/>
      <c r="B3760"/>
      <c r="C3760"/>
      <c r="D3760"/>
      <c r="E3760"/>
      <c r="F3760"/>
      <c r="G3760"/>
      <c r="H3760"/>
      <c r="I3760"/>
      <c r="J3760"/>
      <c r="K3760"/>
    </row>
    <row r="3761" spans="1:11" s="338" customFormat="1">
      <c r="A3761"/>
      <c r="B3761"/>
      <c r="C3761"/>
      <c r="D3761"/>
      <c r="E3761"/>
      <c r="F3761"/>
      <c r="G3761"/>
      <c r="H3761"/>
      <c r="I3761"/>
      <c r="J3761"/>
      <c r="K3761"/>
    </row>
    <row r="3762" spans="1:11" s="338" customFormat="1">
      <c r="A3762"/>
      <c r="B3762"/>
      <c r="C3762"/>
      <c r="D3762"/>
      <c r="E3762"/>
      <c r="F3762"/>
      <c r="G3762"/>
      <c r="H3762"/>
      <c r="I3762"/>
      <c r="J3762"/>
      <c r="K3762"/>
    </row>
    <row r="3763" spans="1:11" s="338" customFormat="1">
      <c r="A3763"/>
      <c r="B3763"/>
      <c r="C3763"/>
      <c r="D3763"/>
      <c r="E3763"/>
      <c r="F3763"/>
      <c r="G3763"/>
      <c r="H3763"/>
      <c r="I3763"/>
      <c r="J3763"/>
      <c r="K3763"/>
    </row>
    <row r="3764" spans="1:11" s="338" customFormat="1">
      <c r="A3764"/>
      <c r="B3764"/>
      <c r="C3764"/>
      <c r="D3764"/>
      <c r="E3764"/>
      <c r="F3764"/>
      <c r="G3764"/>
      <c r="H3764"/>
      <c r="I3764"/>
      <c r="J3764"/>
      <c r="K3764"/>
    </row>
    <row r="3765" spans="1:11" s="338" customFormat="1">
      <c r="A3765"/>
      <c r="B3765"/>
      <c r="C3765"/>
      <c r="D3765"/>
      <c r="E3765"/>
      <c r="F3765"/>
      <c r="G3765"/>
      <c r="H3765"/>
      <c r="I3765"/>
      <c r="J3765"/>
      <c r="K3765"/>
    </row>
    <row r="3766" spans="1:11" s="338" customFormat="1">
      <c r="A3766"/>
      <c r="B3766"/>
      <c r="C3766"/>
      <c r="D3766"/>
      <c r="E3766"/>
      <c r="F3766"/>
      <c r="G3766"/>
      <c r="H3766"/>
      <c r="I3766"/>
      <c r="J3766"/>
      <c r="K3766"/>
    </row>
    <row r="3767" spans="1:11" s="338" customFormat="1">
      <c r="A3767"/>
      <c r="B3767"/>
      <c r="C3767"/>
      <c r="D3767"/>
      <c r="E3767"/>
      <c r="F3767"/>
      <c r="G3767"/>
      <c r="H3767"/>
      <c r="I3767"/>
      <c r="J3767"/>
      <c r="K3767"/>
    </row>
    <row r="3768" spans="1:11" s="338" customFormat="1">
      <c r="A3768"/>
      <c r="B3768"/>
      <c r="C3768"/>
      <c r="D3768"/>
      <c r="E3768"/>
      <c r="F3768"/>
      <c r="G3768"/>
      <c r="H3768"/>
      <c r="I3768"/>
      <c r="J3768"/>
      <c r="K3768"/>
    </row>
    <row r="3769" spans="1:11" s="338" customFormat="1">
      <c r="A3769"/>
      <c r="B3769"/>
      <c r="C3769"/>
      <c r="D3769"/>
      <c r="E3769"/>
      <c r="F3769"/>
      <c r="G3769"/>
      <c r="H3769"/>
      <c r="I3769"/>
      <c r="J3769"/>
      <c r="K3769"/>
    </row>
    <row r="3770" spans="1:11" s="338" customFormat="1">
      <c r="A3770"/>
      <c r="B3770"/>
      <c r="C3770"/>
      <c r="D3770"/>
      <c r="E3770"/>
      <c r="F3770"/>
      <c r="G3770"/>
      <c r="H3770"/>
      <c r="I3770"/>
      <c r="J3770"/>
      <c r="K3770"/>
    </row>
    <row r="3771" spans="1:11" s="338" customFormat="1">
      <c r="A3771"/>
      <c r="B3771"/>
      <c r="C3771"/>
      <c r="D3771"/>
      <c r="E3771"/>
      <c r="F3771"/>
      <c r="G3771"/>
      <c r="H3771"/>
      <c r="I3771"/>
      <c r="J3771"/>
      <c r="K3771"/>
    </row>
    <row r="3772" spans="1:11" s="338" customFormat="1">
      <c r="A3772"/>
      <c r="B3772"/>
      <c r="C3772"/>
      <c r="D3772"/>
      <c r="E3772"/>
      <c r="F3772"/>
      <c r="G3772"/>
      <c r="H3772"/>
      <c r="I3772"/>
      <c r="J3772"/>
      <c r="K3772"/>
    </row>
    <row r="3773" spans="1:11" s="338" customFormat="1">
      <c r="A3773"/>
      <c r="B3773"/>
      <c r="C3773"/>
      <c r="D3773"/>
      <c r="E3773"/>
      <c r="F3773"/>
      <c r="G3773"/>
      <c r="H3773"/>
      <c r="I3773"/>
      <c r="J3773"/>
      <c r="K3773"/>
    </row>
    <row r="3774" spans="1:11" s="338" customFormat="1">
      <c r="A3774"/>
      <c r="B3774"/>
      <c r="C3774"/>
      <c r="D3774"/>
      <c r="E3774"/>
      <c r="F3774"/>
      <c r="G3774"/>
      <c r="H3774"/>
      <c r="I3774"/>
      <c r="J3774"/>
      <c r="K3774"/>
    </row>
    <row r="3775" spans="1:11" s="338" customFormat="1">
      <c r="A3775"/>
      <c r="B3775"/>
      <c r="C3775"/>
      <c r="D3775"/>
      <c r="E3775"/>
      <c r="F3775"/>
      <c r="G3775"/>
      <c r="H3775"/>
      <c r="I3775"/>
      <c r="J3775"/>
      <c r="K3775"/>
    </row>
    <row r="3776" spans="1:11" s="338" customFormat="1">
      <c r="A3776"/>
      <c r="B3776"/>
      <c r="C3776"/>
      <c r="D3776"/>
      <c r="E3776"/>
      <c r="F3776"/>
      <c r="G3776"/>
      <c r="H3776"/>
      <c r="I3776"/>
      <c r="J3776"/>
      <c r="K3776"/>
    </row>
    <row r="3777" spans="1:11" s="338" customFormat="1">
      <c r="A3777"/>
      <c r="B3777"/>
      <c r="C3777"/>
      <c r="D3777"/>
      <c r="E3777"/>
      <c r="F3777"/>
      <c r="G3777"/>
      <c r="H3777"/>
      <c r="I3777"/>
      <c r="J3777"/>
      <c r="K3777"/>
    </row>
    <row r="3778" spans="1:11" s="338" customFormat="1">
      <c r="A3778"/>
      <c r="B3778"/>
      <c r="C3778"/>
      <c r="D3778"/>
      <c r="E3778"/>
      <c r="F3778"/>
      <c r="G3778"/>
      <c r="H3778"/>
      <c r="I3778"/>
      <c r="J3778"/>
      <c r="K3778"/>
    </row>
    <row r="3779" spans="1:11" s="338" customFormat="1">
      <c r="A3779"/>
      <c r="B3779"/>
      <c r="C3779"/>
      <c r="D3779"/>
      <c r="E3779"/>
      <c r="F3779"/>
      <c r="G3779"/>
      <c r="H3779"/>
      <c r="I3779"/>
      <c r="J3779"/>
      <c r="K3779"/>
    </row>
    <row r="3780" spans="1:11" s="338" customFormat="1">
      <c r="A3780"/>
      <c r="B3780"/>
      <c r="C3780"/>
      <c r="D3780"/>
      <c r="E3780"/>
      <c r="F3780"/>
      <c r="G3780"/>
      <c r="H3780"/>
      <c r="I3780"/>
      <c r="J3780"/>
      <c r="K3780"/>
    </row>
    <row r="3781" spans="1:11" s="338" customFormat="1">
      <c r="A3781"/>
      <c r="B3781"/>
      <c r="C3781"/>
      <c r="D3781"/>
      <c r="E3781"/>
      <c r="F3781"/>
      <c r="G3781"/>
      <c r="H3781"/>
      <c r="I3781"/>
      <c r="J3781"/>
      <c r="K3781"/>
    </row>
    <row r="3782" spans="1:11" s="338" customFormat="1">
      <c r="A3782"/>
      <c r="B3782"/>
      <c r="C3782"/>
      <c r="D3782"/>
      <c r="E3782"/>
      <c r="F3782"/>
      <c r="G3782"/>
      <c r="H3782"/>
      <c r="I3782"/>
      <c r="J3782"/>
      <c r="K3782"/>
    </row>
    <row r="3783" spans="1:11" s="338" customFormat="1">
      <c r="A3783"/>
      <c r="B3783"/>
      <c r="C3783"/>
      <c r="D3783"/>
      <c r="E3783"/>
      <c r="F3783"/>
      <c r="G3783"/>
      <c r="H3783"/>
      <c r="I3783"/>
      <c r="J3783"/>
      <c r="K3783"/>
    </row>
    <row r="3784" spans="1:11" s="338" customFormat="1">
      <c r="A3784"/>
      <c r="B3784"/>
      <c r="C3784"/>
      <c r="D3784"/>
      <c r="E3784"/>
      <c r="F3784"/>
      <c r="G3784"/>
      <c r="H3784"/>
      <c r="I3784"/>
      <c r="J3784"/>
      <c r="K3784"/>
    </row>
    <row r="3785" spans="1:11" s="338" customFormat="1">
      <c r="A3785"/>
      <c r="B3785"/>
      <c r="C3785"/>
      <c r="D3785"/>
      <c r="E3785"/>
      <c r="F3785"/>
      <c r="G3785"/>
      <c r="H3785"/>
      <c r="I3785"/>
      <c r="J3785"/>
      <c r="K3785"/>
    </row>
    <row r="3786" spans="1:11" s="338" customFormat="1">
      <c r="A3786"/>
      <c r="B3786"/>
      <c r="C3786"/>
      <c r="D3786"/>
      <c r="E3786"/>
      <c r="F3786"/>
      <c r="G3786"/>
      <c r="H3786"/>
      <c r="I3786"/>
      <c r="J3786"/>
      <c r="K3786"/>
    </row>
    <row r="3787" spans="1:11" s="338" customFormat="1">
      <c r="A3787"/>
      <c r="B3787"/>
      <c r="C3787"/>
      <c r="D3787"/>
      <c r="E3787"/>
      <c r="F3787"/>
      <c r="G3787"/>
      <c r="H3787"/>
      <c r="I3787"/>
      <c r="J3787"/>
      <c r="K3787"/>
    </row>
    <row r="3788" spans="1:11" s="338" customFormat="1">
      <c r="A3788"/>
      <c r="B3788"/>
      <c r="C3788"/>
      <c r="D3788"/>
      <c r="E3788"/>
      <c r="F3788"/>
      <c r="G3788"/>
      <c r="H3788"/>
      <c r="I3788"/>
      <c r="J3788"/>
      <c r="K3788"/>
    </row>
    <row r="3789" spans="1:11" s="338" customFormat="1">
      <c r="A3789"/>
      <c r="B3789"/>
      <c r="C3789"/>
      <c r="D3789"/>
      <c r="E3789"/>
      <c r="F3789"/>
      <c r="G3789"/>
      <c r="H3789"/>
      <c r="I3789"/>
      <c r="J3789"/>
      <c r="K3789"/>
    </row>
    <row r="3790" spans="1:11" s="338" customFormat="1">
      <c r="A3790"/>
      <c r="B3790"/>
      <c r="C3790"/>
      <c r="D3790"/>
      <c r="E3790"/>
      <c r="F3790"/>
      <c r="G3790"/>
      <c r="H3790"/>
      <c r="I3790"/>
      <c r="J3790"/>
      <c r="K3790"/>
    </row>
    <row r="3791" spans="1:11" s="338" customFormat="1">
      <c r="A3791"/>
      <c r="B3791"/>
      <c r="C3791"/>
      <c r="D3791"/>
      <c r="E3791"/>
      <c r="F3791"/>
      <c r="G3791"/>
      <c r="H3791"/>
      <c r="I3791"/>
      <c r="J3791"/>
      <c r="K3791"/>
    </row>
    <row r="3792" spans="1:11" s="338" customFormat="1">
      <c r="A3792"/>
      <c r="B3792"/>
      <c r="C3792"/>
      <c r="D3792"/>
      <c r="E3792"/>
      <c r="F3792"/>
      <c r="G3792"/>
      <c r="H3792"/>
      <c r="I3792"/>
      <c r="J3792"/>
      <c r="K3792"/>
    </row>
    <row r="3793" spans="1:11" s="338" customFormat="1">
      <c r="A3793"/>
      <c r="B3793"/>
      <c r="C3793"/>
      <c r="D3793"/>
      <c r="E3793"/>
      <c r="F3793"/>
      <c r="G3793"/>
      <c r="H3793"/>
      <c r="I3793"/>
      <c r="J3793"/>
      <c r="K3793"/>
    </row>
    <row r="3794" spans="1:11" s="338" customFormat="1">
      <c r="A3794"/>
      <c r="B3794"/>
      <c r="C3794"/>
      <c r="D3794"/>
      <c r="E3794"/>
      <c r="F3794"/>
      <c r="G3794"/>
      <c r="H3794"/>
      <c r="I3794"/>
      <c r="J3794"/>
      <c r="K3794"/>
    </row>
    <row r="3795" spans="1:11" s="338" customFormat="1">
      <c r="A3795"/>
      <c r="B3795"/>
      <c r="C3795"/>
      <c r="D3795"/>
      <c r="E3795"/>
      <c r="F3795"/>
      <c r="G3795"/>
      <c r="H3795"/>
      <c r="I3795"/>
      <c r="J3795"/>
      <c r="K3795"/>
    </row>
    <row r="3796" spans="1:11" s="338" customFormat="1">
      <c r="A3796"/>
      <c r="B3796"/>
      <c r="C3796"/>
      <c r="D3796"/>
      <c r="E3796"/>
      <c r="F3796"/>
      <c r="G3796"/>
      <c r="H3796"/>
      <c r="I3796"/>
      <c r="J3796"/>
      <c r="K3796"/>
    </row>
    <row r="3797" spans="1:11" s="338" customFormat="1">
      <c r="A3797"/>
      <c r="B3797"/>
      <c r="C3797"/>
      <c r="D3797"/>
      <c r="E3797"/>
      <c r="F3797"/>
      <c r="G3797"/>
      <c r="H3797"/>
      <c r="I3797"/>
      <c r="J3797"/>
      <c r="K3797"/>
    </row>
    <row r="3798" spans="1:11" s="338" customFormat="1">
      <c r="A3798"/>
      <c r="B3798"/>
      <c r="C3798"/>
      <c r="D3798"/>
      <c r="E3798"/>
      <c r="F3798"/>
      <c r="G3798"/>
      <c r="H3798"/>
      <c r="I3798"/>
      <c r="J3798"/>
      <c r="K3798"/>
    </row>
    <row r="3799" spans="1:11" s="338" customFormat="1">
      <c r="A3799"/>
      <c r="B3799"/>
      <c r="C3799"/>
      <c r="D3799"/>
      <c r="E3799"/>
      <c r="F3799"/>
      <c r="G3799"/>
      <c r="H3799"/>
      <c r="I3799"/>
      <c r="J3799"/>
      <c r="K3799"/>
    </row>
    <row r="3800" spans="1:11" s="338" customFormat="1">
      <c r="A3800"/>
      <c r="B3800"/>
      <c r="C3800"/>
      <c r="D3800"/>
      <c r="E3800"/>
      <c r="F3800"/>
      <c r="G3800"/>
      <c r="H3800"/>
      <c r="I3800"/>
      <c r="J3800"/>
      <c r="K3800"/>
    </row>
    <row r="3801" spans="1:11" s="338" customFormat="1">
      <c r="A3801"/>
      <c r="B3801"/>
      <c r="C3801"/>
      <c r="D3801"/>
      <c r="E3801"/>
      <c r="F3801"/>
      <c r="G3801"/>
      <c r="H3801"/>
      <c r="I3801"/>
      <c r="J3801"/>
      <c r="K3801"/>
    </row>
    <row r="3802" spans="1:11" s="338" customFormat="1">
      <c r="A3802"/>
      <c r="B3802"/>
      <c r="C3802"/>
      <c r="D3802"/>
      <c r="E3802"/>
      <c r="F3802"/>
      <c r="G3802"/>
      <c r="H3802"/>
      <c r="I3802"/>
      <c r="J3802"/>
      <c r="K3802"/>
    </row>
    <row r="3803" spans="1:11" s="338" customFormat="1">
      <c r="A3803"/>
      <c r="B3803"/>
      <c r="C3803"/>
      <c r="D3803"/>
      <c r="E3803"/>
      <c r="F3803"/>
      <c r="G3803"/>
      <c r="H3803"/>
      <c r="I3803"/>
      <c r="J3803"/>
      <c r="K3803"/>
    </row>
    <row r="3804" spans="1:11" s="338" customFormat="1">
      <c r="A3804"/>
      <c r="B3804"/>
      <c r="C3804"/>
      <c r="D3804"/>
      <c r="E3804"/>
      <c r="F3804"/>
      <c r="G3804"/>
      <c r="H3804"/>
      <c r="I3804"/>
      <c r="J3804"/>
      <c r="K3804"/>
    </row>
    <row r="3805" spans="1:11" s="338" customFormat="1">
      <c r="A3805"/>
      <c r="B3805"/>
      <c r="C3805"/>
      <c r="D3805"/>
      <c r="E3805"/>
      <c r="F3805"/>
      <c r="G3805"/>
      <c r="H3805"/>
      <c r="I3805"/>
      <c r="J3805"/>
      <c r="K3805"/>
    </row>
    <row r="3806" spans="1:11" s="338" customFormat="1">
      <c r="A3806"/>
      <c r="B3806"/>
      <c r="C3806"/>
      <c r="D3806"/>
      <c r="E3806"/>
      <c r="F3806"/>
      <c r="G3806"/>
      <c r="H3806"/>
      <c r="I3806"/>
      <c r="J3806"/>
      <c r="K3806"/>
    </row>
    <row r="3807" spans="1:11" s="338" customFormat="1">
      <c r="A3807"/>
      <c r="B3807"/>
      <c r="C3807"/>
      <c r="D3807"/>
      <c r="E3807"/>
      <c r="F3807"/>
      <c r="G3807"/>
      <c r="H3807"/>
      <c r="I3807"/>
      <c r="J3807"/>
      <c r="K3807"/>
    </row>
    <row r="3808" spans="1:11" s="338" customFormat="1">
      <c r="A3808"/>
      <c r="B3808"/>
      <c r="C3808"/>
      <c r="D3808"/>
      <c r="E3808"/>
      <c r="F3808"/>
      <c r="G3808"/>
      <c r="H3808"/>
      <c r="I3808"/>
      <c r="J3808"/>
      <c r="K3808"/>
    </row>
    <row r="3809" spans="1:11" s="338" customFormat="1">
      <c r="A3809"/>
      <c r="B3809"/>
      <c r="C3809"/>
      <c r="D3809"/>
      <c r="E3809"/>
      <c r="F3809"/>
      <c r="G3809"/>
      <c r="H3809"/>
      <c r="I3809"/>
      <c r="J3809"/>
      <c r="K3809"/>
    </row>
    <row r="3810" spans="1:11" s="338" customFormat="1">
      <c r="A3810"/>
      <c r="B3810"/>
      <c r="C3810"/>
      <c r="D3810"/>
      <c r="E3810"/>
      <c r="F3810"/>
      <c r="G3810"/>
      <c r="H3810"/>
      <c r="I3810"/>
      <c r="J3810"/>
      <c r="K3810"/>
    </row>
    <row r="3811" spans="1:11" s="338" customFormat="1">
      <c r="A3811"/>
      <c r="B3811"/>
      <c r="C3811"/>
      <c r="D3811"/>
      <c r="E3811"/>
      <c r="F3811"/>
      <c r="G3811"/>
      <c r="H3811"/>
      <c r="I3811"/>
      <c r="J3811"/>
      <c r="K3811"/>
    </row>
    <row r="3812" spans="1:11" s="338" customFormat="1">
      <c r="A3812"/>
      <c r="B3812"/>
      <c r="C3812"/>
      <c r="D3812"/>
      <c r="E3812"/>
      <c r="F3812"/>
      <c r="G3812"/>
      <c r="H3812"/>
      <c r="I3812"/>
      <c r="J3812"/>
      <c r="K3812"/>
    </row>
    <row r="3813" spans="1:11" s="338" customFormat="1">
      <c r="A3813"/>
      <c r="B3813"/>
      <c r="C3813"/>
      <c r="D3813"/>
      <c r="E3813"/>
      <c r="F3813"/>
      <c r="G3813"/>
      <c r="H3813"/>
      <c r="I3813"/>
      <c r="J3813"/>
      <c r="K3813"/>
    </row>
    <row r="3814" spans="1:11" s="338" customFormat="1">
      <c r="A3814"/>
      <c r="B3814"/>
      <c r="C3814"/>
      <c r="D3814"/>
      <c r="E3814"/>
      <c r="F3814"/>
      <c r="G3814"/>
      <c r="H3814"/>
      <c r="I3814"/>
      <c r="J3814"/>
      <c r="K3814"/>
    </row>
    <row r="3815" spans="1:11" s="338" customFormat="1">
      <c r="A3815"/>
      <c r="B3815"/>
      <c r="C3815"/>
      <c r="D3815"/>
      <c r="E3815"/>
      <c r="F3815"/>
      <c r="G3815"/>
      <c r="H3815"/>
      <c r="I3815"/>
      <c r="J3815"/>
      <c r="K3815"/>
    </row>
    <row r="3816" spans="1:11" s="338" customFormat="1">
      <c r="A3816"/>
      <c r="B3816"/>
      <c r="C3816"/>
      <c r="D3816"/>
      <c r="E3816"/>
      <c r="F3816"/>
      <c r="G3816"/>
      <c r="H3816"/>
      <c r="I3816"/>
      <c r="J3816"/>
      <c r="K3816"/>
    </row>
    <row r="3817" spans="1:11" s="338" customFormat="1">
      <c r="A3817"/>
      <c r="B3817"/>
      <c r="C3817"/>
      <c r="D3817"/>
      <c r="E3817"/>
      <c r="F3817"/>
      <c r="G3817"/>
      <c r="H3817"/>
      <c r="I3817"/>
      <c r="J3817"/>
      <c r="K3817"/>
    </row>
    <row r="3818" spans="1:11" s="338" customFormat="1">
      <c r="A3818"/>
      <c r="B3818"/>
      <c r="C3818"/>
      <c r="D3818"/>
      <c r="E3818"/>
      <c r="F3818"/>
      <c r="G3818"/>
      <c r="H3818"/>
      <c r="I3818"/>
      <c r="J3818"/>
      <c r="K3818"/>
    </row>
    <row r="3819" spans="1:11" s="338" customFormat="1">
      <c r="A3819"/>
      <c r="B3819"/>
      <c r="C3819"/>
      <c r="D3819"/>
      <c r="E3819"/>
      <c r="F3819"/>
      <c r="G3819"/>
      <c r="H3819"/>
      <c r="I3819"/>
      <c r="J3819"/>
      <c r="K3819"/>
    </row>
    <row r="3820" spans="1:11" s="338" customFormat="1">
      <c r="A3820"/>
      <c r="B3820"/>
      <c r="C3820"/>
      <c r="D3820"/>
      <c r="E3820"/>
      <c r="F3820"/>
      <c r="G3820"/>
      <c r="H3820"/>
      <c r="I3820"/>
      <c r="J3820"/>
      <c r="K3820"/>
    </row>
    <row r="3821" spans="1:11" s="338" customFormat="1">
      <c r="A3821"/>
      <c r="B3821"/>
      <c r="C3821"/>
      <c r="D3821"/>
      <c r="E3821"/>
      <c r="F3821"/>
      <c r="G3821"/>
      <c r="H3821"/>
      <c r="I3821"/>
      <c r="J3821"/>
      <c r="K3821"/>
    </row>
    <row r="3822" spans="1:11" s="338" customFormat="1">
      <c r="A3822"/>
      <c r="B3822"/>
      <c r="C3822"/>
      <c r="D3822"/>
      <c r="E3822"/>
      <c r="F3822"/>
      <c r="G3822"/>
      <c r="H3822"/>
      <c r="I3822"/>
      <c r="J3822"/>
      <c r="K3822"/>
    </row>
    <row r="3823" spans="1:11" s="338" customFormat="1">
      <c r="A3823"/>
      <c r="B3823"/>
      <c r="C3823"/>
      <c r="D3823"/>
      <c r="E3823"/>
      <c r="F3823"/>
      <c r="G3823"/>
      <c r="H3823"/>
      <c r="I3823"/>
      <c r="J3823"/>
      <c r="K3823"/>
    </row>
    <row r="3824" spans="1:11" s="338" customFormat="1">
      <c r="A3824"/>
      <c r="B3824"/>
      <c r="C3824"/>
      <c r="D3824"/>
      <c r="E3824"/>
      <c r="F3824"/>
      <c r="G3824"/>
      <c r="H3824"/>
      <c r="I3824"/>
      <c r="J3824"/>
      <c r="K3824"/>
    </row>
    <row r="3825" spans="1:11" s="338" customFormat="1">
      <c r="A3825"/>
      <c r="B3825"/>
      <c r="C3825"/>
      <c r="D3825"/>
      <c r="E3825"/>
      <c r="F3825"/>
      <c r="G3825"/>
      <c r="H3825"/>
      <c r="I3825"/>
      <c r="J3825"/>
      <c r="K3825"/>
    </row>
    <row r="3826" spans="1:11" s="338" customFormat="1">
      <c r="A3826"/>
      <c r="B3826"/>
      <c r="C3826"/>
      <c r="D3826"/>
      <c r="E3826"/>
      <c r="F3826"/>
      <c r="G3826"/>
      <c r="H3826"/>
      <c r="I3826"/>
      <c r="J3826"/>
      <c r="K3826"/>
    </row>
    <row r="3827" spans="1:11" s="338" customFormat="1">
      <c r="A3827"/>
      <c r="B3827"/>
      <c r="C3827"/>
      <c r="D3827"/>
      <c r="E3827"/>
      <c r="F3827"/>
      <c r="G3827"/>
      <c r="H3827"/>
      <c r="I3827"/>
      <c r="J3827"/>
      <c r="K3827"/>
    </row>
    <row r="3828" spans="1:11" s="338" customFormat="1">
      <c r="A3828"/>
      <c r="B3828"/>
      <c r="C3828"/>
      <c r="D3828"/>
      <c r="E3828"/>
      <c r="F3828"/>
      <c r="G3828"/>
      <c r="H3828"/>
      <c r="I3828"/>
      <c r="J3828"/>
      <c r="K3828"/>
    </row>
    <row r="3829" spans="1:11" s="338" customFormat="1">
      <c r="A3829"/>
      <c r="B3829"/>
      <c r="C3829"/>
      <c r="D3829"/>
      <c r="E3829"/>
      <c r="F3829"/>
      <c r="G3829"/>
      <c r="H3829"/>
      <c r="I3829"/>
      <c r="J3829"/>
      <c r="K3829"/>
    </row>
    <row r="3830" spans="1:11" s="338" customFormat="1">
      <c r="A3830"/>
      <c r="B3830"/>
      <c r="C3830"/>
      <c r="D3830"/>
      <c r="E3830"/>
      <c r="F3830"/>
      <c r="G3830"/>
      <c r="H3830"/>
      <c r="I3830"/>
      <c r="J3830"/>
      <c r="K3830"/>
    </row>
    <row r="3831" spans="1:11" s="338" customFormat="1">
      <c r="A3831"/>
      <c r="B3831"/>
      <c r="C3831"/>
      <c r="D3831"/>
      <c r="E3831"/>
      <c r="F3831"/>
      <c r="G3831"/>
      <c r="H3831"/>
      <c r="I3831"/>
      <c r="J3831"/>
      <c r="K3831"/>
    </row>
    <row r="3832" spans="1:11" s="338" customFormat="1">
      <c r="A3832"/>
      <c r="B3832"/>
      <c r="C3832"/>
      <c r="D3832"/>
      <c r="E3832"/>
      <c r="F3832"/>
      <c r="G3832"/>
      <c r="H3832"/>
      <c r="I3832"/>
      <c r="J3832"/>
      <c r="K3832"/>
    </row>
    <row r="3833" spans="1:11" s="338" customFormat="1">
      <c r="A3833"/>
      <c r="B3833"/>
      <c r="C3833"/>
      <c r="D3833"/>
      <c r="E3833"/>
      <c r="F3833"/>
      <c r="G3833"/>
      <c r="H3833"/>
      <c r="I3833"/>
      <c r="J3833"/>
      <c r="K3833"/>
    </row>
    <row r="3834" spans="1:11" s="338" customFormat="1">
      <c r="A3834"/>
      <c r="B3834"/>
      <c r="C3834"/>
      <c r="D3834"/>
      <c r="E3834"/>
      <c r="F3834"/>
      <c r="G3834"/>
      <c r="H3834"/>
      <c r="I3834"/>
      <c r="J3834"/>
      <c r="K3834"/>
    </row>
    <row r="3835" spans="1:11" s="338" customFormat="1">
      <c r="A3835"/>
      <c r="B3835"/>
      <c r="C3835"/>
      <c r="D3835"/>
      <c r="E3835"/>
      <c r="F3835"/>
      <c r="G3835"/>
      <c r="H3835"/>
      <c r="I3835"/>
      <c r="J3835"/>
      <c r="K3835"/>
    </row>
    <row r="3836" spans="1:11" s="338" customFormat="1">
      <c r="A3836"/>
      <c r="B3836"/>
      <c r="C3836"/>
      <c r="D3836"/>
      <c r="E3836"/>
      <c r="F3836"/>
      <c r="G3836"/>
      <c r="H3836"/>
      <c r="I3836"/>
      <c r="J3836"/>
      <c r="K3836"/>
    </row>
    <row r="3837" spans="1:11" s="338" customFormat="1">
      <c r="A3837"/>
      <c r="B3837"/>
      <c r="C3837"/>
      <c r="D3837"/>
      <c r="E3837"/>
      <c r="F3837"/>
      <c r="G3837"/>
      <c r="H3837"/>
      <c r="I3837"/>
      <c r="J3837"/>
      <c r="K3837"/>
    </row>
    <row r="3838" spans="1:11" s="338" customFormat="1">
      <c r="A3838"/>
      <c r="B3838"/>
      <c r="C3838"/>
      <c r="D3838"/>
      <c r="E3838"/>
      <c r="F3838"/>
      <c r="G3838"/>
      <c r="H3838"/>
      <c r="I3838"/>
      <c r="J3838"/>
      <c r="K3838"/>
    </row>
    <row r="3839" spans="1:11" s="338" customFormat="1">
      <c r="A3839"/>
      <c r="B3839"/>
      <c r="C3839"/>
      <c r="D3839"/>
      <c r="E3839"/>
      <c r="F3839"/>
      <c r="G3839"/>
      <c r="H3839"/>
      <c r="I3839"/>
      <c r="J3839"/>
      <c r="K3839"/>
    </row>
    <row r="3840" spans="1:11" s="338" customFormat="1">
      <c r="A3840"/>
      <c r="B3840"/>
      <c r="C3840"/>
      <c r="D3840"/>
      <c r="E3840"/>
      <c r="F3840"/>
      <c r="G3840"/>
      <c r="H3840"/>
      <c r="I3840"/>
      <c r="J3840"/>
      <c r="K3840"/>
    </row>
    <row r="3841" spans="1:11" s="338" customFormat="1">
      <c r="A3841"/>
      <c r="B3841"/>
      <c r="C3841"/>
      <c r="D3841"/>
      <c r="E3841"/>
      <c r="F3841"/>
      <c r="G3841"/>
      <c r="H3841"/>
      <c r="I3841"/>
      <c r="J3841"/>
      <c r="K3841"/>
    </row>
    <row r="3842" spans="1:11" s="338" customFormat="1">
      <c r="A3842"/>
      <c r="B3842"/>
      <c r="C3842"/>
      <c r="D3842"/>
      <c r="E3842"/>
      <c r="F3842"/>
      <c r="G3842"/>
      <c r="H3842"/>
      <c r="I3842"/>
      <c r="J3842"/>
      <c r="K3842"/>
    </row>
    <row r="3843" spans="1:11" s="338" customFormat="1">
      <c r="A3843"/>
      <c r="B3843"/>
      <c r="C3843"/>
      <c r="D3843"/>
      <c r="E3843"/>
      <c r="F3843"/>
      <c r="G3843"/>
      <c r="H3843"/>
      <c r="I3843"/>
      <c r="J3843"/>
      <c r="K3843"/>
    </row>
    <row r="3844" spans="1:11" s="338" customFormat="1">
      <c r="A3844"/>
      <c r="B3844"/>
      <c r="C3844"/>
      <c r="D3844"/>
      <c r="E3844"/>
      <c r="F3844"/>
      <c r="G3844"/>
      <c r="H3844"/>
      <c r="I3844"/>
      <c r="J3844"/>
      <c r="K3844"/>
    </row>
    <row r="3845" spans="1:11" s="338" customFormat="1">
      <c r="A3845"/>
      <c r="B3845"/>
      <c r="C3845"/>
      <c r="D3845"/>
      <c r="E3845"/>
      <c r="F3845"/>
      <c r="G3845"/>
      <c r="H3845"/>
      <c r="I3845"/>
      <c r="J3845"/>
      <c r="K3845"/>
    </row>
    <row r="3846" spans="1:11" s="338" customFormat="1">
      <c r="A3846"/>
      <c r="B3846"/>
      <c r="C3846"/>
      <c r="D3846"/>
      <c r="E3846"/>
      <c r="F3846"/>
      <c r="G3846"/>
      <c r="H3846"/>
      <c r="I3846"/>
      <c r="J3846"/>
      <c r="K3846"/>
    </row>
    <row r="3847" spans="1:11" s="338" customFormat="1">
      <c r="A3847"/>
      <c r="B3847"/>
      <c r="C3847"/>
      <c r="D3847"/>
      <c r="E3847"/>
      <c r="F3847"/>
      <c r="G3847"/>
      <c r="H3847"/>
      <c r="I3847"/>
      <c r="J3847"/>
      <c r="K3847"/>
    </row>
    <row r="3848" spans="1:11" s="338" customFormat="1">
      <c r="A3848"/>
      <c r="B3848"/>
      <c r="C3848"/>
      <c r="D3848"/>
      <c r="E3848"/>
      <c r="F3848"/>
      <c r="G3848"/>
      <c r="H3848"/>
      <c r="I3848"/>
      <c r="J3848"/>
      <c r="K3848"/>
    </row>
    <row r="3849" spans="1:11" s="338" customFormat="1">
      <c r="A3849"/>
      <c r="B3849"/>
      <c r="C3849"/>
      <c r="D3849"/>
      <c r="E3849"/>
      <c r="F3849"/>
      <c r="G3849"/>
      <c r="H3849"/>
      <c r="I3849"/>
      <c r="J3849"/>
      <c r="K3849"/>
    </row>
    <row r="3850" spans="1:11" s="338" customFormat="1">
      <c r="A3850"/>
      <c r="B3850"/>
      <c r="C3850"/>
      <c r="D3850"/>
      <c r="E3850"/>
      <c r="F3850"/>
      <c r="G3850"/>
      <c r="H3850"/>
      <c r="I3850"/>
      <c r="J3850"/>
      <c r="K3850"/>
    </row>
    <row r="3851" spans="1:11" s="338" customFormat="1">
      <c r="A3851"/>
      <c r="B3851"/>
      <c r="C3851"/>
      <c r="D3851"/>
      <c r="E3851"/>
      <c r="F3851"/>
      <c r="G3851"/>
      <c r="H3851"/>
      <c r="I3851"/>
      <c r="J3851"/>
      <c r="K3851"/>
    </row>
    <row r="3852" spans="1:11" s="338" customFormat="1">
      <c r="A3852"/>
      <c r="B3852"/>
      <c r="C3852"/>
      <c r="D3852"/>
      <c r="E3852"/>
      <c r="F3852"/>
      <c r="G3852"/>
      <c r="H3852"/>
      <c r="I3852"/>
      <c r="J3852"/>
      <c r="K3852"/>
    </row>
    <row r="3853" spans="1:11" s="338" customFormat="1">
      <c r="A3853"/>
      <c r="B3853"/>
      <c r="C3853"/>
      <c r="D3853"/>
      <c r="E3853"/>
      <c r="F3853"/>
      <c r="G3853"/>
      <c r="H3853"/>
      <c r="I3853"/>
      <c r="J3853"/>
      <c r="K3853"/>
    </row>
    <row r="3854" spans="1:11" s="338" customFormat="1">
      <c r="A3854"/>
      <c r="B3854"/>
      <c r="C3854"/>
      <c r="D3854"/>
      <c r="E3854"/>
      <c r="F3854"/>
      <c r="G3854"/>
      <c r="H3854"/>
      <c r="I3854"/>
      <c r="J3854"/>
      <c r="K3854"/>
    </row>
    <row r="3855" spans="1:11" s="338" customFormat="1">
      <c r="A3855"/>
      <c r="B3855"/>
      <c r="C3855"/>
      <c r="D3855"/>
      <c r="E3855"/>
      <c r="F3855"/>
      <c r="G3855"/>
      <c r="H3855"/>
      <c r="I3855"/>
      <c r="J3855"/>
      <c r="K3855"/>
    </row>
    <row r="3856" spans="1:11" s="338" customFormat="1">
      <c r="A3856"/>
      <c r="B3856"/>
      <c r="C3856"/>
      <c r="D3856"/>
      <c r="E3856"/>
      <c r="F3856"/>
      <c r="G3856"/>
      <c r="H3856"/>
      <c r="I3856"/>
      <c r="J3856"/>
      <c r="K3856"/>
    </row>
    <row r="3857" spans="1:11" s="338" customFormat="1">
      <c r="A3857"/>
      <c r="B3857"/>
      <c r="C3857"/>
      <c r="D3857"/>
      <c r="E3857"/>
      <c r="F3857"/>
      <c r="G3857"/>
      <c r="H3857"/>
      <c r="I3857"/>
      <c r="J3857"/>
      <c r="K3857"/>
    </row>
    <row r="3858" spans="1:11" s="338" customFormat="1">
      <c r="A3858"/>
      <c r="B3858"/>
      <c r="C3858"/>
      <c r="D3858"/>
      <c r="E3858"/>
      <c r="F3858"/>
      <c r="G3858"/>
      <c r="H3858"/>
      <c r="I3858"/>
      <c r="J3858"/>
      <c r="K3858"/>
    </row>
    <row r="3859" spans="1:11" s="338" customFormat="1">
      <c r="A3859"/>
      <c r="B3859"/>
      <c r="C3859"/>
      <c r="D3859"/>
      <c r="E3859"/>
      <c r="F3859"/>
      <c r="G3859"/>
      <c r="H3859"/>
      <c r="I3859"/>
      <c r="J3859"/>
      <c r="K3859"/>
    </row>
    <row r="3860" spans="1:11" s="338" customFormat="1">
      <c r="A3860"/>
      <c r="B3860"/>
      <c r="C3860"/>
      <c r="D3860"/>
      <c r="E3860"/>
      <c r="F3860"/>
      <c r="G3860"/>
      <c r="H3860"/>
      <c r="I3860"/>
      <c r="J3860"/>
      <c r="K3860"/>
    </row>
    <row r="3861" spans="1:11" s="338" customFormat="1">
      <c r="A3861"/>
      <c r="B3861"/>
      <c r="C3861"/>
      <c r="D3861"/>
      <c r="E3861"/>
      <c r="F3861"/>
      <c r="G3861"/>
      <c r="H3861"/>
      <c r="I3861"/>
      <c r="J3861"/>
      <c r="K3861"/>
    </row>
    <row r="3862" spans="1:11" s="338" customFormat="1">
      <c r="A3862"/>
      <c r="B3862"/>
      <c r="C3862"/>
      <c r="D3862"/>
      <c r="E3862"/>
      <c r="F3862"/>
      <c r="G3862"/>
      <c r="H3862"/>
      <c r="I3862"/>
      <c r="J3862"/>
      <c r="K3862"/>
    </row>
    <row r="3863" spans="1:11" s="338" customFormat="1">
      <c r="A3863"/>
      <c r="B3863"/>
      <c r="C3863"/>
      <c r="D3863"/>
      <c r="E3863"/>
      <c r="F3863"/>
      <c r="G3863"/>
      <c r="H3863"/>
      <c r="I3863"/>
      <c r="J3863"/>
      <c r="K3863"/>
    </row>
    <row r="3864" spans="1:11" s="338" customFormat="1">
      <c r="A3864"/>
      <c r="B3864"/>
      <c r="C3864"/>
      <c r="D3864"/>
      <c r="E3864"/>
      <c r="F3864"/>
      <c r="G3864"/>
      <c r="H3864"/>
      <c r="I3864"/>
      <c r="J3864"/>
      <c r="K3864"/>
    </row>
    <row r="3865" spans="1:11" s="338" customFormat="1">
      <c r="A3865"/>
      <c r="B3865"/>
      <c r="C3865"/>
      <c r="D3865"/>
      <c r="E3865"/>
      <c r="F3865"/>
      <c r="G3865"/>
      <c r="H3865"/>
      <c r="I3865"/>
      <c r="J3865"/>
      <c r="K3865"/>
    </row>
    <row r="3866" spans="1:11" s="338" customFormat="1">
      <c r="A3866"/>
      <c r="B3866"/>
      <c r="C3866"/>
      <c r="D3866"/>
      <c r="E3866"/>
      <c r="F3866"/>
      <c r="G3866"/>
      <c r="H3866"/>
      <c r="I3866"/>
      <c r="J3866"/>
      <c r="K3866"/>
    </row>
    <row r="3867" spans="1:11" s="338" customFormat="1">
      <c r="A3867"/>
      <c r="B3867"/>
      <c r="C3867"/>
      <c r="D3867"/>
      <c r="E3867"/>
      <c r="F3867"/>
      <c r="G3867"/>
      <c r="H3867"/>
      <c r="I3867"/>
      <c r="J3867"/>
      <c r="K3867"/>
    </row>
    <row r="3868" spans="1:11" s="338" customFormat="1">
      <c r="A3868"/>
      <c r="B3868"/>
      <c r="C3868"/>
      <c r="D3868"/>
      <c r="E3868"/>
      <c r="F3868"/>
      <c r="G3868"/>
      <c r="H3868"/>
      <c r="I3868"/>
      <c r="J3868"/>
      <c r="K3868"/>
    </row>
    <row r="3869" spans="1:11" s="338" customFormat="1">
      <c r="A3869"/>
      <c r="B3869"/>
      <c r="C3869"/>
      <c r="D3869"/>
      <c r="E3869"/>
      <c r="F3869"/>
      <c r="G3869"/>
      <c r="H3869"/>
      <c r="I3869"/>
      <c r="J3869"/>
      <c r="K3869"/>
    </row>
    <row r="3870" spans="1:11" s="338" customFormat="1">
      <c r="A3870"/>
      <c r="B3870"/>
      <c r="C3870"/>
      <c r="D3870"/>
      <c r="E3870"/>
      <c r="F3870"/>
      <c r="G3870"/>
      <c r="H3870"/>
      <c r="I3870"/>
      <c r="J3870"/>
      <c r="K3870"/>
    </row>
    <row r="3871" spans="1:11" s="338" customFormat="1">
      <c r="A3871"/>
      <c r="B3871"/>
      <c r="C3871"/>
      <c r="D3871"/>
      <c r="E3871"/>
      <c r="F3871"/>
      <c r="G3871"/>
      <c r="H3871"/>
      <c r="I3871"/>
      <c r="J3871"/>
      <c r="K3871"/>
    </row>
    <row r="3872" spans="1:11" s="338" customFormat="1">
      <c r="A3872"/>
      <c r="B3872"/>
      <c r="C3872"/>
      <c r="D3872"/>
      <c r="E3872"/>
      <c r="F3872"/>
      <c r="G3872"/>
      <c r="H3872"/>
      <c r="I3872"/>
      <c r="J3872"/>
      <c r="K3872"/>
    </row>
    <row r="3873" spans="1:11" s="338" customFormat="1">
      <c r="A3873"/>
      <c r="B3873"/>
      <c r="C3873"/>
      <c r="D3873"/>
      <c r="E3873"/>
      <c r="F3873"/>
      <c r="G3873"/>
      <c r="H3873"/>
      <c r="I3873"/>
      <c r="J3873"/>
      <c r="K3873"/>
    </row>
    <row r="3874" spans="1:11" s="338" customFormat="1">
      <c r="A3874"/>
      <c r="B3874"/>
      <c r="C3874"/>
      <c r="D3874"/>
      <c r="E3874"/>
      <c r="F3874"/>
      <c r="G3874"/>
      <c r="H3874"/>
      <c r="I3874"/>
      <c r="J3874"/>
      <c r="K3874"/>
    </row>
    <row r="3875" spans="1:11" s="338" customFormat="1">
      <c r="A3875"/>
      <c r="B3875"/>
      <c r="C3875"/>
      <c r="D3875"/>
      <c r="E3875"/>
      <c r="F3875"/>
      <c r="G3875"/>
      <c r="H3875"/>
      <c r="I3875"/>
      <c r="J3875"/>
      <c r="K3875"/>
    </row>
    <row r="3876" spans="1:11" s="338" customFormat="1">
      <c r="A3876"/>
      <c r="B3876"/>
      <c r="C3876"/>
      <c r="D3876"/>
      <c r="E3876"/>
      <c r="F3876"/>
      <c r="G3876"/>
      <c r="H3876"/>
      <c r="I3876"/>
      <c r="J3876"/>
      <c r="K3876"/>
    </row>
    <row r="3877" spans="1:11" s="338" customFormat="1">
      <c r="A3877"/>
      <c r="B3877"/>
      <c r="C3877"/>
      <c r="D3877"/>
      <c r="E3877"/>
      <c r="F3877"/>
      <c r="G3877"/>
      <c r="H3877"/>
      <c r="I3877"/>
      <c r="J3877"/>
      <c r="K3877"/>
    </row>
    <row r="3878" spans="1:11" s="338" customFormat="1">
      <c r="A3878"/>
      <c r="B3878"/>
      <c r="C3878"/>
      <c r="D3878"/>
      <c r="E3878"/>
      <c r="F3878"/>
      <c r="G3878"/>
      <c r="H3878"/>
      <c r="I3878"/>
      <c r="J3878"/>
      <c r="K3878"/>
    </row>
    <row r="3879" spans="1:11" s="338" customFormat="1">
      <c r="A3879"/>
      <c r="B3879"/>
      <c r="C3879"/>
      <c r="D3879"/>
      <c r="E3879"/>
      <c r="F3879"/>
      <c r="G3879"/>
      <c r="H3879"/>
      <c r="I3879"/>
      <c r="J3879"/>
      <c r="K3879"/>
    </row>
    <row r="3880" spans="1:11" s="338" customFormat="1">
      <c r="A3880"/>
      <c r="B3880"/>
      <c r="C3880"/>
      <c r="D3880"/>
      <c r="E3880"/>
      <c r="F3880"/>
      <c r="G3880"/>
      <c r="H3880"/>
      <c r="I3880"/>
      <c r="J3880"/>
      <c r="K3880"/>
    </row>
    <row r="3881" spans="1:11" s="338" customFormat="1">
      <c r="A3881"/>
      <c r="B3881"/>
      <c r="C3881"/>
      <c r="D3881"/>
      <c r="E3881"/>
      <c r="F3881"/>
      <c r="G3881"/>
      <c r="H3881"/>
      <c r="I3881"/>
      <c r="J3881"/>
      <c r="K3881"/>
    </row>
    <row r="3882" spans="1:11" s="338" customFormat="1">
      <c r="A3882"/>
      <c r="B3882"/>
      <c r="C3882"/>
      <c r="D3882"/>
      <c r="E3882"/>
      <c r="F3882"/>
      <c r="G3882"/>
      <c r="H3882"/>
      <c r="I3882"/>
      <c r="J3882"/>
      <c r="K3882"/>
    </row>
    <row r="3883" spans="1:11" s="338" customFormat="1">
      <c r="A3883"/>
      <c r="B3883"/>
      <c r="C3883"/>
      <c r="D3883"/>
      <c r="E3883"/>
      <c r="F3883"/>
      <c r="G3883"/>
      <c r="H3883"/>
      <c r="I3883"/>
      <c r="J3883"/>
      <c r="K3883"/>
    </row>
    <row r="3884" spans="1:11" s="338" customFormat="1">
      <c r="A3884"/>
      <c r="B3884"/>
      <c r="C3884"/>
      <c r="D3884"/>
      <c r="E3884"/>
      <c r="F3884"/>
      <c r="G3884"/>
      <c r="H3884"/>
      <c r="I3884"/>
      <c r="J3884"/>
      <c r="K3884"/>
    </row>
    <row r="3885" spans="1:11" s="338" customFormat="1">
      <c r="A3885"/>
      <c r="B3885"/>
      <c r="C3885"/>
      <c r="D3885"/>
      <c r="E3885"/>
      <c r="F3885"/>
      <c r="G3885"/>
      <c r="H3885"/>
      <c r="I3885"/>
      <c r="J3885"/>
      <c r="K3885"/>
    </row>
    <row r="3886" spans="1:11" s="338" customFormat="1">
      <c r="A3886"/>
      <c r="B3886"/>
      <c r="C3886"/>
      <c r="D3886"/>
      <c r="E3886"/>
      <c r="F3886"/>
      <c r="G3886"/>
      <c r="H3886"/>
      <c r="I3886"/>
      <c r="J3886"/>
      <c r="K3886"/>
    </row>
    <row r="3887" spans="1:11" s="338" customFormat="1">
      <c r="A3887"/>
      <c r="B3887"/>
      <c r="C3887"/>
      <c r="D3887"/>
      <c r="E3887"/>
      <c r="F3887"/>
      <c r="G3887"/>
      <c r="H3887"/>
      <c r="I3887"/>
      <c r="J3887"/>
      <c r="K3887"/>
    </row>
    <row r="3888" spans="1:11" s="338" customFormat="1">
      <c r="A3888"/>
      <c r="B3888"/>
      <c r="C3888"/>
      <c r="D3888"/>
      <c r="E3888"/>
      <c r="F3888"/>
      <c r="G3888"/>
      <c r="H3888"/>
      <c r="I3888"/>
      <c r="J3888"/>
      <c r="K3888"/>
    </row>
    <row r="3889" spans="1:11" s="338" customFormat="1">
      <c r="A3889"/>
      <c r="B3889"/>
      <c r="C3889"/>
      <c r="D3889"/>
      <c r="E3889"/>
      <c r="F3889"/>
      <c r="G3889"/>
      <c r="H3889"/>
      <c r="I3889"/>
      <c r="J3889"/>
      <c r="K3889"/>
    </row>
    <row r="3890" spans="1:11" s="338" customFormat="1">
      <c r="A3890"/>
      <c r="B3890"/>
      <c r="C3890"/>
      <c r="D3890"/>
      <c r="E3890"/>
      <c r="F3890"/>
      <c r="G3890"/>
      <c r="H3890"/>
      <c r="I3890"/>
      <c r="J3890"/>
      <c r="K3890"/>
    </row>
    <row r="3891" spans="1:11" s="338" customFormat="1">
      <c r="A3891"/>
      <c r="B3891"/>
      <c r="C3891"/>
      <c r="D3891"/>
      <c r="E3891"/>
      <c r="F3891"/>
      <c r="G3891"/>
      <c r="H3891"/>
      <c r="I3891"/>
      <c r="J3891"/>
      <c r="K3891"/>
    </row>
    <row r="3892" spans="1:11" s="338" customFormat="1">
      <c r="A3892"/>
      <c r="B3892"/>
      <c r="C3892"/>
      <c r="D3892"/>
      <c r="E3892"/>
      <c r="F3892"/>
      <c r="G3892"/>
      <c r="H3892"/>
      <c r="I3892"/>
      <c r="J3892"/>
      <c r="K3892"/>
    </row>
    <row r="3893" spans="1:11" s="338" customFormat="1">
      <c r="A3893"/>
      <c r="B3893"/>
      <c r="C3893"/>
      <c r="D3893"/>
      <c r="E3893"/>
      <c r="F3893"/>
      <c r="G3893"/>
      <c r="H3893"/>
      <c r="I3893"/>
      <c r="J3893"/>
      <c r="K3893"/>
    </row>
    <row r="3894" spans="1:11" s="338" customFormat="1">
      <c r="A3894"/>
      <c r="B3894"/>
      <c r="C3894"/>
      <c r="D3894"/>
      <c r="E3894"/>
      <c r="F3894"/>
      <c r="G3894"/>
      <c r="H3894"/>
      <c r="I3894"/>
      <c r="J3894"/>
      <c r="K3894"/>
    </row>
    <row r="3895" spans="1:11" s="338" customFormat="1">
      <c r="A3895"/>
      <c r="B3895"/>
      <c r="C3895"/>
      <c r="D3895"/>
      <c r="E3895"/>
      <c r="F3895"/>
      <c r="G3895"/>
      <c r="H3895"/>
      <c r="I3895"/>
      <c r="J3895"/>
      <c r="K3895"/>
    </row>
    <row r="3896" spans="1:11" s="338" customFormat="1">
      <c r="A3896"/>
      <c r="B3896"/>
      <c r="C3896"/>
      <c r="D3896"/>
      <c r="E3896"/>
      <c r="F3896"/>
      <c r="G3896"/>
      <c r="H3896"/>
      <c r="I3896"/>
      <c r="J3896"/>
      <c r="K3896"/>
    </row>
    <row r="3897" spans="1:11" s="338" customFormat="1">
      <c r="A3897"/>
      <c r="B3897"/>
      <c r="C3897"/>
      <c r="D3897"/>
      <c r="E3897"/>
      <c r="F3897"/>
      <c r="G3897"/>
      <c r="H3897"/>
      <c r="I3897"/>
      <c r="J3897"/>
      <c r="K3897"/>
    </row>
    <row r="3898" spans="1:11" s="338" customFormat="1">
      <c r="A3898"/>
      <c r="B3898"/>
      <c r="C3898"/>
      <c r="D3898"/>
      <c r="E3898"/>
      <c r="F3898"/>
      <c r="G3898"/>
      <c r="H3898"/>
      <c r="I3898"/>
      <c r="J3898"/>
      <c r="K3898"/>
    </row>
    <row r="3899" spans="1:11" s="338" customFormat="1">
      <c r="A3899"/>
      <c r="B3899"/>
      <c r="C3899"/>
      <c r="D3899"/>
      <c r="E3899"/>
      <c r="F3899"/>
      <c r="G3899"/>
      <c r="H3899"/>
      <c r="I3899"/>
      <c r="J3899"/>
      <c r="K3899"/>
    </row>
    <row r="3900" spans="1:11" s="338" customFormat="1">
      <c r="A3900"/>
      <c r="B3900"/>
      <c r="C3900"/>
      <c r="D3900"/>
      <c r="E3900"/>
      <c r="F3900"/>
      <c r="G3900"/>
      <c r="H3900"/>
      <c r="I3900"/>
      <c r="J3900"/>
      <c r="K3900"/>
    </row>
    <row r="3901" spans="1:11" s="338" customFormat="1">
      <c r="A3901"/>
      <c r="B3901"/>
      <c r="C3901"/>
      <c r="D3901"/>
      <c r="E3901"/>
      <c r="F3901"/>
      <c r="G3901"/>
      <c r="H3901"/>
      <c r="I3901"/>
      <c r="J3901"/>
      <c r="K3901"/>
    </row>
    <row r="3902" spans="1:11" s="338" customFormat="1">
      <c r="A3902"/>
      <c r="B3902"/>
      <c r="C3902"/>
      <c r="D3902"/>
      <c r="E3902"/>
      <c r="F3902"/>
      <c r="G3902"/>
      <c r="H3902"/>
      <c r="I3902"/>
      <c r="J3902"/>
      <c r="K3902"/>
    </row>
    <row r="3903" spans="1:11" s="338" customFormat="1">
      <c r="A3903"/>
      <c r="B3903"/>
      <c r="C3903"/>
      <c r="D3903"/>
      <c r="E3903"/>
      <c r="F3903"/>
      <c r="G3903"/>
      <c r="H3903"/>
      <c r="I3903"/>
      <c r="J3903"/>
      <c r="K3903"/>
    </row>
    <row r="3904" spans="1:11" s="338" customFormat="1">
      <c r="A3904"/>
      <c r="B3904"/>
      <c r="C3904"/>
      <c r="D3904"/>
      <c r="E3904"/>
      <c r="F3904"/>
      <c r="G3904"/>
      <c r="H3904"/>
      <c r="I3904"/>
      <c r="J3904"/>
      <c r="K3904"/>
    </row>
    <row r="3905" spans="1:11" s="338" customFormat="1">
      <c r="A3905"/>
      <c r="B3905"/>
      <c r="C3905"/>
      <c r="D3905"/>
      <c r="E3905"/>
      <c r="F3905"/>
      <c r="G3905"/>
      <c r="H3905"/>
      <c r="I3905"/>
      <c r="J3905"/>
      <c r="K3905"/>
    </row>
    <row r="3906" spans="1:11" s="338" customFormat="1">
      <c r="A3906"/>
      <c r="B3906"/>
      <c r="C3906"/>
      <c r="D3906"/>
      <c r="E3906"/>
      <c r="F3906"/>
      <c r="G3906"/>
      <c r="H3906"/>
      <c r="I3906"/>
      <c r="J3906"/>
      <c r="K3906"/>
    </row>
    <row r="3907" spans="1:11" s="338" customFormat="1">
      <c r="A3907"/>
      <c r="B3907"/>
      <c r="C3907"/>
      <c r="D3907"/>
      <c r="E3907"/>
      <c r="F3907"/>
      <c r="G3907"/>
      <c r="H3907"/>
      <c r="I3907"/>
      <c r="J3907"/>
      <c r="K3907"/>
    </row>
    <row r="3908" spans="1:11" s="338" customFormat="1">
      <c r="A3908"/>
      <c r="B3908"/>
      <c r="C3908"/>
      <c r="D3908"/>
      <c r="E3908"/>
      <c r="F3908"/>
      <c r="G3908"/>
      <c r="H3908"/>
      <c r="I3908"/>
      <c r="J3908"/>
      <c r="K3908"/>
    </row>
    <row r="3909" spans="1:11" s="338" customFormat="1">
      <c r="A3909"/>
      <c r="B3909"/>
      <c r="C3909"/>
      <c r="D3909"/>
      <c r="E3909"/>
      <c r="F3909"/>
      <c r="G3909"/>
      <c r="H3909"/>
      <c r="I3909"/>
      <c r="J3909"/>
      <c r="K3909"/>
    </row>
    <row r="3910" spans="1:11" s="338" customFormat="1">
      <c r="A3910"/>
      <c r="B3910"/>
      <c r="C3910"/>
      <c r="D3910"/>
      <c r="E3910"/>
      <c r="F3910"/>
      <c r="G3910"/>
      <c r="H3910"/>
      <c r="I3910"/>
      <c r="J3910"/>
      <c r="K3910"/>
    </row>
    <row r="3911" spans="1:11" s="338" customFormat="1">
      <c r="A3911"/>
      <c r="B3911"/>
      <c r="C3911"/>
      <c r="D3911"/>
      <c r="E3911"/>
      <c r="F3911"/>
      <c r="G3911"/>
      <c r="H3911"/>
      <c r="I3911"/>
      <c r="J3911"/>
      <c r="K3911"/>
    </row>
    <row r="3912" spans="1:11" s="338" customFormat="1">
      <c r="A3912"/>
      <c r="B3912"/>
      <c r="C3912"/>
      <c r="D3912"/>
      <c r="E3912"/>
      <c r="F3912"/>
      <c r="G3912"/>
      <c r="H3912"/>
      <c r="I3912"/>
      <c r="J3912"/>
      <c r="K3912"/>
    </row>
    <row r="3913" spans="1:11" s="338" customFormat="1">
      <c r="A3913"/>
      <c r="B3913"/>
      <c r="C3913"/>
      <c r="D3913"/>
      <c r="E3913"/>
      <c r="F3913"/>
      <c r="G3913"/>
      <c r="H3913"/>
      <c r="I3913"/>
      <c r="J3913"/>
      <c r="K3913"/>
    </row>
    <row r="3914" spans="1:11" s="338" customFormat="1">
      <c r="A3914"/>
      <c r="B3914"/>
      <c r="C3914"/>
      <c r="D3914"/>
      <c r="E3914"/>
      <c r="F3914"/>
      <c r="G3914"/>
      <c r="H3914"/>
      <c r="I3914"/>
      <c r="J3914"/>
      <c r="K3914"/>
    </row>
    <row r="3915" spans="1:11" s="338" customFormat="1">
      <c r="A3915"/>
      <c r="B3915"/>
      <c r="C3915"/>
      <c r="D3915"/>
      <c r="E3915"/>
      <c r="F3915"/>
      <c r="G3915"/>
      <c r="H3915"/>
      <c r="I3915"/>
      <c r="J3915"/>
      <c r="K3915"/>
    </row>
    <row r="3916" spans="1:11" s="338" customFormat="1">
      <c r="A3916"/>
      <c r="B3916"/>
      <c r="C3916"/>
      <c r="D3916"/>
      <c r="E3916"/>
      <c r="F3916"/>
      <c r="G3916"/>
      <c r="H3916"/>
      <c r="I3916"/>
      <c r="J3916"/>
      <c r="K3916"/>
    </row>
    <row r="3917" spans="1:11" s="338" customFormat="1">
      <c r="A3917"/>
      <c r="B3917"/>
      <c r="C3917"/>
      <c r="D3917"/>
      <c r="E3917"/>
      <c r="F3917"/>
      <c r="G3917"/>
      <c r="H3917"/>
      <c r="I3917"/>
      <c r="J3917"/>
      <c r="K3917"/>
    </row>
    <row r="3918" spans="1:11" s="338" customFormat="1">
      <c r="A3918"/>
      <c r="B3918"/>
      <c r="C3918"/>
      <c r="D3918"/>
      <c r="E3918"/>
      <c r="F3918"/>
      <c r="G3918"/>
      <c r="H3918"/>
      <c r="I3918"/>
      <c r="J3918"/>
      <c r="K3918"/>
    </row>
    <row r="3919" spans="1:11" s="338" customFormat="1">
      <c r="A3919"/>
      <c r="B3919"/>
      <c r="C3919"/>
      <c r="D3919"/>
      <c r="E3919"/>
      <c r="F3919"/>
      <c r="G3919"/>
      <c r="H3919"/>
      <c r="I3919"/>
      <c r="J3919"/>
      <c r="K3919"/>
    </row>
    <row r="3920" spans="1:11" s="338" customFormat="1">
      <c r="A3920"/>
      <c r="B3920"/>
      <c r="C3920"/>
      <c r="D3920"/>
      <c r="E3920"/>
      <c r="F3920"/>
      <c r="G3920"/>
      <c r="H3920"/>
      <c r="I3920"/>
      <c r="J3920"/>
      <c r="K3920"/>
    </row>
    <row r="3921" spans="1:11" s="338" customFormat="1">
      <c r="A3921"/>
      <c r="B3921"/>
      <c r="C3921"/>
      <c r="D3921"/>
      <c r="E3921"/>
      <c r="F3921"/>
      <c r="G3921"/>
      <c r="H3921"/>
      <c r="I3921"/>
      <c r="J3921"/>
      <c r="K3921"/>
    </row>
    <row r="3922" spans="1:11" s="338" customFormat="1">
      <c r="A3922"/>
      <c r="B3922"/>
      <c r="C3922"/>
      <c r="D3922"/>
      <c r="E3922"/>
      <c r="F3922"/>
      <c r="G3922"/>
      <c r="H3922"/>
      <c r="I3922"/>
      <c r="J3922"/>
      <c r="K3922"/>
    </row>
    <row r="3923" spans="1:11" s="338" customFormat="1">
      <c r="A3923"/>
      <c r="B3923"/>
      <c r="C3923"/>
      <c r="D3923"/>
      <c r="E3923"/>
      <c r="F3923"/>
      <c r="G3923"/>
      <c r="H3923"/>
      <c r="I3923"/>
      <c r="J3923"/>
      <c r="K3923"/>
    </row>
    <row r="3924" spans="1:11" s="338" customFormat="1">
      <c r="A3924"/>
      <c r="B3924"/>
      <c r="C3924"/>
      <c r="D3924"/>
      <c r="E3924"/>
      <c r="F3924"/>
      <c r="G3924"/>
      <c r="H3924"/>
      <c r="I3924"/>
      <c r="J3924"/>
      <c r="K3924"/>
    </row>
    <row r="3925" spans="1:11" s="338" customFormat="1">
      <c r="A3925"/>
      <c r="B3925"/>
      <c r="C3925"/>
      <c r="D3925"/>
      <c r="E3925"/>
      <c r="F3925"/>
      <c r="G3925"/>
      <c r="H3925"/>
      <c r="I3925"/>
      <c r="J3925"/>
      <c r="K3925"/>
    </row>
    <row r="3926" spans="1:11" s="338" customFormat="1">
      <c r="A3926"/>
      <c r="B3926"/>
      <c r="C3926"/>
      <c r="D3926"/>
      <c r="E3926"/>
      <c r="F3926"/>
      <c r="G3926"/>
      <c r="H3926"/>
      <c r="I3926"/>
      <c r="J3926"/>
      <c r="K3926"/>
    </row>
    <row r="3927" spans="1:11" s="338" customFormat="1">
      <c r="A3927"/>
      <c r="B3927"/>
      <c r="C3927"/>
      <c r="D3927"/>
      <c r="E3927"/>
      <c r="F3927"/>
      <c r="G3927"/>
      <c r="H3927"/>
      <c r="I3927"/>
      <c r="J3927"/>
      <c r="K3927"/>
    </row>
    <row r="3928" spans="1:11" s="338" customFormat="1">
      <c r="A3928"/>
      <c r="B3928"/>
      <c r="C3928"/>
      <c r="D3928"/>
      <c r="E3928"/>
      <c r="F3928"/>
      <c r="G3928"/>
      <c r="H3928"/>
      <c r="I3928"/>
      <c r="J3928"/>
      <c r="K3928"/>
    </row>
    <row r="3929" spans="1:11" s="338" customFormat="1">
      <c r="A3929"/>
      <c r="B3929"/>
      <c r="C3929"/>
      <c r="D3929"/>
      <c r="E3929"/>
      <c r="F3929"/>
      <c r="G3929"/>
      <c r="H3929"/>
      <c r="I3929"/>
      <c r="J3929"/>
      <c r="K3929"/>
    </row>
    <row r="3930" spans="1:11" s="338" customFormat="1">
      <c r="A3930"/>
      <c r="B3930"/>
      <c r="C3930"/>
      <c r="D3930"/>
      <c r="E3930"/>
      <c r="F3930"/>
      <c r="G3930"/>
      <c r="H3930"/>
      <c r="I3930"/>
      <c r="J3930"/>
      <c r="K3930"/>
    </row>
    <row r="3931" spans="1:11" s="338" customFormat="1">
      <c r="A3931"/>
      <c r="B3931"/>
      <c r="C3931"/>
      <c r="D3931"/>
      <c r="E3931"/>
      <c r="F3931"/>
      <c r="G3931"/>
      <c r="H3931"/>
      <c r="I3931"/>
      <c r="J3931"/>
      <c r="K3931"/>
    </row>
    <row r="3932" spans="1:11" s="338" customFormat="1">
      <c r="A3932"/>
      <c r="B3932"/>
      <c r="C3932"/>
      <c r="D3932"/>
      <c r="E3932"/>
      <c r="F3932"/>
      <c r="G3932"/>
      <c r="H3932"/>
      <c r="I3932"/>
      <c r="J3932"/>
      <c r="K3932"/>
    </row>
    <row r="3933" spans="1:11" s="338" customFormat="1">
      <c r="A3933"/>
      <c r="B3933"/>
      <c r="C3933"/>
      <c r="D3933"/>
      <c r="E3933"/>
      <c r="F3933"/>
      <c r="G3933"/>
      <c r="H3933"/>
      <c r="I3933"/>
      <c r="J3933"/>
      <c r="K3933"/>
    </row>
    <row r="3934" spans="1:11" s="338" customFormat="1">
      <c r="A3934"/>
      <c r="B3934"/>
      <c r="C3934"/>
      <c r="D3934"/>
      <c r="E3934"/>
      <c r="F3934"/>
      <c r="G3934"/>
      <c r="H3934"/>
      <c r="I3934"/>
      <c r="J3934"/>
      <c r="K3934"/>
    </row>
    <row r="3935" spans="1:11" s="338" customFormat="1">
      <c r="A3935"/>
      <c r="B3935"/>
      <c r="C3935"/>
      <c r="D3935"/>
      <c r="E3935"/>
      <c r="F3935"/>
      <c r="G3935"/>
      <c r="H3935"/>
      <c r="I3935"/>
      <c r="J3935"/>
      <c r="K3935"/>
    </row>
    <row r="3936" spans="1:11" s="338" customFormat="1">
      <c r="A3936"/>
      <c r="B3936"/>
      <c r="C3936"/>
      <c r="D3936"/>
      <c r="E3936"/>
      <c r="F3936"/>
      <c r="G3936"/>
      <c r="H3936"/>
      <c r="I3936"/>
      <c r="J3936"/>
      <c r="K3936"/>
    </row>
    <row r="3937" spans="1:11" s="338" customFormat="1">
      <c r="A3937"/>
      <c r="B3937"/>
      <c r="C3937"/>
      <c r="D3937"/>
      <c r="E3937"/>
      <c r="F3937"/>
      <c r="G3937"/>
      <c r="H3937"/>
      <c r="I3937"/>
      <c r="J3937"/>
      <c r="K3937"/>
    </row>
    <row r="3938" spans="1:11" s="338" customFormat="1">
      <c r="A3938"/>
      <c r="B3938"/>
      <c r="C3938"/>
      <c r="D3938"/>
      <c r="E3938"/>
      <c r="F3938"/>
      <c r="G3938"/>
      <c r="H3938"/>
      <c r="I3938"/>
      <c r="J3938"/>
      <c r="K3938"/>
    </row>
    <row r="3939" spans="1:11" s="338" customFormat="1">
      <c r="A3939"/>
      <c r="B3939"/>
      <c r="C3939"/>
      <c r="D3939"/>
      <c r="E3939"/>
      <c r="F3939"/>
      <c r="G3939"/>
      <c r="H3939"/>
      <c r="I3939"/>
      <c r="J3939"/>
      <c r="K3939"/>
    </row>
    <row r="3940" spans="1:11" s="338" customFormat="1">
      <c r="A3940"/>
      <c r="B3940"/>
      <c r="C3940"/>
      <c r="D3940"/>
      <c r="E3940"/>
      <c r="F3940"/>
      <c r="G3940"/>
      <c r="H3940"/>
      <c r="I3940"/>
      <c r="J3940"/>
      <c r="K3940"/>
    </row>
    <row r="3941" spans="1:11" s="338" customFormat="1">
      <c r="A3941"/>
      <c r="B3941"/>
      <c r="C3941"/>
      <c r="D3941"/>
      <c r="E3941"/>
      <c r="F3941"/>
      <c r="G3941"/>
      <c r="H3941"/>
      <c r="I3941"/>
      <c r="J3941"/>
      <c r="K3941"/>
    </row>
    <row r="3942" spans="1:11" s="338" customFormat="1">
      <c r="A3942"/>
      <c r="B3942"/>
      <c r="C3942"/>
      <c r="D3942"/>
      <c r="E3942"/>
      <c r="F3942"/>
      <c r="G3942"/>
      <c r="H3942"/>
      <c r="I3942"/>
      <c r="J3942"/>
      <c r="K3942"/>
    </row>
    <row r="3943" spans="1:11" s="338" customFormat="1">
      <c r="A3943"/>
      <c r="B3943"/>
      <c r="C3943"/>
      <c r="D3943"/>
      <c r="E3943"/>
      <c r="F3943"/>
      <c r="G3943"/>
      <c r="H3943"/>
      <c r="I3943"/>
      <c r="J3943"/>
      <c r="K3943"/>
    </row>
    <row r="3944" spans="1:11" s="338" customFormat="1">
      <c r="A3944"/>
      <c r="B3944"/>
      <c r="C3944"/>
      <c r="D3944"/>
      <c r="E3944"/>
      <c r="F3944"/>
      <c r="G3944"/>
      <c r="H3944"/>
      <c r="I3944"/>
      <c r="J3944"/>
      <c r="K3944"/>
    </row>
    <row r="3945" spans="1:11" s="338" customFormat="1">
      <c r="A3945"/>
      <c r="B3945"/>
      <c r="C3945"/>
      <c r="D3945"/>
      <c r="E3945"/>
      <c r="F3945"/>
      <c r="G3945"/>
      <c r="H3945"/>
      <c r="I3945"/>
      <c r="J3945"/>
      <c r="K3945"/>
    </row>
    <row r="3946" spans="1:11" s="338" customFormat="1">
      <c r="A3946"/>
      <c r="B3946"/>
      <c r="C3946"/>
      <c r="D3946"/>
      <c r="E3946"/>
      <c r="F3946"/>
      <c r="G3946"/>
      <c r="H3946"/>
      <c r="I3946"/>
      <c r="J3946"/>
      <c r="K3946"/>
    </row>
    <row r="3947" spans="1:11" s="338" customFormat="1">
      <c r="A3947"/>
      <c r="B3947"/>
      <c r="C3947"/>
      <c r="D3947"/>
      <c r="E3947"/>
      <c r="F3947"/>
      <c r="G3947"/>
      <c r="H3947"/>
      <c r="I3947"/>
      <c r="J3947"/>
      <c r="K3947"/>
    </row>
    <row r="3948" spans="1:11" s="338" customFormat="1">
      <c r="A3948"/>
      <c r="B3948"/>
      <c r="C3948"/>
      <c r="D3948"/>
      <c r="E3948"/>
      <c r="F3948"/>
      <c r="G3948"/>
      <c r="H3948"/>
      <c r="I3948"/>
      <c r="J3948"/>
      <c r="K3948"/>
    </row>
    <row r="3949" spans="1:11" s="338" customFormat="1">
      <c r="A3949"/>
      <c r="B3949"/>
      <c r="C3949"/>
      <c r="D3949"/>
      <c r="E3949"/>
      <c r="F3949"/>
      <c r="G3949"/>
      <c r="H3949"/>
      <c r="I3949"/>
      <c r="J3949"/>
      <c r="K3949"/>
    </row>
    <row r="3950" spans="1:11" s="338" customFormat="1">
      <c r="A3950"/>
      <c r="B3950"/>
      <c r="C3950"/>
      <c r="D3950"/>
      <c r="E3950"/>
      <c r="F3950"/>
      <c r="G3950"/>
      <c r="H3950"/>
      <c r="I3950"/>
      <c r="J3950"/>
      <c r="K3950"/>
    </row>
    <row r="3951" spans="1:11" s="338" customFormat="1">
      <c r="A3951"/>
      <c r="B3951"/>
      <c r="C3951"/>
      <c r="D3951"/>
      <c r="E3951"/>
      <c r="F3951"/>
      <c r="G3951"/>
      <c r="H3951"/>
      <c r="I3951"/>
      <c r="J3951"/>
      <c r="K3951"/>
    </row>
    <row r="3952" spans="1:11" s="338" customFormat="1">
      <c r="A3952"/>
      <c r="B3952"/>
      <c r="C3952"/>
      <c r="D3952"/>
      <c r="E3952"/>
      <c r="F3952"/>
      <c r="G3952"/>
      <c r="H3952"/>
      <c r="I3952"/>
      <c r="J3952"/>
      <c r="K3952"/>
    </row>
    <row r="3953" spans="1:11" s="338" customFormat="1">
      <c r="A3953"/>
      <c r="B3953"/>
      <c r="C3953"/>
      <c r="D3953"/>
      <c r="E3953"/>
      <c r="F3953"/>
      <c r="G3953"/>
      <c r="H3953"/>
      <c r="I3953"/>
      <c r="J3953"/>
      <c r="K3953"/>
    </row>
    <row r="3954" spans="1:11" s="338" customFormat="1">
      <c r="A3954"/>
      <c r="B3954"/>
      <c r="C3954"/>
      <c r="D3954"/>
      <c r="E3954"/>
      <c r="F3954"/>
      <c r="G3954"/>
      <c r="H3954"/>
      <c r="I3954"/>
      <c r="J3954"/>
      <c r="K3954"/>
    </row>
    <row r="3955" spans="1:11" s="338" customFormat="1">
      <c r="A3955"/>
      <c r="B3955"/>
      <c r="C3955"/>
      <c r="D3955"/>
      <c r="E3955"/>
      <c r="F3955"/>
      <c r="G3955"/>
      <c r="H3955"/>
      <c r="I3955"/>
      <c r="J3955"/>
      <c r="K3955"/>
    </row>
    <row r="3956" spans="1:11" s="338" customFormat="1">
      <c r="A3956"/>
      <c r="B3956"/>
      <c r="C3956"/>
      <c r="D3956"/>
      <c r="E3956"/>
      <c r="F3956"/>
      <c r="G3956"/>
      <c r="H3956"/>
      <c r="I3956"/>
      <c r="J3956"/>
      <c r="K3956"/>
    </row>
    <row r="3957" spans="1:11" s="338" customFormat="1">
      <c r="A3957"/>
      <c r="B3957"/>
      <c r="C3957"/>
      <c r="D3957"/>
      <c r="E3957"/>
      <c r="F3957"/>
      <c r="G3957"/>
      <c r="H3957"/>
      <c r="I3957"/>
      <c r="J3957"/>
      <c r="K3957"/>
    </row>
    <row r="3958" spans="1:11" s="338" customFormat="1">
      <c r="A3958"/>
      <c r="B3958"/>
      <c r="C3958"/>
      <c r="D3958"/>
      <c r="E3958"/>
      <c r="F3958"/>
      <c r="G3958"/>
      <c r="H3958"/>
      <c r="I3958"/>
      <c r="J3958"/>
      <c r="K3958"/>
    </row>
    <row r="3959" spans="1:11" s="338" customFormat="1">
      <c r="A3959"/>
      <c r="B3959"/>
      <c r="C3959"/>
      <c r="D3959"/>
      <c r="E3959"/>
      <c r="F3959"/>
      <c r="G3959"/>
      <c r="H3959"/>
      <c r="I3959"/>
      <c r="J3959"/>
      <c r="K3959"/>
    </row>
    <row r="3960" spans="1:11" s="338" customFormat="1">
      <c r="A3960"/>
      <c r="B3960"/>
      <c r="C3960"/>
      <c r="D3960"/>
      <c r="E3960"/>
      <c r="F3960"/>
      <c r="G3960"/>
      <c r="H3960"/>
      <c r="I3960"/>
      <c r="J3960"/>
      <c r="K3960"/>
    </row>
    <row r="3961" spans="1:11" s="338" customFormat="1">
      <c r="A3961"/>
      <c r="B3961"/>
      <c r="C3961"/>
      <c r="D3961"/>
      <c r="E3961"/>
      <c r="F3961"/>
      <c r="G3961"/>
      <c r="H3961"/>
      <c r="I3961"/>
      <c r="J3961"/>
      <c r="K3961"/>
    </row>
    <row r="3962" spans="1:11" s="338" customFormat="1">
      <c r="A3962"/>
      <c r="B3962"/>
      <c r="C3962"/>
      <c r="D3962"/>
      <c r="E3962"/>
      <c r="F3962"/>
      <c r="G3962"/>
      <c r="H3962"/>
      <c r="I3962"/>
      <c r="J3962"/>
      <c r="K3962"/>
    </row>
    <row r="3963" spans="1:11" s="338" customFormat="1">
      <c r="A3963"/>
      <c r="B3963"/>
      <c r="C3963"/>
      <c r="D3963"/>
      <c r="E3963"/>
      <c r="F3963"/>
      <c r="G3963"/>
      <c r="H3963"/>
      <c r="I3963"/>
      <c r="J3963"/>
      <c r="K3963"/>
    </row>
    <row r="3964" spans="1:11" s="338" customFormat="1">
      <c r="A3964"/>
      <c r="B3964"/>
      <c r="C3964"/>
      <c r="D3964"/>
      <c r="E3964"/>
      <c r="F3964"/>
      <c r="G3964"/>
      <c r="H3964"/>
      <c r="I3964"/>
      <c r="J3964"/>
      <c r="K3964"/>
    </row>
    <row r="3965" spans="1:11" s="338" customFormat="1">
      <c r="A3965"/>
      <c r="B3965"/>
      <c r="C3965"/>
      <c r="D3965"/>
      <c r="E3965"/>
      <c r="F3965"/>
      <c r="G3965"/>
      <c r="H3965"/>
      <c r="I3965"/>
      <c r="J3965"/>
      <c r="K3965"/>
    </row>
    <row r="3966" spans="1:11" s="338" customFormat="1">
      <c r="A3966"/>
      <c r="B3966"/>
      <c r="C3966"/>
      <c r="D3966"/>
      <c r="E3966"/>
      <c r="F3966"/>
      <c r="G3966"/>
      <c r="H3966"/>
      <c r="I3966"/>
      <c r="J3966"/>
      <c r="K3966"/>
    </row>
    <row r="3967" spans="1:11" s="338" customFormat="1">
      <c r="A3967"/>
      <c r="B3967"/>
      <c r="C3967"/>
      <c r="D3967"/>
      <c r="E3967"/>
      <c r="F3967"/>
      <c r="G3967"/>
      <c r="H3967"/>
      <c r="I3967"/>
      <c r="J3967"/>
      <c r="K3967"/>
    </row>
    <row r="3968" spans="1:11" s="338" customFormat="1">
      <c r="A3968"/>
      <c r="B3968"/>
      <c r="C3968"/>
      <c r="D3968"/>
      <c r="E3968"/>
      <c r="F3968"/>
      <c r="G3968"/>
      <c r="H3968"/>
      <c r="I3968"/>
      <c r="J3968"/>
      <c r="K3968"/>
    </row>
    <row r="3969" spans="1:11" s="338" customFormat="1">
      <c r="A3969"/>
      <c r="B3969"/>
      <c r="C3969"/>
      <c r="D3969"/>
      <c r="E3969"/>
      <c r="F3969"/>
      <c r="G3969"/>
      <c r="H3969"/>
      <c r="I3969"/>
      <c r="J3969"/>
      <c r="K3969"/>
    </row>
    <row r="3970" spans="1:11" s="338" customFormat="1">
      <c r="A3970"/>
      <c r="B3970"/>
      <c r="C3970"/>
      <c r="D3970"/>
      <c r="E3970"/>
      <c r="F3970"/>
      <c r="G3970"/>
      <c r="H3970"/>
      <c r="I3970"/>
      <c r="J3970"/>
      <c r="K3970"/>
    </row>
    <row r="3971" spans="1:11" s="338" customFormat="1">
      <c r="A3971"/>
      <c r="B3971"/>
      <c r="C3971"/>
      <c r="D3971"/>
      <c r="E3971"/>
      <c r="F3971"/>
      <c r="G3971"/>
      <c r="H3971"/>
      <c r="I3971"/>
      <c r="J3971"/>
      <c r="K3971"/>
    </row>
    <row r="3972" spans="1:11" s="338" customFormat="1">
      <c r="A3972"/>
      <c r="B3972"/>
      <c r="C3972"/>
      <c r="D3972"/>
      <c r="E3972"/>
      <c r="F3972"/>
      <c r="G3972"/>
      <c r="H3972"/>
      <c r="I3972"/>
      <c r="J3972"/>
      <c r="K3972"/>
    </row>
    <row r="3973" spans="1:11" s="338" customFormat="1">
      <c r="A3973"/>
      <c r="B3973"/>
      <c r="C3973"/>
      <c r="D3973"/>
      <c r="E3973"/>
      <c r="F3973"/>
      <c r="G3973"/>
      <c r="H3973"/>
      <c r="I3973"/>
      <c r="J3973"/>
      <c r="K3973"/>
    </row>
    <row r="3974" spans="1:11" s="338" customFormat="1">
      <c r="A3974"/>
      <c r="B3974"/>
      <c r="C3974"/>
      <c r="D3974"/>
      <c r="E3974"/>
      <c r="F3974"/>
      <c r="G3974"/>
      <c r="H3974"/>
      <c r="I3974"/>
      <c r="J3974"/>
      <c r="K3974"/>
    </row>
    <row r="3975" spans="1:11" s="338" customFormat="1">
      <c r="A3975"/>
      <c r="B3975"/>
      <c r="C3975"/>
      <c r="D3975"/>
      <c r="E3975"/>
      <c r="F3975"/>
      <c r="G3975"/>
      <c r="H3975"/>
      <c r="I3975"/>
      <c r="J3975"/>
      <c r="K3975"/>
    </row>
    <row r="3976" spans="1:11" s="338" customFormat="1">
      <c r="A3976"/>
      <c r="B3976"/>
      <c r="C3976"/>
      <c r="D3976"/>
      <c r="E3976"/>
      <c r="F3976"/>
      <c r="G3976"/>
      <c r="H3976"/>
      <c r="I3976"/>
      <c r="J3976"/>
      <c r="K3976"/>
    </row>
    <row r="3977" spans="1:11" s="338" customFormat="1">
      <c r="A3977"/>
      <c r="B3977"/>
      <c r="C3977"/>
      <c r="D3977"/>
      <c r="E3977"/>
      <c r="F3977"/>
      <c r="G3977"/>
      <c r="H3977"/>
      <c r="I3977"/>
      <c r="J3977"/>
      <c r="K3977"/>
    </row>
    <row r="3978" spans="1:11" s="338" customFormat="1">
      <c r="A3978"/>
      <c r="B3978"/>
      <c r="C3978"/>
      <c r="D3978"/>
      <c r="E3978"/>
      <c r="F3978"/>
      <c r="G3978"/>
      <c r="H3978"/>
      <c r="I3978"/>
      <c r="J3978"/>
      <c r="K3978"/>
    </row>
    <row r="3979" spans="1:11" s="338" customFormat="1">
      <c r="A3979"/>
      <c r="B3979"/>
      <c r="C3979"/>
      <c r="D3979"/>
      <c r="E3979"/>
      <c r="F3979"/>
      <c r="G3979"/>
      <c r="H3979"/>
      <c r="I3979"/>
      <c r="J3979"/>
      <c r="K3979"/>
    </row>
    <row r="3980" spans="1:11" s="338" customFormat="1">
      <c r="A3980"/>
      <c r="B3980"/>
      <c r="C3980"/>
      <c r="D3980"/>
      <c r="E3980"/>
      <c r="F3980"/>
      <c r="G3980"/>
      <c r="H3980"/>
      <c r="I3980"/>
      <c r="J3980"/>
      <c r="K3980"/>
    </row>
    <row r="3981" spans="1:11" s="338" customFormat="1">
      <c r="A3981"/>
      <c r="B3981"/>
      <c r="C3981"/>
      <c r="D3981"/>
      <c r="E3981"/>
      <c r="F3981"/>
      <c r="G3981"/>
      <c r="H3981"/>
      <c r="I3981"/>
      <c r="J3981"/>
      <c r="K3981"/>
    </row>
    <row r="3982" spans="1:11" s="338" customFormat="1">
      <c r="A3982"/>
      <c r="B3982"/>
      <c r="C3982"/>
      <c r="D3982"/>
      <c r="E3982"/>
      <c r="F3982"/>
      <c r="G3982"/>
      <c r="H3982"/>
      <c r="I3982"/>
      <c r="J3982"/>
      <c r="K3982"/>
    </row>
    <row r="3983" spans="1:11" s="338" customFormat="1">
      <c r="A3983"/>
      <c r="B3983"/>
      <c r="C3983"/>
      <c r="D3983"/>
      <c r="E3983"/>
      <c r="F3983"/>
      <c r="G3983"/>
      <c r="H3983"/>
      <c r="I3983"/>
      <c r="J3983"/>
      <c r="K3983"/>
    </row>
    <row r="3984" spans="1:11" s="338" customFormat="1">
      <c r="A3984"/>
      <c r="B3984"/>
      <c r="C3984"/>
      <c r="D3984"/>
      <c r="E3984"/>
      <c r="F3984"/>
      <c r="G3984"/>
      <c r="H3984"/>
      <c r="I3984"/>
      <c r="J3984"/>
      <c r="K3984"/>
    </row>
    <row r="3985" spans="1:11" s="338" customFormat="1">
      <c r="A3985"/>
      <c r="B3985"/>
      <c r="C3985"/>
      <c r="D3985"/>
      <c r="E3985"/>
      <c r="F3985"/>
      <c r="G3985"/>
      <c r="H3985"/>
      <c r="I3985"/>
      <c r="J3985"/>
      <c r="K3985"/>
    </row>
    <row r="3986" spans="1:11" s="338" customFormat="1">
      <c r="A3986"/>
      <c r="B3986"/>
      <c r="C3986"/>
      <c r="D3986"/>
      <c r="E3986"/>
      <c r="F3986"/>
      <c r="G3986"/>
      <c r="H3986"/>
      <c r="I3986"/>
      <c r="J3986"/>
      <c r="K3986"/>
    </row>
    <row r="3987" spans="1:11" s="338" customFormat="1">
      <c r="A3987"/>
      <c r="B3987"/>
      <c r="C3987"/>
      <c r="D3987"/>
      <c r="E3987"/>
      <c r="F3987"/>
      <c r="G3987"/>
      <c r="H3987"/>
      <c r="I3987"/>
      <c r="J3987"/>
      <c r="K3987"/>
    </row>
    <row r="3988" spans="1:11" s="338" customFormat="1">
      <c r="A3988"/>
      <c r="B3988"/>
      <c r="C3988"/>
      <c r="D3988"/>
      <c r="E3988"/>
      <c r="F3988"/>
      <c r="G3988"/>
      <c r="H3988"/>
      <c r="I3988"/>
      <c r="J3988"/>
      <c r="K3988"/>
    </row>
    <row r="3989" spans="1:11" s="338" customFormat="1">
      <c r="A3989"/>
      <c r="B3989"/>
      <c r="C3989"/>
      <c r="D3989"/>
      <c r="E3989"/>
      <c r="F3989"/>
      <c r="G3989"/>
      <c r="H3989"/>
      <c r="I3989"/>
      <c r="J3989"/>
      <c r="K3989"/>
    </row>
    <row r="3990" spans="1:11" s="338" customFormat="1">
      <c r="A3990"/>
      <c r="B3990"/>
      <c r="C3990"/>
      <c r="D3990"/>
      <c r="E3990"/>
      <c r="F3990"/>
      <c r="G3990"/>
      <c r="H3990"/>
      <c r="I3990"/>
      <c r="J3990"/>
      <c r="K3990"/>
    </row>
    <row r="3991" spans="1:11" s="338" customFormat="1">
      <c r="A3991"/>
      <c r="B3991"/>
      <c r="C3991"/>
      <c r="D3991"/>
      <c r="E3991"/>
      <c r="F3991"/>
      <c r="G3991"/>
      <c r="H3991"/>
      <c r="I3991"/>
      <c r="J3991"/>
      <c r="K3991"/>
    </row>
    <row r="3992" spans="1:11" s="338" customFormat="1">
      <c r="A3992"/>
      <c r="B3992"/>
      <c r="C3992"/>
      <c r="D3992"/>
      <c r="E3992"/>
      <c r="F3992"/>
      <c r="G3992"/>
      <c r="H3992"/>
      <c r="I3992"/>
      <c r="J3992"/>
      <c r="K3992"/>
    </row>
    <row r="3993" spans="1:11" s="338" customFormat="1">
      <c r="A3993"/>
      <c r="B3993"/>
      <c r="C3993"/>
      <c r="D3993"/>
      <c r="E3993"/>
      <c r="F3993"/>
      <c r="G3993"/>
      <c r="H3993"/>
      <c r="I3993"/>
      <c r="J3993"/>
      <c r="K3993"/>
    </row>
    <row r="3994" spans="1:11" s="338" customFormat="1">
      <c r="A3994"/>
      <c r="B3994"/>
      <c r="C3994"/>
      <c r="D3994"/>
      <c r="E3994"/>
      <c r="F3994"/>
      <c r="G3994"/>
      <c r="H3994"/>
      <c r="I3994"/>
      <c r="J3994"/>
      <c r="K3994"/>
    </row>
    <row r="3995" spans="1:11" s="338" customFormat="1">
      <c r="A3995"/>
      <c r="B3995"/>
      <c r="C3995"/>
      <c r="D3995"/>
      <c r="E3995"/>
      <c r="F3995"/>
      <c r="G3995"/>
      <c r="H3995"/>
      <c r="I3995"/>
      <c r="J3995"/>
      <c r="K3995"/>
    </row>
    <row r="3996" spans="1:11" s="338" customFormat="1">
      <c r="A3996"/>
      <c r="B3996"/>
      <c r="C3996"/>
      <c r="D3996"/>
      <c r="E3996"/>
      <c r="F3996"/>
      <c r="G3996"/>
      <c r="H3996"/>
      <c r="I3996"/>
      <c r="J3996"/>
      <c r="K3996"/>
    </row>
    <row r="3997" spans="1:11" s="338" customFormat="1">
      <c r="A3997"/>
      <c r="B3997"/>
      <c r="C3997"/>
      <c r="D3997"/>
      <c r="E3997"/>
      <c r="F3997"/>
      <c r="G3997"/>
      <c r="H3997"/>
      <c r="I3997"/>
      <c r="J3997"/>
      <c r="K3997"/>
    </row>
    <row r="3998" spans="1:11" s="338" customFormat="1">
      <c r="A3998"/>
      <c r="B3998"/>
      <c r="C3998"/>
      <c r="D3998"/>
      <c r="E3998"/>
      <c r="F3998"/>
      <c r="G3998"/>
      <c r="H3998"/>
      <c r="I3998"/>
      <c r="J3998"/>
      <c r="K3998"/>
    </row>
    <row r="3999" spans="1:11" s="338" customFormat="1">
      <c r="A3999"/>
      <c r="B3999"/>
      <c r="C3999"/>
      <c r="D3999"/>
      <c r="E3999"/>
      <c r="F3999"/>
      <c r="G3999"/>
      <c r="H3999"/>
      <c r="I3999"/>
      <c r="J3999"/>
      <c r="K3999"/>
    </row>
    <row r="4000" spans="1:11" s="338" customFormat="1">
      <c r="A4000"/>
      <c r="B4000"/>
      <c r="C4000"/>
      <c r="D4000"/>
      <c r="E4000"/>
      <c r="F4000"/>
      <c r="G4000"/>
      <c r="H4000"/>
      <c r="I4000"/>
      <c r="J4000"/>
      <c r="K4000"/>
    </row>
    <row r="4001" spans="1:11" s="338" customFormat="1">
      <c r="A4001"/>
      <c r="B4001"/>
      <c r="C4001"/>
      <c r="D4001"/>
      <c r="E4001"/>
      <c r="F4001"/>
      <c r="G4001"/>
      <c r="H4001"/>
      <c r="I4001"/>
      <c r="J4001"/>
      <c r="K4001"/>
    </row>
    <row r="4002" spans="1:11" s="338" customFormat="1">
      <c r="A4002"/>
      <c r="B4002"/>
      <c r="C4002"/>
      <c r="D4002"/>
      <c r="E4002"/>
      <c r="F4002"/>
      <c r="G4002"/>
      <c r="H4002"/>
      <c r="I4002"/>
      <c r="J4002"/>
      <c r="K4002"/>
    </row>
    <row r="4003" spans="1:11" s="338" customFormat="1">
      <c r="A4003"/>
      <c r="B4003"/>
      <c r="C4003"/>
      <c r="D4003"/>
      <c r="E4003"/>
      <c r="F4003"/>
      <c r="G4003"/>
      <c r="H4003"/>
      <c r="I4003"/>
      <c r="J4003"/>
      <c r="K4003"/>
    </row>
    <row r="4004" spans="1:11" s="338" customFormat="1">
      <c r="A4004"/>
      <c r="B4004"/>
      <c r="C4004"/>
      <c r="D4004"/>
      <c r="E4004"/>
      <c r="F4004"/>
      <c r="G4004"/>
      <c r="H4004"/>
      <c r="I4004"/>
      <c r="J4004"/>
      <c r="K4004"/>
    </row>
    <row r="4005" spans="1:11" s="338" customFormat="1">
      <c r="A4005"/>
      <c r="B4005"/>
      <c r="C4005"/>
      <c r="D4005"/>
      <c r="E4005"/>
      <c r="F4005"/>
      <c r="G4005"/>
      <c r="H4005"/>
      <c r="I4005"/>
      <c r="J4005"/>
      <c r="K4005"/>
    </row>
    <row r="4006" spans="1:11" s="338" customFormat="1">
      <c r="A4006"/>
      <c r="B4006"/>
      <c r="C4006"/>
      <c r="D4006"/>
      <c r="E4006"/>
      <c r="F4006"/>
      <c r="G4006"/>
      <c r="H4006"/>
      <c r="I4006"/>
      <c r="J4006"/>
      <c r="K4006"/>
    </row>
    <row r="4007" spans="1:11" s="338" customFormat="1">
      <c r="A4007"/>
      <c r="B4007"/>
      <c r="C4007"/>
      <c r="D4007"/>
      <c r="E4007"/>
      <c r="F4007"/>
      <c r="G4007"/>
      <c r="H4007"/>
      <c r="I4007"/>
      <c r="J4007"/>
      <c r="K4007"/>
    </row>
    <row r="4008" spans="1:11" s="338" customFormat="1">
      <c r="A4008"/>
      <c r="B4008"/>
      <c r="C4008"/>
      <c r="D4008"/>
      <c r="E4008"/>
      <c r="F4008"/>
      <c r="G4008"/>
      <c r="H4008"/>
      <c r="I4008"/>
      <c r="J4008"/>
      <c r="K4008"/>
    </row>
    <row r="4009" spans="1:11" s="338" customFormat="1">
      <c r="A4009"/>
      <c r="B4009"/>
      <c r="C4009"/>
      <c r="D4009"/>
      <c r="E4009"/>
      <c r="F4009"/>
      <c r="G4009"/>
      <c r="H4009"/>
      <c r="I4009"/>
      <c r="J4009"/>
      <c r="K4009"/>
    </row>
    <row r="4010" spans="1:11" s="338" customFormat="1">
      <c r="A4010"/>
      <c r="B4010"/>
      <c r="C4010"/>
      <c r="D4010"/>
      <c r="E4010"/>
      <c r="F4010"/>
      <c r="G4010"/>
      <c r="H4010"/>
      <c r="I4010"/>
      <c r="J4010"/>
      <c r="K4010"/>
    </row>
    <row r="4011" spans="1:11" s="338" customFormat="1">
      <c r="A4011"/>
      <c r="B4011"/>
      <c r="C4011"/>
      <c r="D4011"/>
      <c r="E4011"/>
      <c r="F4011"/>
      <c r="G4011"/>
      <c r="H4011"/>
      <c r="I4011"/>
      <c r="J4011"/>
      <c r="K4011"/>
    </row>
    <row r="4012" spans="1:11" s="338" customFormat="1">
      <c r="A4012"/>
      <c r="B4012"/>
      <c r="C4012"/>
      <c r="D4012"/>
      <c r="E4012"/>
      <c r="F4012"/>
      <c r="G4012"/>
      <c r="H4012"/>
      <c r="I4012"/>
      <c r="J4012"/>
      <c r="K4012"/>
    </row>
    <row r="4013" spans="1:11" s="338" customFormat="1">
      <c r="A4013"/>
      <c r="B4013"/>
      <c r="C4013"/>
      <c r="D4013"/>
      <c r="E4013"/>
      <c r="F4013"/>
      <c r="G4013"/>
      <c r="H4013"/>
      <c r="I4013"/>
      <c r="J4013"/>
      <c r="K4013"/>
    </row>
    <row r="4014" spans="1:11" s="338" customFormat="1">
      <c r="A4014"/>
      <c r="B4014"/>
      <c r="C4014"/>
      <c r="D4014"/>
      <c r="E4014"/>
      <c r="F4014"/>
      <c r="G4014"/>
      <c r="H4014"/>
      <c r="I4014"/>
      <c r="J4014"/>
      <c r="K4014"/>
    </row>
    <row r="4015" spans="1:11" s="338" customFormat="1">
      <c r="A4015"/>
      <c r="B4015"/>
      <c r="C4015"/>
      <c r="D4015"/>
      <c r="E4015"/>
      <c r="F4015"/>
      <c r="G4015"/>
      <c r="H4015"/>
      <c r="I4015"/>
      <c r="J4015"/>
      <c r="K4015"/>
    </row>
    <row r="4016" spans="1:11" s="338" customFormat="1">
      <c r="A4016"/>
      <c r="B4016"/>
      <c r="C4016"/>
      <c r="D4016"/>
      <c r="E4016"/>
      <c r="F4016"/>
      <c r="G4016"/>
      <c r="H4016"/>
      <c r="I4016"/>
      <c r="J4016"/>
      <c r="K4016"/>
    </row>
    <row r="4017" spans="1:11" s="338" customFormat="1">
      <c r="A4017"/>
      <c r="B4017"/>
      <c r="C4017"/>
      <c r="D4017"/>
      <c r="E4017"/>
      <c r="F4017"/>
      <c r="G4017"/>
      <c r="H4017"/>
      <c r="I4017"/>
      <c r="J4017"/>
      <c r="K4017"/>
    </row>
    <row r="4018" spans="1:11" s="338" customFormat="1">
      <c r="A4018"/>
      <c r="B4018"/>
      <c r="C4018"/>
      <c r="D4018"/>
      <c r="E4018"/>
      <c r="F4018"/>
      <c r="G4018"/>
      <c r="H4018"/>
      <c r="I4018"/>
      <c r="J4018"/>
      <c r="K4018"/>
    </row>
    <row r="4019" spans="1:11" s="338" customFormat="1">
      <c r="A4019"/>
      <c r="B4019"/>
      <c r="C4019"/>
      <c r="D4019"/>
      <c r="E4019"/>
      <c r="F4019"/>
      <c r="G4019"/>
      <c r="H4019"/>
      <c r="I4019"/>
      <c r="J4019"/>
      <c r="K4019"/>
    </row>
    <row r="4020" spans="1:11" s="338" customFormat="1">
      <c r="A4020"/>
      <c r="B4020"/>
      <c r="C4020"/>
      <c r="D4020"/>
      <c r="E4020"/>
      <c r="F4020"/>
      <c r="G4020"/>
      <c r="H4020"/>
      <c r="I4020"/>
      <c r="J4020"/>
      <c r="K4020"/>
    </row>
    <row r="4021" spans="1:11" s="338" customFormat="1">
      <c r="A4021"/>
      <c r="B4021"/>
      <c r="C4021"/>
      <c r="D4021"/>
      <c r="E4021"/>
      <c r="F4021"/>
      <c r="G4021"/>
      <c r="H4021"/>
      <c r="I4021"/>
      <c r="J4021"/>
      <c r="K4021"/>
    </row>
    <row r="4022" spans="1:11" s="338" customFormat="1">
      <c r="A4022"/>
      <c r="B4022"/>
      <c r="C4022"/>
      <c r="D4022"/>
      <c r="E4022"/>
      <c r="F4022"/>
      <c r="G4022"/>
      <c r="H4022"/>
      <c r="I4022"/>
      <c r="J4022"/>
      <c r="K4022"/>
    </row>
    <row r="4023" spans="1:11" s="338" customFormat="1">
      <c r="A4023"/>
      <c r="B4023"/>
      <c r="C4023"/>
      <c r="D4023"/>
      <c r="E4023"/>
      <c r="F4023"/>
      <c r="G4023"/>
      <c r="H4023"/>
      <c r="I4023"/>
      <c r="J4023"/>
      <c r="K4023"/>
    </row>
    <row r="4024" spans="1:11" s="338" customFormat="1">
      <c r="A4024"/>
      <c r="B4024"/>
      <c r="C4024"/>
      <c r="D4024"/>
      <c r="E4024"/>
      <c r="F4024"/>
      <c r="G4024"/>
      <c r="H4024"/>
      <c r="I4024"/>
      <c r="J4024"/>
      <c r="K4024"/>
    </row>
    <row r="4025" spans="1:11" s="338" customFormat="1">
      <c r="A4025"/>
      <c r="B4025"/>
      <c r="C4025"/>
      <c r="D4025"/>
      <c r="E4025"/>
      <c r="F4025"/>
      <c r="G4025"/>
      <c r="H4025"/>
      <c r="I4025"/>
      <c r="J4025"/>
      <c r="K4025"/>
    </row>
    <row r="4026" spans="1:11" s="338" customFormat="1">
      <c r="A4026"/>
      <c r="B4026"/>
      <c r="C4026"/>
      <c r="D4026"/>
      <c r="E4026"/>
      <c r="F4026"/>
      <c r="G4026"/>
      <c r="H4026"/>
      <c r="I4026"/>
      <c r="J4026"/>
      <c r="K4026"/>
    </row>
    <row r="4027" spans="1:11" s="338" customFormat="1">
      <c r="A4027"/>
      <c r="B4027"/>
      <c r="C4027"/>
      <c r="D4027"/>
      <c r="E4027"/>
      <c r="F4027"/>
      <c r="G4027"/>
      <c r="H4027"/>
      <c r="I4027"/>
      <c r="J4027"/>
      <c r="K4027"/>
    </row>
    <row r="4028" spans="1:11" s="338" customFormat="1">
      <c r="A4028"/>
      <c r="B4028"/>
      <c r="C4028"/>
      <c r="D4028"/>
      <c r="E4028"/>
      <c r="F4028"/>
      <c r="G4028"/>
      <c r="H4028"/>
      <c r="I4028"/>
      <c r="J4028"/>
      <c r="K4028"/>
    </row>
    <row r="4029" spans="1:11" s="338" customFormat="1">
      <c r="A4029"/>
      <c r="B4029"/>
      <c r="C4029"/>
      <c r="D4029"/>
      <c r="E4029"/>
      <c r="F4029"/>
      <c r="G4029"/>
      <c r="H4029"/>
      <c r="I4029"/>
      <c r="J4029"/>
      <c r="K4029"/>
    </row>
    <row r="4030" spans="1:11" s="338" customFormat="1">
      <c r="A4030"/>
      <c r="B4030"/>
      <c r="C4030"/>
      <c r="D4030"/>
      <c r="E4030"/>
      <c r="F4030"/>
      <c r="G4030"/>
      <c r="H4030"/>
      <c r="I4030"/>
      <c r="J4030"/>
      <c r="K4030"/>
    </row>
    <row r="4031" spans="1:11" s="338" customFormat="1">
      <c r="A4031"/>
      <c r="B4031"/>
      <c r="C4031"/>
      <c r="D4031"/>
      <c r="E4031"/>
      <c r="F4031"/>
      <c r="G4031"/>
      <c r="H4031"/>
      <c r="I4031"/>
      <c r="J4031"/>
      <c r="K4031"/>
    </row>
    <row r="4032" spans="1:11" s="338" customFormat="1">
      <c r="A4032"/>
      <c r="B4032"/>
      <c r="C4032"/>
      <c r="D4032"/>
      <c r="E4032"/>
      <c r="F4032"/>
      <c r="G4032"/>
      <c r="H4032"/>
      <c r="I4032"/>
      <c r="J4032"/>
      <c r="K4032"/>
    </row>
    <row r="4033" spans="1:11" s="338" customFormat="1">
      <c r="A4033"/>
      <c r="B4033"/>
      <c r="C4033"/>
      <c r="D4033"/>
      <c r="E4033"/>
      <c r="F4033"/>
      <c r="G4033"/>
      <c r="H4033"/>
      <c r="I4033"/>
      <c r="J4033"/>
      <c r="K4033"/>
    </row>
    <row r="4034" spans="1:11" s="338" customFormat="1">
      <c r="A4034"/>
      <c r="B4034"/>
      <c r="C4034"/>
      <c r="D4034"/>
      <c r="E4034"/>
      <c r="F4034"/>
      <c r="G4034"/>
      <c r="H4034"/>
      <c r="I4034"/>
      <c r="J4034"/>
      <c r="K4034"/>
    </row>
    <row r="4035" spans="1:11" s="338" customFormat="1">
      <c r="A4035"/>
      <c r="B4035"/>
      <c r="C4035"/>
      <c r="D4035"/>
      <c r="E4035"/>
      <c r="F4035"/>
      <c r="G4035"/>
      <c r="H4035"/>
      <c r="I4035"/>
      <c r="J4035"/>
      <c r="K4035"/>
    </row>
    <row r="4036" spans="1:11" s="338" customFormat="1">
      <c r="A4036"/>
      <c r="B4036"/>
      <c r="C4036"/>
      <c r="D4036"/>
      <c r="E4036"/>
      <c r="F4036"/>
      <c r="G4036"/>
      <c r="H4036"/>
      <c r="I4036"/>
      <c r="J4036"/>
      <c r="K4036"/>
    </row>
    <row r="4037" spans="1:11" s="338" customFormat="1">
      <c r="A4037"/>
      <c r="B4037"/>
      <c r="C4037"/>
      <c r="D4037"/>
      <c r="E4037"/>
      <c r="F4037"/>
      <c r="G4037"/>
      <c r="H4037"/>
      <c r="I4037"/>
      <c r="J4037"/>
      <c r="K4037"/>
    </row>
    <row r="4038" spans="1:11" s="338" customFormat="1">
      <c r="A4038"/>
      <c r="B4038"/>
      <c r="C4038"/>
      <c r="D4038"/>
      <c r="E4038"/>
      <c r="F4038"/>
      <c r="G4038"/>
      <c r="H4038"/>
      <c r="I4038"/>
      <c r="J4038"/>
      <c r="K4038"/>
    </row>
    <row r="4039" spans="1:11" s="338" customFormat="1">
      <c r="A4039"/>
      <c r="B4039"/>
      <c r="C4039"/>
      <c r="D4039"/>
      <c r="E4039"/>
      <c r="F4039"/>
      <c r="G4039"/>
      <c r="H4039"/>
      <c r="I4039"/>
      <c r="J4039"/>
      <c r="K4039"/>
    </row>
    <row r="4040" spans="1:11" s="338" customFormat="1">
      <c r="A4040"/>
      <c r="B4040"/>
      <c r="C4040"/>
      <c r="D4040"/>
      <c r="E4040"/>
      <c r="F4040"/>
      <c r="G4040"/>
      <c r="H4040"/>
      <c r="I4040"/>
      <c r="J4040"/>
      <c r="K4040"/>
    </row>
    <row r="4041" spans="1:11" s="338" customFormat="1">
      <c r="A4041"/>
      <c r="B4041"/>
      <c r="C4041"/>
      <c r="D4041"/>
      <c r="E4041"/>
      <c r="F4041"/>
      <c r="G4041"/>
      <c r="H4041"/>
      <c r="I4041"/>
      <c r="J4041"/>
      <c r="K4041"/>
    </row>
    <row r="4042" spans="1:11" s="338" customFormat="1">
      <c r="A4042"/>
      <c r="B4042"/>
      <c r="C4042"/>
      <c r="D4042"/>
      <c r="E4042"/>
      <c r="F4042"/>
      <c r="G4042"/>
      <c r="H4042"/>
      <c r="I4042"/>
      <c r="J4042"/>
      <c r="K4042"/>
    </row>
    <row r="4043" spans="1:11" s="338" customFormat="1">
      <c r="A4043"/>
      <c r="B4043"/>
      <c r="C4043"/>
      <c r="D4043"/>
      <c r="E4043"/>
      <c r="F4043"/>
      <c r="G4043"/>
      <c r="H4043"/>
      <c r="I4043"/>
      <c r="J4043"/>
      <c r="K4043"/>
    </row>
    <row r="4044" spans="1:11" s="338" customFormat="1">
      <c r="A4044"/>
      <c r="B4044"/>
      <c r="C4044"/>
      <c r="D4044"/>
      <c r="E4044"/>
      <c r="F4044"/>
      <c r="G4044"/>
      <c r="H4044"/>
      <c r="I4044"/>
      <c r="J4044"/>
      <c r="K4044"/>
    </row>
    <row r="4045" spans="1:11" s="338" customFormat="1">
      <c r="A4045"/>
      <c r="B4045"/>
      <c r="C4045"/>
      <c r="D4045"/>
      <c r="E4045"/>
      <c r="F4045"/>
      <c r="G4045"/>
      <c r="H4045"/>
      <c r="I4045"/>
      <c r="J4045"/>
      <c r="K4045"/>
    </row>
    <row r="4046" spans="1:11" s="338" customFormat="1">
      <c r="A4046"/>
      <c r="B4046"/>
      <c r="C4046"/>
      <c r="D4046"/>
      <c r="E4046"/>
      <c r="F4046"/>
      <c r="G4046"/>
      <c r="H4046"/>
      <c r="I4046"/>
      <c r="J4046"/>
      <c r="K4046"/>
    </row>
    <row r="4047" spans="1:11" s="338" customFormat="1">
      <c r="A4047"/>
      <c r="B4047"/>
      <c r="C4047"/>
      <c r="D4047"/>
      <c r="E4047"/>
      <c r="F4047"/>
      <c r="G4047"/>
      <c r="H4047"/>
      <c r="I4047"/>
      <c r="J4047"/>
      <c r="K4047"/>
    </row>
    <row r="4048" spans="1:11" s="338" customFormat="1">
      <c r="A4048"/>
      <c r="B4048"/>
      <c r="C4048"/>
      <c r="D4048"/>
      <c r="E4048"/>
      <c r="F4048"/>
      <c r="G4048"/>
      <c r="H4048"/>
      <c r="I4048"/>
      <c r="J4048"/>
      <c r="K4048"/>
    </row>
    <row r="4049" spans="1:11" s="338" customFormat="1">
      <c r="A4049"/>
      <c r="B4049"/>
      <c r="C4049"/>
      <c r="D4049"/>
      <c r="E4049"/>
      <c r="F4049"/>
      <c r="G4049"/>
      <c r="H4049"/>
      <c r="I4049"/>
      <c r="J4049"/>
      <c r="K4049"/>
    </row>
    <row r="4050" spans="1:11" s="338" customFormat="1">
      <c r="A4050"/>
      <c r="B4050"/>
      <c r="C4050"/>
      <c r="D4050"/>
      <c r="E4050"/>
      <c r="F4050"/>
      <c r="G4050"/>
      <c r="H4050"/>
      <c r="I4050"/>
      <c r="J4050"/>
      <c r="K4050"/>
    </row>
    <row r="4051" spans="1:11" s="338" customFormat="1">
      <c r="A4051"/>
      <c r="B4051"/>
      <c r="C4051"/>
      <c r="D4051"/>
      <c r="E4051"/>
      <c r="F4051"/>
      <c r="G4051"/>
      <c r="H4051"/>
      <c r="I4051"/>
      <c r="J4051"/>
      <c r="K4051"/>
    </row>
    <row r="4052" spans="1:11" s="338" customFormat="1">
      <c r="A4052"/>
      <c r="B4052"/>
      <c r="C4052"/>
      <c r="D4052"/>
      <c r="E4052"/>
      <c r="F4052"/>
      <c r="G4052"/>
      <c r="H4052"/>
      <c r="I4052"/>
      <c r="J4052"/>
      <c r="K4052"/>
    </row>
    <row r="4053" spans="1:11" s="338" customFormat="1">
      <c r="A4053"/>
      <c r="B4053"/>
      <c r="C4053"/>
      <c r="D4053"/>
      <c r="E4053"/>
      <c r="F4053"/>
      <c r="G4053"/>
      <c r="H4053"/>
      <c r="I4053"/>
      <c r="J4053"/>
      <c r="K4053"/>
    </row>
    <row r="4054" spans="1:11" s="338" customFormat="1">
      <c r="A4054"/>
      <c r="B4054"/>
      <c r="C4054"/>
      <c r="D4054"/>
      <c r="E4054"/>
      <c r="F4054"/>
      <c r="G4054"/>
      <c r="H4054"/>
      <c r="I4054"/>
      <c r="J4054"/>
      <c r="K4054"/>
    </row>
    <row r="4055" spans="1:11" s="338" customFormat="1">
      <c r="A4055"/>
      <c r="B4055"/>
      <c r="C4055"/>
      <c r="D4055"/>
      <c r="E4055"/>
      <c r="F4055"/>
      <c r="G4055"/>
      <c r="H4055"/>
      <c r="I4055"/>
      <c r="J4055"/>
      <c r="K4055"/>
    </row>
    <row r="4056" spans="1:11" s="338" customFormat="1">
      <c r="A4056"/>
      <c r="B4056"/>
      <c r="C4056"/>
      <c r="D4056"/>
      <c r="E4056"/>
      <c r="F4056"/>
      <c r="G4056"/>
      <c r="H4056"/>
      <c r="I4056"/>
      <c r="J4056"/>
      <c r="K4056"/>
    </row>
    <row r="4057" spans="1:11" s="338" customFormat="1">
      <c r="A4057"/>
      <c r="B4057"/>
      <c r="C4057"/>
      <c r="D4057"/>
      <c r="E4057"/>
      <c r="F4057"/>
      <c r="G4057"/>
      <c r="H4057"/>
      <c r="I4057"/>
      <c r="J4057"/>
      <c r="K4057"/>
    </row>
    <row r="4058" spans="1:11" s="338" customFormat="1">
      <c r="A4058"/>
      <c r="B4058"/>
      <c r="C4058"/>
      <c r="D4058"/>
      <c r="E4058"/>
      <c r="F4058"/>
      <c r="G4058"/>
      <c r="H4058"/>
      <c r="I4058"/>
      <c r="J4058"/>
      <c r="K4058"/>
    </row>
    <row r="4059" spans="1:11" s="338" customFormat="1">
      <c r="A4059"/>
      <c r="B4059"/>
      <c r="C4059"/>
      <c r="D4059"/>
      <c r="E4059"/>
      <c r="F4059"/>
      <c r="G4059"/>
      <c r="H4059"/>
      <c r="I4059"/>
      <c r="J4059"/>
      <c r="K4059"/>
    </row>
    <row r="4060" spans="1:11" s="338" customFormat="1">
      <c r="A4060"/>
      <c r="B4060"/>
      <c r="C4060"/>
      <c r="D4060"/>
      <c r="E4060"/>
      <c r="F4060"/>
      <c r="G4060"/>
      <c r="H4060"/>
      <c r="I4060"/>
      <c r="J4060"/>
      <c r="K4060"/>
    </row>
    <row r="4061" spans="1:11" s="338" customFormat="1">
      <c r="A4061"/>
      <c r="B4061"/>
      <c r="C4061"/>
      <c r="D4061"/>
      <c r="E4061"/>
      <c r="F4061"/>
      <c r="G4061"/>
      <c r="H4061"/>
      <c r="I4061"/>
      <c r="J4061"/>
      <c r="K4061"/>
    </row>
    <row r="4062" spans="1:11" s="338" customFormat="1">
      <c r="A4062"/>
      <c r="B4062"/>
      <c r="C4062"/>
      <c r="D4062"/>
      <c r="E4062"/>
      <c r="F4062"/>
      <c r="G4062"/>
      <c r="H4062"/>
      <c r="I4062"/>
      <c r="J4062"/>
      <c r="K4062"/>
    </row>
    <row r="4063" spans="1:11" s="338" customFormat="1">
      <c r="A4063"/>
      <c r="B4063"/>
      <c r="C4063"/>
      <c r="D4063"/>
      <c r="E4063"/>
      <c r="F4063"/>
      <c r="G4063"/>
      <c r="H4063"/>
      <c r="I4063"/>
      <c r="J4063"/>
      <c r="K4063"/>
    </row>
    <row r="4064" spans="1:11" s="338" customFormat="1">
      <c r="A4064"/>
      <c r="B4064"/>
      <c r="C4064"/>
      <c r="D4064"/>
      <c r="E4064"/>
      <c r="F4064"/>
      <c r="G4064"/>
      <c r="H4064"/>
      <c r="I4064"/>
      <c r="J4064"/>
      <c r="K4064"/>
    </row>
    <row r="4065" spans="1:11" s="338" customFormat="1">
      <c r="A4065"/>
      <c r="B4065"/>
      <c r="C4065"/>
      <c r="D4065"/>
      <c r="E4065"/>
      <c r="F4065"/>
      <c r="G4065"/>
      <c r="H4065"/>
      <c r="I4065"/>
      <c r="J4065"/>
      <c r="K4065"/>
    </row>
    <row r="4066" spans="1:11" s="338" customFormat="1">
      <c r="A4066"/>
      <c r="B4066"/>
      <c r="C4066"/>
      <c r="D4066"/>
      <c r="E4066"/>
      <c r="F4066"/>
      <c r="G4066"/>
      <c r="H4066"/>
      <c r="I4066"/>
      <c r="J4066"/>
      <c r="K4066"/>
    </row>
    <row r="4067" spans="1:11" s="338" customFormat="1">
      <c r="A4067"/>
      <c r="B4067"/>
      <c r="C4067"/>
      <c r="D4067"/>
      <c r="E4067"/>
      <c r="F4067"/>
      <c r="G4067"/>
      <c r="H4067"/>
      <c r="I4067"/>
      <c r="J4067"/>
      <c r="K4067"/>
    </row>
    <row r="4068" spans="1:11" s="338" customFormat="1">
      <c r="A4068"/>
      <c r="B4068"/>
      <c r="C4068"/>
      <c r="D4068"/>
      <c r="E4068"/>
      <c r="F4068"/>
      <c r="G4068"/>
      <c r="H4068"/>
      <c r="I4068"/>
      <c r="J4068"/>
      <c r="K4068"/>
    </row>
    <row r="4069" spans="1:11" s="338" customFormat="1">
      <c r="A4069"/>
      <c r="B4069"/>
      <c r="C4069"/>
      <c r="D4069"/>
      <c r="E4069"/>
      <c r="F4069"/>
      <c r="G4069"/>
      <c r="H4069"/>
      <c r="I4069"/>
      <c r="J4069"/>
      <c r="K4069"/>
    </row>
    <row r="4070" spans="1:11" s="338" customFormat="1">
      <c r="A4070"/>
      <c r="B4070"/>
      <c r="C4070"/>
      <c r="D4070"/>
      <c r="E4070"/>
      <c r="F4070"/>
      <c r="G4070"/>
      <c r="H4070"/>
      <c r="I4070"/>
      <c r="J4070"/>
      <c r="K4070"/>
    </row>
    <row r="4071" spans="1:11" s="338" customFormat="1">
      <c r="A4071"/>
      <c r="B4071"/>
      <c r="C4071"/>
      <c r="D4071"/>
      <c r="E4071"/>
      <c r="F4071"/>
      <c r="G4071"/>
      <c r="H4071"/>
      <c r="I4071"/>
      <c r="J4071"/>
      <c r="K4071"/>
    </row>
    <row r="4072" spans="1:11" s="338" customFormat="1">
      <c r="A4072"/>
      <c r="B4072"/>
      <c r="C4072"/>
      <c r="D4072"/>
      <c r="E4072"/>
      <c r="F4072"/>
      <c r="G4072"/>
      <c r="H4072"/>
      <c r="I4072"/>
      <c r="J4072"/>
      <c r="K4072"/>
    </row>
    <row r="4073" spans="1:11" s="338" customFormat="1">
      <c r="A4073"/>
      <c r="B4073"/>
      <c r="C4073"/>
      <c r="D4073"/>
      <c r="E4073"/>
      <c r="F4073"/>
      <c r="G4073"/>
      <c r="H4073"/>
      <c r="I4073"/>
      <c r="J4073"/>
      <c r="K4073"/>
    </row>
    <row r="4074" spans="1:11" s="338" customFormat="1">
      <c r="A4074"/>
      <c r="B4074"/>
      <c r="C4074"/>
      <c r="D4074"/>
      <c r="E4074"/>
      <c r="F4074"/>
      <c r="G4074"/>
      <c r="H4074"/>
      <c r="I4074"/>
      <c r="J4074"/>
      <c r="K4074"/>
    </row>
    <row r="4075" spans="1:11" s="338" customFormat="1">
      <c r="A4075"/>
      <c r="B4075"/>
      <c r="C4075"/>
      <c r="D4075"/>
      <c r="E4075"/>
      <c r="F4075"/>
      <c r="G4075"/>
      <c r="H4075"/>
      <c r="I4075"/>
      <c r="J4075"/>
      <c r="K4075"/>
    </row>
    <row r="4076" spans="1:11" s="338" customFormat="1">
      <c r="A4076"/>
      <c r="B4076"/>
      <c r="C4076"/>
      <c r="D4076"/>
      <c r="E4076"/>
      <c r="F4076"/>
      <c r="G4076"/>
      <c r="H4076"/>
      <c r="I4076"/>
      <c r="J4076"/>
      <c r="K4076"/>
    </row>
    <row r="4077" spans="1:11" s="338" customFormat="1">
      <c r="A4077"/>
      <c r="B4077"/>
      <c r="C4077"/>
      <c r="D4077"/>
      <c r="E4077"/>
      <c r="F4077"/>
      <c r="G4077"/>
      <c r="H4077"/>
      <c r="I4077"/>
      <c r="J4077"/>
      <c r="K4077"/>
    </row>
    <row r="4078" spans="1:11" s="338" customFormat="1">
      <c r="A4078"/>
      <c r="B4078"/>
      <c r="C4078"/>
      <c r="D4078"/>
      <c r="E4078"/>
      <c r="F4078"/>
      <c r="G4078"/>
      <c r="H4078"/>
      <c r="I4078"/>
      <c r="J4078"/>
      <c r="K4078"/>
    </row>
    <row r="4079" spans="1:11" s="338" customFormat="1">
      <c r="A4079"/>
      <c r="B4079"/>
      <c r="C4079"/>
      <c r="D4079"/>
      <c r="E4079"/>
      <c r="F4079"/>
      <c r="G4079"/>
      <c r="H4079"/>
      <c r="I4079"/>
      <c r="J4079"/>
      <c r="K4079"/>
    </row>
    <row r="4080" spans="1:11" s="338" customFormat="1">
      <c r="A4080"/>
      <c r="B4080"/>
      <c r="C4080"/>
      <c r="D4080"/>
      <c r="E4080"/>
      <c r="F4080"/>
      <c r="G4080"/>
      <c r="H4080"/>
      <c r="I4080"/>
      <c r="J4080"/>
      <c r="K4080"/>
    </row>
    <row r="4081" spans="1:11" s="338" customFormat="1">
      <c r="A4081"/>
      <c r="B4081"/>
      <c r="C4081"/>
      <c r="D4081"/>
      <c r="E4081"/>
      <c r="F4081"/>
      <c r="G4081"/>
      <c r="H4081"/>
      <c r="I4081"/>
      <c r="J4081"/>
      <c r="K4081"/>
    </row>
    <row r="4082" spans="1:11" s="338" customFormat="1">
      <c r="A4082"/>
      <c r="B4082"/>
      <c r="C4082"/>
      <c r="D4082"/>
      <c r="E4082"/>
      <c r="F4082"/>
      <c r="G4082"/>
      <c r="H4082"/>
      <c r="I4082"/>
      <c r="J4082"/>
      <c r="K4082"/>
    </row>
    <row r="4083" spans="1:11" s="338" customFormat="1">
      <c r="A4083"/>
      <c r="B4083"/>
      <c r="C4083"/>
      <c r="D4083"/>
      <c r="E4083"/>
      <c r="F4083"/>
      <c r="G4083"/>
      <c r="H4083"/>
      <c r="I4083"/>
      <c r="J4083"/>
      <c r="K4083"/>
    </row>
    <row r="4084" spans="1:11" s="338" customFormat="1">
      <c r="A4084"/>
      <c r="B4084"/>
      <c r="C4084"/>
      <c r="D4084"/>
      <c r="E4084"/>
      <c r="F4084"/>
      <c r="G4084"/>
      <c r="H4084"/>
      <c r="I4084"/>
      <c r="J4084"/>
      <c r="K4084"/>
    </row>
    <row r="4085" spans="1:11" s="338" customFormat="1">
      <c r="A4085"/>
      <c r="B4085"/>
      <c r="C4085"/>
      <c r="D4085"/>
      <c r="E4085"/>
      <c r="F4085"/>
      <c r="G4085"/>
      <c r="H4085"/>
      <c r="I4085"/>
      <c r="J4085"/>
      <c r="K4085"/>
    </row>
    <row r="4086" spans="1:11" s="338" customFormat="1">
      <c r="A4086"/>
      <c r="B4086"/>
      <c r="C4086"/>
      <c r="D4086"/>
      <c r="E4086"/>
      <c r="F4086"/>
      <c r="G4086"/>
      <c r="H4086"/>
      <c r="I4086"/>
      <c r="J4086"/>
      <c r="K4086"/>
    </row>
    <row r="4087" spans="1:11" s="338" customFormat="1">
      <c r="A4087"/>
      <c r="B4087"/>
      <c r="C4087"/>
      <c r="D4087"/>
      <c r="E4087"/>
      <c r="F4087"/>
      <c r="G4087"/>
      <c r="H4087"/>
      <c r="I4087"/>
      <c r="J4087"/>
      <c r="K4087"/>
    </row>
    <row r="4088" spans="1:11" s="338" customFormat="1">
      <c r="A4088"/>
      <c r="B4088"/>
      <c r="C4088"/>
      <c r="D4088"/>
      <c r="E4088"/>
      <c r="F4088"/>
      <c r="G4088"/>
      <c r="H4088"/>
      <c r="I4088"/>
      <c r="J4088"/>
      <c r="K4088"/>
    </row>
    <row r="4089" spans="1:11" s="338" customFormat="1">
      <c r="A4089"/>
      <c r="B4089"/>
      <c r="C4089"/>
      <c r="D4089"/>
      <c r="E4089"/>
      <c r="F4089"/>
      <c r="G4089"/>
      <c r="H4089"/>
      <c r="I4089"/>
      <c r="J4089"/>
      <c r="K4089"/>
    </row>
    <row r="4090" spans="1:11" s="338" customFormat="1">
      <c r="A4090"/>
      <c r="B4090"/>
      <c r="C4090"/>
      <c r="D4090"/>
      <c r="E4090"/>
      <c r="F4090"/>
      <c r="G4090"/>
      <c r="H4090"/>
      <c r="I4090"/>
      <c r="J4090"/>
      <c r="K4090"/>
    </row>
    <row r="4091" spans="1:11" s="338" customFormat="1">
      <c r="A4091"/>
      <c r="B4091"/>
      <c r="C4091"/>
      <c r="D4091"/>
      <c r="E4091"/>
      <c r="F4091"/>
      <c r="G4091"/>
      <c r="H4091"/>
      <c r="I4091"/>
      <c r="J4091"/>
      <c r="K4091"/>
    </row>
    <row r="4092" spans="1:11" s="338" customFormat="1">
      <c r="A4092"/>
      <c r="B4092"/>
      <c r="C4092"/>
      <c r="D4092"/>
      <c r="E4092"/>
      <c r="F4092"/>
      <c r="G4092"/>
      <c r="H4092"/>
      <c r="I4092"/>
      <c r="J4092"/>
      <c r="K4092"/>
    </row>
    <row r="4093" spans="1:11" s="338" customFormat="1">
      <c r="A4093"/>
      <c r="B4093"/>
      <c r="C4093"/>
      <c r="D4093"/>
      <c r="E4093"/>
      <c r="F4093"/>
      <c r="G4093"/>
      <c r="H4093"/>
      <c r="I4093"/>
      <c r="J4093"/>
      <c r="K4093"/>
    </row>
    <row r="4094" spans="1:11" s="338" customFormat="1">
      <c r="A4094"/>
      <c r="B4094"/>
      <c r="C4094"/>
      <c r="D4094"/>
      <c r="E4094"/>
      <c r="F4094"/>
      <c r="G4094"/>
      <c r="H4094"/>
      <c r="I4094"/>
      <c r="J4094"/>
      <c r="K4094"/>
    </row>
    <row r="4095" spans="1:11" s="338" customFormat="1">
      <c r="A4095"/>
      <c r="B4095"/>
      <c r="C4095"/>
      <c r="D4095"/>
      <c r="E4095"/>
      <c r="F4095"/>
      <c r="G4095"/>
      <c r="H4095"/>
      <c r="I4095"/>
      <c r="J4095"/>
      <c r="K4095"/>
    </row>
    <row r="4096" spans="1:11" s="338" customFormat="1">
      <c r="A4096"/>
      <c r="B4096"/>
      <c r="C4096"/>
      <c r="D4096"/>
      <c r="E4096"/>
      <c r="F4096"/>
      <c r="G4096"/>
      <c r="H4096"/>
      <c r="I4096"/>
      <c r="J4096"/>
      <c r="K4096"/>
    </row>
    <row r="4097" spans="1:11" s="338" customFormat="1">
      <c r="A4097"/>
      <c r="B4097"/>
      <c r="C4097"/>
      <c r="D4097"/>
      <c r="E4097"/>
      <c r="F4097"/>
      <c r="G4097"/>
      <c r="H4097"/>
      <c r="I4097"/>
      <c r="J4097"/>
      <c r="K4097"/>
    </row>
    <row r="4098" spans="1:11" s="338" customFormat="1">
      <c r="A4098"/>
      <c r="B4098"/>
      <c r="C4098"/>
      <c r="D4098"/>
      <c r="E4098"/>
      <c r="F4098"/>
      <c r="G4098"/>
      <c r="H4098"/>
      <c r="I4098"/>
      <c r="J4098"/>
      <c r="K4098"/>
    </row>
    <row r="4099" spans="1:11" s="338" customFormat="1">
      <c r="A4099"/>
      <c r="B4099"/>
      <c r="C4099"/>
      <c r="D4099"/>
      <c r="E4099"/>
      <c r="F4099"/>
      <c r="G4099"/>
      <c r="H4099"/>
      <c r="I4099"/>
      <c r="J4099"/>
      <c r="K4099"/>
    </row>
    <row r="4100" spans="1:11" s="338" customFormat="1">
      <c r="A4100"/>
      <c r="B4100"/>
      <c r="C4100"/>
      <c r="D4100"/>
      <c r="E4100"/>
      <c r="F4100"/>
      <c r="G4100"/>
      <c r="H4100"/>
      <c r="I4100"/>
      <c r="J4100"/>
      <c r="K4100"/>
    </row>
    <row r="4101" spans="1:11" s="338" customFormat="1">
      <c r="A4101"/>
      <c r="B4101"/>
      <c r="C4101"/>
      <c r="D4101"/>
      <c r="E4101"/>
      <c r="F4101"/>
      <c r="G4101"/>
      <c r="H4101"/>
      <c r="I4101"/>
      <c r="J4101"/>
      <c r="K4101"/>
    </row>
    <row r="4102" spans="1:11" s="338" customFormat="1">
      <c r="A4102"/>
      <c r="B4102"/>
      <c r="C4102"/>
      <c r="D4102"/>
      <c r="E4102"/>
      <c r="F4102"/>
      <c r="G4102"/>
      <c r="H4102"/>
      <c r="I4102"/>
      <c r="J4102"/>
      <c r="K4102"/>
    </row>
    <row r="4103" spans="1:11" s="338" customFormat="1">
      <c r="A4103"/>
      <c r="B4103"/>
      <c r="C4103"/>
      <c r="D4103"/>
      <c r="E4103"/>
      <c r="F4103"/>
      <c r="G4103"/>
      <c r="H4103"/>
      <c r="I4103"/>
      <c r="J4103"/>
      <c r="K4103"/>
    </row>
    <row r="4104" spans="1:11" s="338" customFormat="1">
      <c r="A4104"/>
      <c r="B4104"/>
      <c r="C4104"/>
      <c r="D4104"/>
      <c r="E4104"/>
      <c r="F4104"/>
      <c r="G4104"/>
      <c r="H4104"/>
      <c r="I4104"/>
      <c r="J4104"/>
      <c r="K4104"/>
    </row>
    <row r="4105" spans="1:11" s="338" customFormat="1">
      <c r="A4105"/>
      <c r="B4105"/>
      <c r="C4105"/>
      <c r="D4105"/>
      <c r="E4105"/>
      <c r="F4105"/>
      <c r="G4105"/>
      <c r="H4105"/>
      <c r="I4105"/>
      <c r="J4105"/>
      <c r="K4105"/>
    </row>
    <row r="4106" spans="1:11" s="338" customFormat="1">
      <c r="A4106"/>
      <c r="B4106"/>
      <c r="C4106"/>
      <c r="D4106"/>
      <c r="E4106"/>
      <c r="F4106"/>
      <c r="G4106"/>
      <c r="H4106"/>
      <c r="I4106"/>
      <c r="J4106"/>
      <c r="K4106"/>
    </row>
    <row r="4107" spans="1:11" s="338" customFormat="1">
      <c r="A4107"/>
      <c r="B4107"/>
      <c r="C4107"/>
      <c r="D4107"/>
      <c r="E4107"/>
      <c r="F4107"/>
      <c r="G4107"/>
      <c r="H4107"/>
      <c r="I4107"/>
      <c r="J4107"/>
      <c r="K4107"/>
    </row>
    <row r="4108" spans="1:11" s="338" customFormat="1">
      <c r="A4108"/>
      <c r="B4108"/>
      <c r="C4108"/>
      <c r="D4108"/>
      <c r="E4108"/>
      <c r="F4108"/>
      <c r="G4108"/>
      <c r="H4108"/>
      <c r="I4108"/>
      <c r="J4108"/>
      <c r="K4108"/>
    </row>
    <row r="4109" spans="1:11" s="338" customFormat="1">
      <c r="A4109"/>
      <c r="B4109"/>
      <c r="C4109"/>
      <c r="D4109"/>
      <c r="E4109"/>
      <c r="F4109"/>
      <c r="G4109"/>
      <c r="H4109"/>
      <c r="I4109"/>
      <c r="J4109"/>
      <c r="K4109"/>
    </row>
    <row r="4110" spans="1:11" s="338" customFormat="1">
      <c r="A4110"/>
      <c r="B4110"/>
      <c r="C4110"/>
      <c r="D4110"/>
      <c r="E4110"/>
      <c r="F4110"/>
      <c r="G4110"/>
      <c r="H4110"/>
      <c r="I4110"/>
      <c r="J4110"/>
      <c r="K4110"/>
    </row>
    <row r="4111" spans="1:11" s="338" customFormat="1">
      <c r="A4111"/>
      <c r="B4111"/>
      <c r="C4111"/>
      <c r="D4111"/>
      <c r="E4111"/>
      <c r="F4111"/>
      <c r="G4111"/>
      <c r="H4111"/>
      <c r="I4111"/>
      <c r="J4111"/>
      <c r="K4111"/>
    </row>
    <row r="4112" spans="1:11" s="338" customFormat="1">
      <c r="A4112"/>
      <c r="B4112"/>
      <c r="C4112"/>
      <c r="D4112"/>
      <c r="E4112"/>
      <c r="F4112"/>
      <c r="G4112"/>
      <c r="H4112"/>
      <c r="I4112"/>
      <c r="J4112"/>
      <c r="K4112"/>
    </row>
    <row r="4113" spans="1:11" s="338" customFormat="1">
      <c r="A4113"/>
      <c r="B4113"/>
      <c r="C4113"/>
      <c r="D4113"/>
      <c r="E4113"/>
      <c r="F4113"/>
      <c r="G4113"/>
      <c r="H4113"/>
      <c r="I4113"/>
      <c r="J4113"/>
      <c r="K4113"/>
    </row>
    <row r="4114" spans="1:11" s="338" customFormat="1">
      <c r="A4114"/>
      <c r="B4114"/>
      <c r="C4114"/>
      <c r="D4114"/>
      <c r="E4114"/>
      <c r="F4114"/>
      <c r="G4114"/>
      <c r="H4114"/>
      <c r="I4114"/>
      <c r="J4114"/>
      <c r="K4114"/>
    </row>
    <row r="4115" spans="1:11" s="338" customFormat="1">
      <c r="A4115"/>
      <c r="B4115"/>
      <c r="C4115"/>
      <c r="D4115"/>
      <c r="E4115"/>
      <c r="F4115"/>
      <c r="G4115"/>
      <c r="H4115"/>
      <c r="I4115"/>
      <c r="J4115"/>
      <c r="K4115"/>
    </row>
    <row r="4116" spans="1:11" s="338" customFormat="1">
      <c r="A4116"/>
      <c r="B4116"/>
      <c r="C4116"/>
      <c r="D4116"/>
      <c r="E4116"/>
      <c r="F4116"/>
      <c r="G4116"/>
      <c r="H4116"/>
      <c r="I4116"/>
      <c r="J4116"/>
      <c r="K4116"/>
    </row>
    <row r="4117" spans="1:11" s="338" customFormat="1">
      <c r="A4117"/>
      <c r="B4117"/>
      <c r="C4117"/>
      <c r="D4117"/>
      <c r="E4117"/>
      <c r="F4117"/>
      <c r="G4117"/>
      <c r="H4117"/>
      <c r="I4117"/>
      <c r="J4117"/>
      <c r="K4117"/>
    </row>
    <row r="4118" spans="1:11" s="338" customFormat="1">
      <c r="A4118"/>
      <c r="B4118"/>
      <c r="C4118"/>
      <c r="D4118"/>
      <c r="E4118"/>
      <c r="F4118"/>
      <c r="G4118"/>
      <c r="H4118"/>
      <c r="I4118"/>
      <c r="J4118"/>
      <c r="K4118"/>
    </row>
    <row r="4119" spans="1:11" s="338" customFormat="1">
      <c r="A4119"/>
      <c r="B4119"/>
      <c r="C4119"/>
      <c r="D4119"/>
      <c r="E4119"/>
      <c r="F4119"/>
      <c r="G4119"/>
      <c r="H4119"/>
      <c r="I4119"/>
      <c r="J4119"/>
      <c r="K4119"/>
    </row>
    <row r="4120" spans="1:11" s="338" customFormat="1">
      <c r="A4120"/>
      <c r="B4120"/>
      <c r="C4120"/>
      <c r="D4120"/>
      <c r="E4120"/>
      <c r="F4120"/>
      <c r="G4120"/>
      <c r="H4120"/>
      <c r="I4120"/>
      <c r="J4120"/>
      <c r="K4120"/>
    </row>
    <row r="4121" spans="1:11" s="338" customFormat="1">
      <c r="A4121"/>
      <c r="B4121"/>
      <c r="C4121"/>
      <c r="D4121"/>
      <c r="E4121"/>
      <c r="F4121"/>
      <c r="G4121"/>
      <c r="H4121"/>
      <c r="I4121"/>
      <c r="J4121"/>
      <c r="K4121"/>
    </row>
    <row r="4122" spans="1:11" s="338" customFormat="1">
      <c r="A4122"/>
      <c r="B4122"/>
      <c r="C4122"/>
      <c r="D4122"/>
      <c r="E4122"/>
      <c r="F4122"/>
      <c r="G4122"/>
      <c r="H4122"/>
      <c r="I4122"/>
      <c r="J4122"/>
      <c r="K4122"/>
    </row>
    <row r="4123" spans="1:11" s="338" customFormat="1">
      <c r="A4123"/>
      <c r="B4123"/>
      <c r="C4123"/>
      <c r="D4123"/>
      <c r="E4123"/>
      <c r="F4123"/>
      <c r="G4123"/>
      <c r="H4123"/>
      <c r="I4123"/>
      <c r="J4123"/>
      <c r="K4123"/>
    </row>
    <row r="4124" spans="1:11" s="338" customFormat="1">
      <c r="A4124"/>
      <c r="B4124"/>
      <c r="C4124"/>
      <c r="D4124"/>
      <c r="E4124"/>
      <c r="F4124"/>
      <c r="G4124"/>
      <c r="H4124"/>
      <c r="I4124"/>
      <c r="J4124"/>
      <c r="K4124"/>
    </row>
    <row r="4125" spans="1:11" s="338" customFormat="1">
      <c r="A4125"/>
      <c r="B4125"/>
      <c r="C4125"/>
      <c r="D4125"/>
      <c r="E4125"/>
      <c r="F4125"/>
      <c r="G4125"/>
      <c r="H4125"/>
      <c r="I4125"/>
      <c r="J4125"/>
      <c r="K4125"/>
    </row>
    <row r="4126" spans="1:11" s="338" customFormat="1">
      <c r="A4126"/>
      <c r="B4126"/>
      <c r="C4126"/>
      <c r="D4126"/>
      <c r="E4126"/>
      <c r="F4126"/>
      <c r="G4126"/>
      <c r="H4126"/>
      <c r="I4126"/>
      <c r="J4126"/>
      <c r="K4126"/>
    </row>
    <row r="4127" spans="1:11" s="338" customFormat="1">
      <c r="A4127"/>
      <c r="B4127"/>
      <c r="C4127"/>
      <c r="D4127"/>
      <c r="E4127"/>
      <c r="F4127"/>
      <c r="G4127"/>
      <c r="H4127"/>
      <c r="I4127"/>
      <c r="J4127"/>
      <c r="K4127"/>
    </row>
    <row r="4128" spans="1:11" s="338" customFormat="1">
      <c r="A4128"/>
      <c r="B4128"/>
      <c r="C4128"/>
      <c r="D4128"/>
      <c r="E4128"/>
      <c r="F4128"/>
      <c r="G4128"/>
      <c r="H4128"/>
      <c r="I4128"/>
      <c r="J4128"/>
      <c r="K4128"/>
    </row>
    <row r="4129" spans="1:11" s="338" customFormat="1">
      <c r="A4129"/>
      <c r="B4129"/>
      <c r="C4129"/>
      <c r="D4129"/>
      <c r="E4129"/>
      <c r="F4129"/>
      <c r="G4129"/>
      <c r="H4129"/>
      <c r="I4129"/>
      <c r="J4129"/>
      <c r="K4129"/>
    </row>
    <row r="4130" spans="1:11" s="338" customFormat="1">
      <c r="A4130"/>
      <c r="B4130"/>
      <c r="C4130"/>
      <c r="D4130"/>
      <c r="E4130"/>
      <c r="F4130"/>
      <c r="G4130"/>
      <c r="H4130"/>
      <c r="I4130"/>
      <c r="J4130"/>
      <c r="K4130"/>
    </row>
    <row r="4131" spans="1:11" s="338" customFormat="1">
      <c r="A4131"/>
      <c r="B4131"/>
      <c r="C4131"/>
      <c r="D4131"/>
      <c r="E4131"/>
      <c r="F4131"/>
      <c r="G4131"/>
      <c r="H4131"/>
      <c r="I4131"/>
      <c r="J4131"/>
      <c r="K4131"/>
    </row>
    <row r="4132" spans="1:11" s="338" customFormat="1">
      <c r="A4132"/>
      <c r="B4132"/>
      <c r="C4132"/>
      <c r="D4132"/>
      <c r="E4132"/>
      <c r="F4132"/>
      <c r="G4132"/>
      <c r="H4132"/>
      <c r="I4132"/>
      <c r="J4132"/>
      <c r="K4132"/>
    </row>
    <row r="4133" spans="1:11" s="338" customFormat="1">
      <c r="A4133"/>
      <c r="B4133"/>
      <c r="C4133"/>
      <c r="D4133"/>
      <c r="E4133"/>
      <c r="F4133"/>
      <c r="G4133"/>
      <c r="H4133"/>
      <c r="I4133"/>
      <c r="J4133"/>
      <c r="K4133"/>
    </row>
    <row r="4134" spans="1:11" s="338" customFormat="1">
      <c r="A4134"/>
      <c r="B4134"/>
      <c r="C4134"/>
      <c r="D4134"/>
      <c r="E4134"/>
      <c r="F4134"/>
      <c r="G4134"/>
      <c r="H4134"/>
      <c r="I4134"/>
      <c r="J4134"/>
      <c r="K4134"/>
    </row>
    <row r="4135" spans="1:11" s="338" customFormat="1">
      <c r="A4135"/>
      <c r="B4135"/>
      <c r="C4135"/>
      <c r="D4135"/>
      <c r="E4135"/>
      <c r="F4135"/>
      <c r="G4135"/>
      <c r="H4135"/>
      <c r="I4135"/>
      <c r="J4135"/>
      <c r="K4135"/>
    </row>
    <row r="4136" spans="1:11" s="338" customFormat="1">
      <c r="A4136"/>
      <c r="B4136"/>
      <c r="C4136"/>
      <c r="D4136"/>
      <c r="E4136"/>
      <c r="F4136"/>
      <c r="G4136"/>
      <c r="H4136"/>
      <c r="I4136"/>
      <c r="J4136"/>
      <c r="K4136"/>
    </row>
    <row r="4137" spans="1:11" s="338" customFormat="1">
      <c r="A4137"/>
      <c r="B4137"/>
      <c r="C4137"/>
      <c r="D4137"/>
      <c r="E4137"/>
      <c r="F4137"/>
      <c r="G4137"/>
      <c r="H4137"/>
      <c r="I4137"/>
      <c r="J4137"/>
      <c r="K4137"/>
    </row>
    <row r="4138" spans="1:11" s="338" customFormat="1">
      <c r="A4138"/>
      <c r="B4138"/>
      <c r="C4138"/>
      <c r="D4138"/>
      <c r="E4138"/>
      <c r="F4138"/>
      <c r="G4138"/>
      <c r="H4138"/>
      <c r="I4138"/>
      <c r="J4138"/>
      <c r="K4138"/>
    </row>
    <row r="4139" spans="1:11" s="338" customFormat="1">
      <c r="A4139"/>
      <c r="B4139"/>
      <c r="C4139"/>
      <c r="D4139"/>
      <c r="E4139"/>
      <c r="F4139"/>
      <c r="G4139"/>
      <c r="H4139"/>
      <c r="I4139"/>
      <c r="J4139"/>
      <c r="K4139"/>
    </row>
    <row r="4140" spans="1:11" s="338" customFormat="1">
      <c r="A4140"/>
      <c r="B4140"/>
      <c r="C4140"/>
      <c r="D4140"/>
      <c r="E4140"/>
      <c r="F4140"/>
      <c r="G4140"/>
      <c r="H4140"/>
      <c r="I4140"/>
      <c r="J4140"/>
      <c r="K4140"/>
    </row>
    <row r="4141" spans="1:11" s="338" customFormat="1">
      <c r="A4141"/>
      <c r="B4141"/>
      <c r="C4141"/>
      <c r="D4141"/>
      <c r="E4141"/>
      <c r="F4141"/>
      <c r="G4141"/>
      <c r="H4141"/>
      <c r="I4141"/>
      <c r="J4141"/>
      <c r="K4141"/>
    </row>
    <row r="4142" spans="1:11" s="338" customFormat="1">
      <c r="A4142"/>
      <c r="B4142"/>
      <c r="C4142"/>
      <c r="D4142"/>
      <c r="E4142"/>
      <c r="F4142"/>
      <c r="G4142"/>
      <c r="H4142"/>
      <c r="I4142"/>
      <c r="J4142"/>
      <c r="K4142"/>
    </row>
    <row r="4143" spans="1:11" s="338" customFormat="1">
      <c r="A4143"/>
      <c r="B4143"/>
      <c r="C4143"/>
      <c r="D4143"/>
      <c r="E4143"/>
      <c r="F4143"/>
      <c r="G4143"/>
      <c r="H4143"/>
      <c r="I4143"/>
      <c r="J4143"/>
      <c r="K4143"/>
    </row>
    <row r="4144" spans="1:11" s="338" customFormat="1">
      <c r="A4144"/>
      <c r="B4144"/>
      <c r="C4144"/>
      <c r="D4144"/>
      <c r="E4144"/>
      <c r="F4144"/>
      <c r="G4144"/>
      <c r="H4144"/>
      <c r="I4144"/>
      <c r="J4144"/>
      <c r="K4144"/>
    </row>
    <row r="4145" spans="1:11" s="338" customFormat="1">
      <c r="A4145"/>
      <c r="B4145"/>
      <c r="C4145"/>
      <c r="D4145"/>
      <c r="E4145"/>
      <c r="F4145"/>
      <c r="G4145"/>
      <c r="H4145"/>
      <c r="I4145"/>
      <c r="J4145"/>
      <c r="K4145"/>
    </row>
    <row r="4146" spans="1:11" s="338" customFormat="1">
      <c r="A4146"/>
      <c r="B4146"/>
      <c r="C4146"/>
      <c r="D4146"/>
      <c r="E4146"/>
      <c r="F4146"/>
      <c r="G4146"/>
      <c r="H4146"/>
      <c r="I4146"/>
      <c r="J4146"/>
      <c r="K4146"/>
    </row>
    <row r="4147" spans="1:11" s="338" customFormat="1">
      <c r="A4147"/>
      <c r="B4147"/>
      <c r="C4147"/>
      <c r="D4147"/>
      <c r="E4147"/>
      <c r="F4147"/>
      <c r="G4147"/>
      <c r="H4147"/>
      <c r="I4147"/>
      <c r="J4147"/>
      <c r="K4147"/>
    </row>
    <row r="4148" spans="1:11" s="338" customFormat="1">
      <c r="A4148"/>
      <c r="B4148"/>
      <c r="C4148"/>
      <c r="D4148"/>
      <c r="E4148"/>
      <c r="F4148"/>
      <c r="G4148"/>
      <c r="H4148"/>
      <c r="I4148"/>
      <c r="J4148"/>
      <c r="K4148"/>
    </row>
    <row r="4149" spans="1:11" s="338" customFormat="1">
      <c r="A4149"/>
      <c r="B4149"/>
      <c r="C4149"/>
      <c r="D4149"/>
      <c r="E4149"/>
      <c r="F4149"/>
      <c r="G4149"/>
      <c r="H4149"/>
      <c r="I4149"/>
      <c r="J4149"/>
      <c r="K4149"/>
    </row>
    <row r="4150" spans="1:11" s="338" customFormat="1">
      <c r="A4150"/>
      <c r="B4150"/>
      <c r="C4150"/>
      <c r="D4150"/>
      <c r="E4150"/>
      <c r="F4150"/>
      <c r="G4150"/>
      <c r="H4150"/>
      <c r="I4150"/>
      <c r="J4150"/>
      <c r="K4150"/>
    </row>
    <row r="4151" spans="1:11" s="338" customFormat="1">
      <c r="A4151"/>
      <c r="B4151"/>
      <c r="C4151"/>
      <c r="D4151"/>
      <c r="E4151"/>
      <c r="F4151"/>
      <c r="G4151"/>
      <c r="H4151"/>
      <c r="I4151"/>
      <c r="J4151"/>
      <c r="K4151"/>
    </row>
    <row r="4152" spans="1:11" s="338" customFormat="1">
      <c r="A4152"/>
      <c r="B4152"/>
      <c r="C4152"/>
      <c r="D4152"/>
      <c r="E4152"/>
      <c r="F4152"/>
      <c r="G4152"/>
      <c r="H4152"/>
      <c r="I4152"/>
      <c r="J4152"/>
      <c r="K4152"/>
    </row>
    <row r="4153" spans="1:11" s="338" customFormat="1">
      <c r="A4153"/>
      <c r="B4153"/>
      <c r="C4153"/>
      <c r="D4153"/>
      <c r="E4153"/>
      <c r="F4153"/>
      <c r="G4153"/>
      <c r="H4153"/>
      <c r="I4153"/>
      <c r="J4153"/>
      <c r="K4153"/>
    </row>
    <row r="4154" spans="1:11" s="338" customFormat="1">
      <c r="A4154"/>
      <c r="B4154"/>
      <c r="C4154"/>
      <c r="D4154"/>
      <c r="E4154"/>
      <c r="F4154"/>
      <c r="G4154"/>
      <c r="H4154"/>
      <c r="I4154"/>
      <c r="J4154"/>
      <c r="K4154"/>
    </row>
    <row r="4155" spans="1:11" s="338" customFormat="1">
      <c r="A4155"/>
      <c r="B4155"/>
      <c r="C4155"/>
      <c r="D4155"/>
      <c r="E4155"/>
      <c r="F4155"/>
      <c r="G4155"/>
      <c r="H4155"/>
      <c r="I4155"/>
      <c r="J4155"/>
      <c r="K4155"/>
    </row>
    <row r="4156" spans="1:11" s="338" customFormat="1">
      <c r="A4156"/>
      <c r="B4156"/>
      <c r="C4156"/>
      <c r="D4156"/>
      <c r="E4156"/>
      <c r="F4156"/>
      <c r="G4156"/>
      <c r="H4156"/>
      <c r="I4156"/>
      <c r="J4156"/>
      <c r="K4156"/>
    </row>
    <row r="4157" spans="1:11" s="338" customFormat="1">
      <c r="A4157"/>
      <c r="B4157"/>
      <c r="C4157"/>
      <c r="D4157"/>
      <c r="E4157"/>
      <c r="F4157"/>
      <c r="G4157"/>
      <c r="H4157"/>
      <c r="I4157"/>
      <c r="J4157"/>
      <c r="K4157"/>
    </row>
    <row r="4158" spans="1:11" s="338" customFormat="1">
      <c r="A4158"/>
      <c r="B4158"/>
      <c r="C4158"/>
      <c r="D4158"/>
      <c r="E4158"/>
      <c r="F4158"/>
      <c r="G4158"/>
      <c r="H4158"/>
      <c r="I4158"/>
      <c r="J4158"/>
      <c r="K4158"/>
    </row>
    <row r="4159" spans="1:11" s="338" customFormat="1">
      <c r="A4159"/>
      <c r="B4159"/>
      <c r="C4159"/>
      <c r="D4159"/>
      <c r="E4159"/>
      <c r="F4159"/>
      <c r="G4159"/>
      <c r="H4159"/>
      <c r="I4159"/>
      <c r="J4159"/>
      <c r="K4159"/>
    </row>
    <row r="4160" spans="1:11" s="338" customFormat="1">
      <c r="A4160"/>
      <c r="B4160"/>
      <c r="C4160"/>
      <c r="D4160"/>
      <c r="E4160"/>
      <c r="F4160"/>
      <c r="G4160"/>
      <c r="H4160"/>
      <c r="I4160"/>
      <c r="J4160"/>
      <c r="K4160"/>
    </row>
    <row r="4161" spans="1:11" s="338" customFormat="1">
      <c r="A4161"/>
      <c r="B4161"/>
      <c r="C4161"/>
      <c r="D4161"/>
      <c r="E4161"/>
      <c r="F4161"/>
      <c r="G4161"/>
      <c r="H4161"/>
      <c r="I4161"/>
      <c r="J4161"/>
      <c r="K4161"/>
    </row>
    <row r="4162" spans="1:11" s="338" customFormat="1">
      <c r="A4162"/>
      <c r="B4162"/>
      <c r="C4162"/>
      <c r="D4162"/>
      <c r="E4162"/>
      <c r="F4162"/>
      <c r="G4162"/>
      <c r="H4162"/>
      <c r="I4162"/>
      <c r="J4162"/>
      <c r="K4162"/>
    </row>
    <row r="4163" spans="1:11" s="338" customFormat="1">
      <c r="A4163"/>
      <c r="B4163"/>
      <c r="C4163"/>
      <c r="D4163"/>
      <c r="E4163"/>
      <c r="F4163"/>
      <c r="G4163"/>
      <c r="H4163"/>
      <c r="I4163"/>
      <c r="J4163"/>
      <c r="K4163"/>
    </row>
    <row r="4164" spans="1:11" s="338" customFormat="1">
      <c r="A4164"/>
      <c r="B4164"/>
      <c r="C4164"/>
      <c r="D4164"/>
      <c r="E4164"/>
      <c r="F4164"/>
      <c r="G4164"/>
      <c r="H4164"/>
      <c r="I4164"/>
      <c r="J4164"/>
      <c r="K4164"/>
    </row>
    <row r="4165" spans="1:11" s="338" customFormat="1">
      <c r="A4165"/>
      <c r="B4165"/>
      <c r="C4165"/>
      <c r="D4165"/>
      <c r="E4165"/>
      <c r="F4165"/>
      <c r="G4165"/>
      <c r="H4165"/>
      <c r="I4165"/>
      <c r="J4165"/>
      <c r="K4165"/>
    </row>
    <row r="4166" spans="1:11" s="338" customFormat="1">
      <c r="A4166"/>
      <c r="B4166"/>
      <c r="C4166"/>
      <c r="D4166"/>
      <c r="E4166"/>
      <c r="F4166"/>
      <c r="G4166"/>
      <c r="H4166"/>
      <c r="I4166"/>
      <c r="J4166"/>
      <c r="K4166"/>
    </row>
    <row r="4167" spans="1:11" s="338" customFormat="1">
      <c r="A4167"/>
      <c r="B4167"/>
      <c r="C4167"/>
      <c r="D4167"/>
      <c r="E4167"/>
      <c r="F4167"/>
      <c r="G4167"/>
      <c r="H4167"/>
      <c r="I4167"/>
      <c r="J4167"/>
      <c r="K4167"/>
    </row>
    <row r="4168" spans="1:11" s="338" customFormat="1">
      <c r="A4168"/>
      <c r="B4168"/>
      <c r="C4168"/>
      <c r="D4168"/>
      <c r="E4168"/>
      <c r="F4168"/>
      <c r="G4168"/>
      <c r="H4168"/>
      <c r="I4168"/>
      <c r="J4168"/>
      <c r="K4168"/>
    </row>
    <row r="4169" spans="1:11" s="338" customFormat="1">
      <c r="A4169"/>
      <c r="B4169"/>
      <c r="C4169"/>
      <c r="D4169"/>
      <c r="E4169"/>
      <c r="F4169"/>
      <c r="G4169"/>
      <c r="H4169"/>
      <c r="I4169"/>
      <c r="J4169"/>
      <c r="K4169"/>
    </row>
    <row r="4170" spans="1:11" s="338" customFormat="1">
      <c r="A4170"/>
      <c r="B4170"/>
      <c r="C4170"/>
      <c r="D4170"/>
      <c r="E4170"/>
      <c r="F4170"/>
      <c r="G4170"/>
      <c r="H4170"/>
      <c r="I4170"/>
      <c r="J4170"/>
      <c r="K4170"/>
    </row>
    <row r="4171" spans="1:11" s="338" customFormat="1">
      <c r="A4171"/>
      <c r="B4171"/>
      <c r="C4171"/>
      <c r="D4171"/>
      <c r="E4171"/>
      <c r="F4171"/>
      <c r="G4171"/>
      <c r="H4171"/>
      <c r="I4171"/>
      <c r="J4171"/>
      <c r="K4171"/>
    </row>
    <row r="4172" spans="1:11" s="338" customFormat="1">
      <c r="A4172"/>
      <c r="B4172"/>
      <c r="C4172"/>
      <c r="D4172"/>
      <c r="E4172"/>
      <c r="F4172"/>
      <c r="G4172"/>
      <c r="H4172"/>
      <c r="I4172"/>
      <c r="J4172"/>
      <c r="K4172"/>
    </row>
    <row r="4173" spans="1:11" s="338" customFormat="1">
      <c r="A4173"/>
      <c r="B4173"/>
      <c r="C4173"/>
      <c r="D4173"/>
      <c r="E4173"/>
      <c r="F4173"/>
      <c r="G4173"/>
      <c r="H4173"/>
      <c r="I4173"/>
      <c r="J4173"/>
      <c r="K4173"/>
    </row>
    <row r="4174" spans="1:11" s="338" customFormat="1">
      <c r="A4174"/>
      <c r="B4174"/>
      <c r="C4174"/>
      <c r="D4174"/>
      <c r="E4174"/>
      <c r="F4174"/>
      <c r="G4174"/>
      <c r="H4174"/>
      <c r="I4174"/>
      <c r="J4174"/>
      <c r="K4174"/>
    </row>
    <row r="4175" spans="1:11" s="338" customFormat="1">
      <c r="A4175"/>
      <c r="B4175"/>
      <c r="C4175"/>
      <c r="D4175"/>
      <c r="E4175"/>
      <c r="F4175"/>
      <c r="G4175"/>
      <c r="H4175"/>
      <c r="I4175"/>
      <c r="J4175"/>
      <c r="K4175"/>
    </row>
    <row r="4176" spans="1:11" s="338" customFormat="1">
      <c r="A4176"/>
      <c r="B4176"/>
      <c r="C4176"/>
      <c r="D4176"/>
      <c r="E4176"/>
      <c r="F4176"/>
      <c r="G4176"/>
      <c r="H4176"/>
      <c r="I4176"/>
      <c r="J4176"/>
      <c r="K4176"/>
    </row>
    <row r="4177" spans="1:11" s="338" customFormat="1">
      <c r="A4177"/>
      <c r="B4177"/>
      <c r="C4177"/>
      <c r="D4177"/>
      <c r="E4177"/>
      <c r="F4177"/>
      <c r="G4177"/>
      <c r="H4177"/>
      <c r="I4177"/>
      <c r="J4177"/>
      <c r="K4177"/>
    </row>
    <row r="4178" spans="1:11" s="338" customFormat="1">
      <c r="A4178"/>
      <c r="B4178"/>
      <c r="C4178"/>
      <c r="D4178"/>
      <c r="E4178"/>
      <c r="F4178"/>
      <c r="G4178"/>
      <c r="H4178"/>
      <c r="I4178"/>
      <c r="J4178"/>
      <c r="K4178"/>
    </row>
    <row r="4179" spans="1:11" s="338" customFormat="1">
      <c r="A4179"/>
      <c r="B4179"/>
      <c r="C4179"/>
      <c r="D4179"/>
      <c r="E4179"/>
      <c r="F4179"/>
      <c r="G4179"/>
      <c r="H4179"/>
      <c r="I4179"/>
      <c r="J4179"/>
      <c r="K4179"/>
    </row>
    <row r="4180" spans="1:11" s="338" customFormat="1">
      <c r="A4180"/>
      <c r="B4180"/>
      <c r="C4180"/>
      <c r="D4180"/>
      <c r="E4180"/>
      <c r="F4180"/>
      <c r="G4180"/>
      <c r="H4180"/>
      <c r="I4180"/>
      <c r="J4180"/>
      <c r="K4180"/>
    </row>
    <row r="4181" spans="1:11" s="338" customFormat="1">
      <c r="A4181"/>
      <c r="B4181"/>
      <c r="C4181"/>
      <c r="D4181"/>
      <c r="E4181"/>
      <c r="F4181"/>
      <c r="G4181"/>
      <c r="H4181"/>
      <c r="I4181"/>
      <c r="J4181"/>
      <c r="K4181"/>
    </row>
    <row r="4182" spans="1:11" s="338" customFormat="1">
      <c r="A4182"/>
      <c r="B4182"/>
      <c r="C4182"/>
      <c r="D4182"/>
      <c r="E4182"/>
      <c r="F4182"/>
      <c r="G4182"/>
      <c r="H4182"/>
      <c r="I4182"/>
      <c r="J4182"/>
      <c r="K4182"/>
    </row>
    <row r="4183" spans="1:11" s="338" customFormat="1">
      <c r="A4183"/>
      <c r="B4183"/>
      <c r="C4183"/>
      <c r="D4183"/>
      <c r="E4183"/>
      <c r="F4183"/>
      <c r="G4183"/>
      <c r="H4183"/>
      <c r="I4183"/>
      <c r="J4183"/>
      <c r="K4183"/>
    </row>
    <row r="4184" spans="1:11" s="338" customFormat="1">
      <c r="A4184"/>
      <c r="B4184"/>
      <c r="C4184"/>
      <c r="D4184"/>
      <c r="E4184"/>
      <c r="F4184"/>
      <c r="G4184"/>
      <c r="H4184"/>
      <c r="I4184"/>
      <c r="J4184"/>
      <c r="K4184"/>
    </row>
    <row r="4185" spans="1:11" s="338" customFormat="1">
      <c r="A4185"/>
      <c r="B4185"/>
      <c r="C4185"/>
      <c r="D4185"/>
      <c r="E4185"/>
      <c r="F4185"/>
      <c r="G4185"/>
      <c r="H4185"/>
      <c r="I4185"/>
      <c r="J4185"/>
      <c r="K4185"/>
    </row>
    <row r="4186" spans="1:11" s="338" customFormat="1">
      <c r="A4186"/>
      <c r="B4186"/>
      <c r="C4186"/>
      <c r="D4186"/>
      <c r="E4186"/>
      <c r="F4186"/>
      <c r="G4186"/>
      <c r="H4186"/>
      <c r="I4186"/>
      <c r="J4186"/>
      <c r="K4186"/>
    </row>
    <row r="4187" spans="1:11" s="338" customFormat="1">
      <c r="A4187"/>
      <c r="B4187"/>
      <c r="C4187"/>
      <c r="D4187"/>
      <c r="E4187"/>
      <c r="F4187"/>
      <c r="G4187"/>
      <c r="H4187"/>
      <c r="I4187"/>
      <c r="J4187"/>
      <c r="K4187"/>
    </row>
    <row r="4188" spans="1:11" s="338" customFormat="1">
      <c r="A4188"/>
      <c r="B4188"/>
      <c r="C4188"/>
      <c r="D4188"/>
      <c r="E4188"/>
      <c r="F4188"/>
      <c r="G4188"/>
      <c r="H4188"/>
      <c r="I4188"/>
      <c r="J4188"/>
      <c r="K4188"/>
    </row>
    <row r="4189" spans="1:11" s="338" customFormat="1">
      <c r="A4189"/>
      <c r="B4189"/>
      <c r="C4189"/>
      <c r="D4189"/>
      <c r="E4189"/>
      <c r="F4189"/>
      <c r="G4189"/>
      <c r="H4189"/>
      <c r="I4189"/>
      <c r="J4189"/>
      <c r="K4189"/>
    </row>
    <row r="4190" spans="1:11" s="338" customFormat="1">
      <c r="A4190"/>
      <c r="B4190"/>
      <c r="C4190"/>
      <c r="D4190"/>
      <c r="E4190"/>
      <c r="F4190"/>
      <c r="G4190"/>
      <c r="H4190"/>
      <c r="I4190"/>
      <c r="J4190"/>
      <c r="K4190"/>
    </row>
    <row r="4191" spans="1:11" s="338" customFormat="1">
      <c r="A4191"/>
      <c r="B4191"/>
      <c r="C4191"/>
      <c r="D4191"/>
      <c r="E4191"/>
      <c r="F4191"/>
      <c r="G4191"/>
      <c r="H4191"/>
      <c r="I4191"/>
      <c r="J4191"/>
      <c r="K4191"/>
    </row>
    <row r="4192" spans="1:11" s="338" customFormat="1">
      <c r="A4192"/>
      <c r="B4192"/>
      <c r="C4192"/>
      <c r="D4192"/>
      <c r="E4192"/>
      <c r="F4192"/>
      <c r="G4192"/>
      <c r="H4192"/>
      <c r="I4192"/>
      <c r="J4192"/>
      <c r="K4192"/>
    </row>
    <row r="4193" spans="1:11" s="338" customFormat="1">
      <c r="A4193"/>
      <c r="B4193"/>
      <c r="C4193"/>
      <c r="D4193"/>
      <c r="E4193"/>
      <c r="F4193"/>
      <c r="G4193"/>
      <c r="H4193"/>
      <c r="I4193"/>
      <c r="J4193"/>
      <c r="K4193"/>
    </row>
    <row r="4194" spans="1:11" s="338" customFormat="1">
      <c r="A4194"/>
      <c r="B4194"/>
      <c r="C4194"/>
      <c r="D4194"/>
      <c r="E4194"/>
      <c r="F4194"/>
      <c r="G4194"/>
      <c r="H4194"/>
      <c r="I4194"/>
      <c r="J4194"/>
      <c r="K4194"/>
    </row>
    <row r="4195" spans="1:11" s="338" customFormat="1">
      <c r="A4195"/>
      <c r="B4195"/>
      <c r="C4195"/>
      <c r="D4195"/>
      <c r="E4195"/>
      <c r="F4195"/>
      <c r="G4195"/>
      <c r="H4195"/>
      <c r="I4195"/>
      <c r="J4195"/>
      <c r="K4195"/>
    </row>
    <row r="4196" spans="1:11" s="338" customFormat="1">
      <c r="A4196"/>
      <c r="B4196"/>
      <c r="C4196"/>
      <c r="D4196"/>
      <c r="E4196"/>
      <c r="F4196"/>
      <c r="G4196"/>
      <c r="H4196"/>
      <c r="I4196"/>
      <c r="J4196"/>
      <c r="K4196"/>
    </row>
    <row r="4197" spans="1:11" s="338" customFormat="1">
      <c r="A4197"/>
      <c r="B4197"/>
      <c r="C4197"/>
      <c r="D4197"/>
      <c r="E4197"/>
      <c r="F4197"/>
      <c r="G4197"/>
      <c r="H4197"/>
      <c r="I4197"/>
      <c r="J4197"/>
      <c r="K4197"/>
    </row>
    <row r="4198" spans="1:11" s="338" customFormat="1">
      <c r="A4198"/>
      <c r="B4198"/>
      <c r="C4198"/>
      <c r="D4198"/>
      <c r="E4198"/>
      <c r="F4198"/>
      <c r="G4198"/>
      <c r="H4198"/>
      <c r="I4198"/>
      <c r="J4198"/>
      <c r="K4198"/>
    </row>
    <row r="4199" spans="1:11" s="338" customFormat="1">
      <c r="A4199"/>
      <c r="B4199"/>
      <c r="C4199"/>
      <c r="D4199"/>
      <c r="E4199"/>
      <c r="F4199"/>
      <c r="G4199"/>
      <c r="H4199"/>
      <c r="I4199"/>
      <c r="J4199"/>
      <c r="K4199"/>
    </row>
    <row r="4200" spans="1:11" s="338" customFormat="1">
      <c r="A4200"/>
      <c r="B4200"/>
      <c r="C4200"/>
      <c r="D4200"/>
      <c r="E4200"/>
      <c r="F4200"/>
      <c r="G4200"/>
      <c r="H4200"/>
      <c r="I4200"/>
      <c r="J4200"/>
      <c r="K4200"/>
    </row>
    <row r="4201" spans="1:11" s="338" customFormat="1">
      <c r="A4201"/>
      <c r="B4201"/>
      <c r="C4201"/>
      <c r="D4201"/>
      <c r="E4201"/>
      <c r="F4201"/>
      <c r="G4201"/>
      <c r="H4201"/>
      <c r="I4201"/>
      <c r="J4201"/>
      <c r="K4201"/>
    </row>
    <row r="4202" spans="1:11" s="338" customFormat="1">
      <c r="A4202"/>
      <c r="B4202"/>
      <c r="C4202"/>
      <c r="D4202"/>
      <c r="E4202"/>
      <c r="F4202"/>
      <c r="G4202"/>
      <c r="H4202"/>
      <c r="I4202"/>
      <c r="J4202"/>
      <c r="K4202"/>
    </row>
    <row r="4203" spans="1:11" s="338" customFormat="1">
      <c r="A4203"/>
      <c r="B4203"/>
      <c r="C4203"/>
      <c r="D4203"/>
      <c r="E4203"/>
      <c r="F4203"/>
      <c r="G4203"/>
      <c r="H4203"/>
      <c r="I4203"/>
      <c r="J4203"/>
      <c r="K4203"/>
    </row>
    <row r="4204" spans="1:11" s="338" customFormat="1">
      <c r="A4204"/>
      <c r="B4204"/>
      <c r="C4204"/>
      <c r="D4204"/>
      <c r="E4204"/>
      <c r="F4204"/>
      <c r="G4204"/>
      <c r="H4204"/>
      <c r="I4204"/>
      <c r="J4204"/>
      <c r="K4204"/>
    </row>
    <row r="4205" spans="1:11" s="338" customFormat="1">
      <c r="A4205"/>
      <c r="B4205"/>
      <c r="C4205"/>
      <c r="D4205"/>
      <c r="E4205"/>
      <c r="F4205"/>
      <c r="G4205"/>
      <c r="H4205"/>
      <c r="I4205"/>
      <c r="J4205"/>
      <c r="K4205"/>
    </row>
    <row r="4206" spans="1:11" s="338" customFormat="1">
      <c r="A4206"/>
      <c r="B4206"/>
      <c r="C4206"/>
      <c r="D4206"/>
      <c r="E4206"/>
      <c r="F4206"/>
      <c r="G4206"/>
      <c r="H4206"/>
      <c r="I4206"/>
      <c r="J4206"/>
      <c r="K4206"/>
    </row>
    <row r="4207" spans="1:11" s="338" customFormat="1">
      <c r="A4207"/>
      <c r="B4207"/>
      <c r="C4207"/>
      <c r="D4207"/>
      <c r="E4207"/>
      <c r="F4207"/>
      <c r="G4207"/>
      <c r="H4207"/>
      <c r="I4207"/>
      <c r="J4207"/>
      <c r="K4207"/>
    </row>
    <row r="4208" spans="1:11" s="338" customFormat="1">
      <c r="A4208"/>
      <c r="B4208"/>
      <c r="C4208"/>
      <c r="D4208"/>
      <c r="E4208"/>
      <c r="F4208"/>
      <c r="G4208"/>
      <c r="H4208"/>
      <c r="I4208"/>
      <c r="J4208"/>
      <c r="K4208"/>
    </row>
    <row r="4209" spans="1:11" s="338" customFormat="1">
      <c r="A4209"/>
      <c r="B4209"/>
      <c r="C4209"/>
      <c r="D4209"/>
      <c r="E4209"/>
      <c r="F4209"/>
      <c r="G4209"/>
      <c r="H4209"/>
      <c r="I4209"/>
      <c r="J4209"/>
      <c r="K4209"/>
    </row>
    <row r="4210" spans="1:11" s="338" customFormat="1">
      <c r="A4210"/>
      <c r="B4210"/>
      <c r="C4210"/>
      <c r="D4210"/>
      <c r="E4210"/>
      <c r="F4210"/>
      <c r="G4210"/>
      <c r="H4210"/>
      <c r="I4210"/>
      <c r="J4210"/>
      <c r="K4210"/>
    </row>
    <row r="4211" spans="1:11" s="338" customFormat="1">
      <c r="A4211"/>
      <c r="B4211"/>
      <c r="C4211"/>
      <c r="D4211"/>
      <c r="E4211"/>
      <c r="F4211"/>
      <c r="G4211"/>
      <c r="H4211"/>
      <c r="I4211"/>
      <c r="J4211"/>
      <c r="K4211"/>
    </row>
    <row r="4212" spans="1:11" s="338" customFormat="1">
      <c r="A4212"/>
      <c r="B4212"/>
      <c r="C4212"/>
      <c r="D4212"/>
      <c r="E4212"/>
      <c r="F4212"/>
      <c r="G4212"/>
      <c r="H4212"/>
      <c r="I4212"/>
      <c r="J4212"/>
      <c r="K4212"/>
    </row>
    <row r="4213" spans="1:11" s="338" customFormat="1">
      <c r="A4213"/>
      <c r="B4213"/>
      <c r="C4213"/>
      <c r="D4213"/>
      <c r="E4213"/>
      <c r="F4213"/>
      <c r="G4213"/>
      <c r="H4213"/>
      <c r="I4213"/>
      <c r="J4213"/>
      <c r="K4213"/>
    </row>
    <row r="4214" spans="1:11" s="338" customFormat="1">
      <c r="A4214"/>
      <c r="B4214"/>
      <c r="C4214"/>
      <c r="D4214"/>
      <c r="E4214"/>
      <c r="F4214"/>
      <c r="G4214"/>
      <c r="H4214"/>
      <c r="I4214"/>
      <c r="J4214"/>
      <c r="K4214"/>
    </row>
    <row r="4215" spans="1:11" s="338" customFormat="1">
      <c r="A4215"/>
      <c r="B4215"/>
      <c r="C4215"/>
      <c r="D4215"/>
      <c r="E4215"/>
      <c r="F4215"/>
      <c r="G4215"/>
      <c r="H4215"/>
      <c r="I4215"/>
      <c r="J4215"/>
      <c r="K4215"/>
    </row>
    <row r="4216" spans="1:11" s="338" customFormat="1">
      <c r="A4216"/>
      <c r="B4216"/>
      <c r="C4216"/>
      <c r="D4216"/>
      <c r="E4216"/>
      <c r="F4216"/>
      <c r="G4216"/>
      <c r="H4216"/>
      <c r="I4216"/>
      <c r="J4216"/>
      <c r="K4216"/>
    </row>
    <row r="4217" spans="1:11" s="338" customFormat="1">
      <c r="A4217"/>
      <c r="B4217"/>
      <c r="C4217"/>
      <c r="D4217"/>
      <c r="E4217"/>
      <c r="F4217"/>
      <c r="G4217"/>
      <c r="H4217"/>
      <c r="I4217"/>
      <c r="J4217"/>
      <c r="K4217"/>
    </row>
    <row r="4218" spans="1:11" s="338" customFormat="1">
      <c r="A4218"/>
      <c r="B4218"/>
      <c r="C4218"/>
      <c r="D4218"/>
      <c r="E4218"/>
      <c r="F4218"/>
      <c r="G4218"/>
      <c r="H4218"/>
      <c r="I4218"/>
      <c r="J4218"/>
      <c r="K4218"/>
    </row>
    <row r="4219" spans="1:11" s="338" customFormat="1">
      <c r="A4219"/>
      <c r="B4219"/>
      <c r="C4219"/>
      <c r="D4219"/>
      <c r="E4219"/>
      <c r="F4219"/>
      <c r="G4219"/>
      <c r="H4219"/>
      <c r="I4219"/>
      <c r="J4219"/>
      <c r="K4219"/>
    </row>
    <row r="4220" spans="1:11" s="338" customFormat="1">
      <c r="A4220"/>
      <c r="B4220"/>
      <c r="C4220"/>
      <c r="D4220"/>
      <c r="E4220"/>
      <c r="F4220"/>
      <c r="G4220"/>
      <c r="H4220"/>
      <c r="I4220"/>
      <c r="J4220"/>
      <c r="K4220"/>
    </row>
    <row r="4221" spans="1:11" s="338" customFormat="1">
      <c r="A4221"/>
      <c r="B4221"/>
      <c r="C4221"/>
      <c r="D4221"/>
      <c r="E4221"/>
      <c r="F4221"/>
      <c r="G4221"/>
      <c r="H4221"/>
      <c r="I4221"/>
      <c r="J4221"/>
      <c r="K4221"/>
    </row>
    <row r="4222" spans="1:11" s="338" customFormat="1">
      <c r="A4222"/>
      <c r="B4222"/>
      <c r="C4222"/>
      <c r="D4222"/>
      <c r="E4222"/>
      <c r="F4222"/>
      <c r="G4222"/>
      <c r="H4222"/>
      <c r="I4222"/>
      <c r="J4222"/>
      <c r="K4222"/>
    </row>
    <row r="4223" spans="1:11" s="338" customFormat="1">
      <c r="A4223"/>
      <c r="B4223"/>
      <c r="C4223"/>
      <c r="D4223"/>
      <c r="E4223"/>
      <c r="F4223"/>
      <c r="G4223"/>
      <c r="H4223"/>
      <c r="I4223"/>
      <c r="J4223"/>
      <c r="K4223"/>
    </row>
    <row r="4224" spans="1:11" s="338" customFormat="1">
      <c r="A4224"/>
      <c r="B4224"/>
      <c r="C4224"/>
      <c r="D4224"/>
      <c r="E4224"/>
      <c r="F4224"/>
      <c r="G4224"/>
      <c r="H4224"/>
      <c r="I4224"/>
      <c r="J4224"/>
      <c r="K4224"/>
    </row>
    <row r="4225" spans="1:11" s="338" customFormat="1">
      <c r="A4225"/>
      <c r="B4225"/>
      <c r="C4225"/>
      <c r="D4225"/>
      <c r="E4225"/>
      <c r="F4225"/>
      <c r="G4225"/>
      <c r="H4225"/>
      <c r="I4225"/>
      <c r="J4225"/>
      <c r="K4225"/>
    </row>
    <row r="4226" spans="1:11" s="338" customFormat="1">
      <c r="A4226"/>
      <c r="B4226"/>
      <c r="C4226"/>
      <c r="D4226"/>
      <c r="E4226"/>
      <c r="F4226"/>
      <c r="G4226"/>
      <c r="H4226"/>
      <c r="I4226"/>
      <c r="J4226"/>
      <c r="K4226"/>
    </row>
    <row r="4227" spans="1:11" s="338" customFormat="1">
      <c r="A4227"/>
      <c r="B4227"/>
      <c r="C4227"/>
      <c r="D4227"/>
      <c r="E4227"/>
      <c r="F4227"/>
      <c r="G4227"/>
      <c r="H4227"/>
      <c r="I4227"/>
      <c r="J4227"/>
      <c r="K4227"/>
    </row>
    <row r="4228" spans="1:11" s="338" customFormat="1">
      <c r="A4228"/>
      <c r="B4228"/>
      <c r="C4228"/>
      <c r="D4228"/>
      <c r="E4228"/>
      <c r="F4228"/>
      <c r="G4228"/>
      <c r="H4228"/>
      <c r="I4228"/>
      <c r="J4228"/>
      <c r="K4228"/>
    </row>
    <row r="4229" spans="1:11" s="338" customFormat="1">
      <c r="A4229"/>
      <c r="B4229"/>
      <c r="C4229"/>
      <c r="D4229"/>
      <c r="E4229"/>
      <c r="F4229"/>
      <c r="G4229"/>
      <c r="H4229"/>
      <c r="I4229"/>
      <c r="J4229"/>
      <c r="K4229"/>
    </row>
    <row r="4230" spans="1:11" s="338" customFormat="1">
      <c r="A4230"/>
      <c r="B4230"/>
      <c r="C4230"/>
      <c r="D4230"/>
      <c r="E4230"/>
      <c r="F4230"/>
      <c r="G4230"/>
      <c r="H4230"/>
      <c r="I4230"/>
      <c r="J4230"/>
      <c r="K4230"/>
    </row>
    <row r="4231" spans="1:11" s="338" customFormat="1">
      <c r="A4231"/>
      <c r="B4231"/>
      <c r="C4231"/>
      <c r="D4231"/>
      <c r="E4231"/>
      <c r="F4231"/>
      <c r="G4231"/>
      <c r="H4231"/>
      <c r="I4231"/>
      <c r="J4231"/>
      <c r="K4231"/>
    </row>
    <row r="4232" spans="1:11" s="338" customFormat="1">
      <c r="A4232"/>
      <c r="B4232"/>
      <c r="C4232"/>
      <c r="D4232"/>
      <c r="E4232"/>
      <c r="F4232"/>
      <c r="G4232"/>
      <c r="H4232"/>
      <c r="I4232"/>
      <c r="J4232"/>
      <c r="K4232"/>
    </row>
    <row r="4233" spans="1:11" s="338" customFormat="1">
      <c r="A4233"/>
      <c r="B4233"/>
      <c r="C4233"/>
      <c r="D4233"/>
      <c r="E4233"/>
      <c r="F4233"/>
      <c r="G4233"/>
      <c r="H4233"/>
      <c r="I4233"/>
      <c r="J4233"/>
      <c r="K4233"/>
    </row>
    <row r="4234" spans="1:11" s="338" customFormat="1">
      <c r="A4234"/>
      <c r="B4234"/>
      <c r="C4234"/>
      <c r="D4234"/>
      <c r="E4234"/>
      <c r="F4234"/>
      <c r="G4234"/>
      <c r="H4234"/>
      <c r="I4234"/>
      <c r="J4234"/>
      <c r="K4234"/>
    </row>
    <row r="4235" spans="1:11" s="338" customFormat="1">
      <c r="A4235"/>
      <c r="B4235"/>
      <c r="C4235"/>
      <c r="D4235"/>
      <c r="E4235"/>
      <c r="F4235"/>
      <c r="G4235"/>
      <c r="H4235"/>
      <c r="I4235"/>
      <c r="J4235"/>
      <c r="K4235"/>
    </row>
    <row r="4236" spans="1:11" s="338" customFormat="1">
      <c r="A4236"/>
      <c r="B4236"/>
      <c r="C4236"/>
      <c r="D4236"/>
      <c r="E4236"/>
      <c r="F4236"/>
      <c r="G4236"/>
      <c r="H4236"/>
      <c r="I4236"/>
      <c r="J4236"/>
      <c r="K4236"/>
    </row>
    <row r="4237" spans="1:11" s="338" customFormat="1">
      <c r="A4237"/>
      <c r="B4237"/>
      <c r="C4237"/>
      <c r="D4237"/>
      <c r="E4237"/>
      <c r="F4237"/>
      <c r="G4237"/>
      <c r="H4237"/>
      <c r="I4237"/>
      <c r="J4237"/>
      <c r="K4237"/>
    </row>
    <row r="4238" spans="1:11" s="338" customFormat="1">
      <c r="A4238"/>
      <c r="B4238"/>
      <c r="C4238"/>
      <c r="D4238"/>
      <c r="E4238"/>
      <c r="F4238"/>
      <c r="G4238"/>
      <c r="H4238"/>
      <c r="I4238"/>
      <c r="J4238"/>
      <c r="K4238"/>
    </row>
    <row r="4239" spans="1:11" s="338" customFormat="1">
      <c r="A4239"/>
      <c r="B4239"/>
      <c r="C4239"/>
      <c r="D4239"/>
      <c r="E4239"/>
      <c r="F4239"/>
      <c r="G4239"/>
      <c r="H4239"/>
      <c r="I4239"/>
      <c r="J4239"/>
      <c r="K4239"/>
    </row>
    <row r="4240" spans="1:11" s="338" customFormat="1">
      <c r="A4240"/>
      <c r="B4240"/>
      <c r="C4240"/>
      <c r="D4240"/>
      <c r="E4240"/>
      <c r="F4240"/>
      <c r="G4240"/>
      <c r="H4240"/>
      <c r="I4240"/>
      <c r="J4240"/>
      <c r="K4240"/>
    </row>
    <row r="4241" spans="1:11" s="338" customFormat="1">
      <c r="A4241"/>
      <c r="B4241"/>
      <c r="C4241"/>
      <c r="D4241"/>
      <c r="E4241"/>
      <c r="F4241"/>
      <c r="G4241"/>
      <c r="H4241"/>
      <c r="I4241"/>
      <c r="J4241"/>
      <c r="K4241"/>
    </row>
    <row r="4242" spans="1:11" s="338" customFormat="1">
      <c r="A4242"/>
      <c r="B4242"/>
      <c r="C4242"/>
      <c r="D4242"/>
      <c r="E4242"/>
      <c r="F4242"/>
      <c r="G4242"/>
      <c r="H4242"/>
      <c r="I4242"/>
      <c r="J4242"/>
      <c r="K4242"/>
    </row>
    <row r="4243" spans="1:11" s="338" customFormat="1">
      <c r="A4243"/>
      <c r="B4243"/>
      <c r="C4243"/>
      <c r="D4243"/>
      <c r="E4243"/>
      <c r="F4243"/>
      <c r="G4243"/>
      <c r="H4243"/>
      <c r="I4243"/>
      <c r="J4243"/>
      <c r="K4243"/>
    </row>
    <row r="4244" spans="1:11" s="338" customFormat="1">
      <c r="A4244"/>
      <c r="B4244"/>
      <c r="C4244"/>
      <c r="D4244"/>
      <c r="E4244"/>
      <c r="F4244"/>
      <c r="G4244"/>
      <c r="H4244"/>
      <c r="I4244"/>
      <c r="J4244"/>
      <c r="K4244"/>
    </row>
    <row r="4245" spans="1:11" s="338" customFormat="1">
      <c r="A4245"/>
      <c r="B4245"/>
      <c r="C4245"/>
      <c r="D4245"/>
      <c r="E4245"/>
      <c r="F4245"/>
      <c r="G4245"/>
      <c r="H4245"/>
      <c r="I4245"/>
      <c r="J4245"/>
      <c r="K4245"/>
    </row>
    <row r="4246" spans="1:11" s="338" customFormat="1">
      <c r="A4246"/>
      <c r="B4246"/>
      <c r="C4246"/>
      <c r="D4246"/>
      <c r="E4246"/>
      <c r="F4246"/>
      <c r="G4246"/>
      <c r="H4246"/>
      <c r="I4246"/>
      <c r="J4246"/>
      <c r="K4246"/>
    </row>
    <row r="4247" spans="1:11" s="338" customFormat="1">
      <c r="A4247"/>
      <c r="B4247"/>
      <c r="C4247"/>
      <c r="D4247"/>
      <c r="E4247"/>
      <c r="F4247"/>
      <c r="G4247"/>
      <c r="H4247"/>
      <c r="I4247"/>
      <c r="J4247"/>
      <c r="K4247"/>
    </row>
    <row r="4248" spans="1:11" s="338" customFormat="1">
      <c r="A4248"/>
      <c r="B4248"/>
      <c r="C4248"/>
      <c r="D4248"/>
      <c r="E4248"/>
      <c r="F4248"/>
      <c r="G4248"/>
      <c r="H4248"/>
      <c r="I4248"/>
      <c r="J4248"/>
      <c r="K4248"/>
    </row>
    <row r="4249" spans="1:11" s="338" customFormat="1">
      <c r="A4249"/>
      <c r="B4249"/>
      <c r="C4249"/>
      <c r="D4249"/>
      <c r="E4249"/>
      <c r="F4249"/>
      <c r="G4249"/>
      <c r="H4249"/>
      <c r="I4249"/>
      <c r="J4249"/>
      <c r="K4249"/>
    </row>
    <row r="4250" spans="1:11" s="338" customFormat="1">
      <c r="A4250"/>
      <c r="B4250"/>
      <c r="C4250"/>
      <c r="D4250"/>
      <c r="E4250"/>
      <c r="F4250"/>
      <c r="G4250"/>
      <c r="H4250"/>
      <c r="I4250"/>
      <c r="J4250"/>
      <c r="K4250"/>
    </row>
    <row r="4251" spans="1:11" s="338" customFormat="1">
      <c r="A4251"/>
      <c r="B4251"/>
      <c r="C4251"/>
      <c r="D4251"/>
      <c r="E4251"/>
      <c r="F4251"/>
      <c r="G4251"/>
      <c r="H4251"/>
      <c r="I4251"/>
      <c r="J4251"/>
      <c r="K4251"/>
    </row>
    <row r="4252" spans="1:11" s="338" customFormat="1">
      <c r="A4252"/>
      <c r="B4252"/>
      <c r="C4252"/>
      <c r="D4252"/>
      <c r="E4252"/>
      <c r="F4252"/>
      <c r="G4252"/>
      <c r="H4252"/>
      <c r="I4252"/>
      <c r="J4252"/>
      <c r="K4252"/>
    </row>
    <row r="4253" spans="1:11" s="338" customFormat="1">
      <c r="A4253"/>
      <c r="B4253"/>
      <c r="C4253"/>
      <c r="D4253"/>
      <c r="E4253"/>
      <c r="F4253"/>
      <c r="G4253"/>
      <c r="H4253"/>
      <c r="I4253"/>
      <c r="J4253"/>
      <c r="K4253"/>
    </row>
    <row r="4254" spans="1:11" s="338" customFormat="1">
      <c r="A4254"/>
      <c r="B4254"/>
      <c r="C4254"/>
      <c r="D4254"/>
      <c r="E4254"/>
      <c r="F4254"/>
      <c r="G4254"/>
      <c r="H4254"/>
      <c r="I4254"/>
      <c r="J4254"/>
      <c r="K4254"/>
    </row>
    <row r="4255" spans="1:11" s="338" customFormat="1">
      <c r="A4255"/>
      <c r="B4255"/>
      <c r="C4255"/>
      <c r="D4255"/>
      <c r="E4255"/>
      <c r="F4255"/>
      <c r="G4255"/>
      <c r="H4255"/>
      <c r="I4255"/>
      <c r="J4255"/>
      <c r="K4255"/>
    </row>
    <row r="4256" spans="1:11" s="338" customFormat="1">
      <c r="A4256"/>
      <c r="B4256"/>
      <c r="C4256"/>
      <c r="D4256"/>
      <c r="E4256"/>
      <c r="F4256"/>
      <c r="G4256"/>
      <c r="H4256"/>
      <c r="I4256"/>
      <c r="J4256"/>
      <c r="K4256"/>
    </row>
    <row r="4257" spans="1:11" s="338" customFormat="1">
      <c r="A4257"/>
      <c r="B4257"/>
      <c r="C4257"/>
      <c r="D4257"/>
      <c r="E4257"/>
      <c r="F4257"/>
      <c r="G4257"/>
      <c r="H4257"/>
      <c r="I4257"/>
      <c r="J4257"/>
      <c r="K4257"/>
    </row>
    <row r="4258" spans="1:11" s="338" customFormat="1">
      <c r="A4258"/>
      <c r="B4258"/>
      <c r="C4258"/>
      <c r="D4258"/>
      <c r="E4258"/>
      <c r="F4258"/>
      <c r="G4258"/>
      <c r="H4258"/>
      <c r="I4258"/>
      <c r="J4258"/>
      <c r="K4258"/>
    </row>
    <row r="4259" spans="1:11" s="338" customFormat="1">
      <c r="A4259"/>
      <c r="B4259"/>
      <c r="C4259"/>
      <c r="D4259"/>
      <c r="E4259"/>
      <c r="F4259"/>
      <c r="G4259"/>
      <c r="H4259"/>
      <c r="I4259"/>
      <c r="J4259"/>
      <c r="K4259"/>
    </row>
    <row r="4260" spans="1:11" s="338" customFormat="1">
      <c r="A4260"/>
      <c r="B4260"/>
      <c r="C4260"/>
      <c r="D4260"/>
      <c r="E4260"/>
      <c r="F4260"/>
      <c r="G4260"/>
      <c r="H4260"/>
      <c r="I4260"/>
      <c r="J4260"/>
      <c r="K4260"/>
    </row>
    <row r="4261" spans="1:11" s="338" customFormat="1">
      <c r="A4261"/>
      <c r="B4261"/>
      <c r="C4261"/>
      <c r="D4261"/>
      <c r="E4261"/>
      <c r="F4261"/>
      <c r="G4261"/>
      <c r="H4261"/>
      <c r="I4261"/>
      <c r="J4261"/>
      <c r="K4261"/>
    </row>
    <row r="4262" spans="1:11" s="338" customFormat="1">
      <c r="A4262"/>
      <c r="B4262"/>
      <c r="C4262"/>
      <c r="D4262"/>
      <c r="E4262"/>
      <c r="F4262"/>
      <c r="G4262"/>
      <c r="H4262"/>
      <c r="I4262"/>
      <c r="J4262"/>
      <c r="K4262"/>
    </row>
    <row r="4263" spans="1:11" s="338" customFormat="1">
      <c r="A4263"/>
      <c r="B4263"/>
      <c r="C4263"/>
      <c r="D4263"/>
      <c r="E4263"/>
      <c r="F4263"/>
      <c r="G4263"/>
      <c r="H4263"/>
      <c r="I4263"/>
      <c r="J4263"/>
      <c r="K4263"/>
    </row>
    <row r="4264" spans="1:11" s="338" customFormat="1">
      <c r="A4264"/>
      <c r="B4264"/>
      <c r="C4264"/>
      <c r="D4264"/>
      <c r="E4264"/>
      <c r="F4264"/>
      <c r="G4264"/>
      <c r="H4264"/>
      <c r="I4264"/>
      <c r="J4264"/>
      <c r="K4264"/>
    </row>
    <row r="4265" spans="1:11" s="338" customFormat="1">
      <c r="A4265"/>
      <c r="B4265"/>
      <c r="C4265"/>
      <c r="D4265"/>
      <c r="E4265"/>
      <c r="F4265"/>
      <c r="G4265"/>
      <c r="H4265"/>
      <c r="I4265"/>
      <c r="J4265"/>
      <c r="K4265"/>
    </row>
    <row r="4266" spans="1:11" s="338" customFormat="1">
      <c r="A4266"/>
      <c r="B4266"/>
      <c r="C4266"/>
      <c r="D4266"/>
      <c r="E4266"/>
      <c r="F4266"/>
      <c r="G4266"/>
      <c r="H4266"/>
      <c r="I4266"/>
      <c r="J4266"/>
      <c r="K4266"/>
    </row>
    <row r="4267" spans="1:11" s="338" customFormat="1">
      <c r="A4267"/>
      <c r="B4267"/>
      <c r="C4267"/>
      <c r="D4267"/>
      <c r="E4267"/>
      <c r="F4267"/>
      <c r="G4267"/>
      <c r="H4267"/>
      <c r="I4267"/>
      <c r="J4267"/>
      <c r="K4267"/>
    </row>
    <row r="4268" spans="1:11" s="338" customFormat="1">
      <c r="A4268"/>
      <c r="B4268"/>
      <c r="C4268"/>
      <c r="D4268"/>
      <c r="E4268"/>
      <c r="F4268"/>
      <c r="G4268"/>
      <c r="H4268"/>
      <c r="I4268"/>
      <c r="J4268"/>
      <c r="K4268"/>
    </row>
    <row r="4269" spans="1:11" s="338" customFormat="1">
      <c r="A4269"/>
      <c r="B4269"/>
      <c r="C4269"/>
      <c r="D4269"/>
      <c r="E4269"/>
      <c r="F4269"/>
      <c r="G4269"/>
      <c r="H4269"/>
      <c r="I4269"/>
      <c r="J4269"/>
      <c r="K4269"/>
    </row>
    <row r="4270" spans="1:11" s="338" customFormat="1">
      <c r="A4270"/>
      <c r="B4270"/>
      <c r="C4270"/>
      <c r="D4270"/>
      <c r="E4270"/>
      <c r="F4270"/>
      <c r="G4270"/>
      <c r="H4270"/>
      <c r="I4270"/>
      <c r="J4270"/>
      <c r="K4270"/>
    </row>
    <row r="4271" spans="1:11" s="338" customFormat="1">
      <c r="A4271"/>
      <c r="B4271"/>
      <c r="C4271"/>
      <c r="D4271"/>
      <c r="E4271"/>
      <c r="F4271"/>
      <c r="G4271"/>
      <c r="H4271"/>
      <c r="I4271"/>
      <c r="J4271"/>
      <c r="K4271"/>
    </row>
    <row r="4272" spans="1:11" s="338" customFormat="1">
      <c r="A4272"/>
      <c r="B4272"/>
      <c r="C4272"/>
      <c r="D4272"/>
      <c r="E4272"/>
      <c r="F4272"/>
      <c r="G4272"/>
      <c r="H4272"/>
      <c r="I4272"/>
      <c r="J4272"/>
      <c r="K4272"/>
    </row>
    <row r="4273" spans="1:11" s="338" customFormat="1">
      <c r="A4273"/>
      <c r="B4273"/>
      <c r="C4273"/>
      <c r="D4273"/>
      <c r="E4273"/>
      <c r="F4273"/>
      <c r="G4273"/>
      <c r="H4273"/>
      <c r="I4273"/>
      <c r="J4273"/>
      <c r="K4273"/>
    </row>
    <row r="4274" spans="1:11" s="338" customFormat="1">
      <c r="A4274"/>
      <c r="B4274"/>
      <c r="C4274"/>
      <c r="D4274"/>
      <c r="E4274"/>
      <c r="F4274"/>
      <c r="G4274"/>
      <c r="H4274"/>
      <c r="I4274"/>
      <c r="J4274"/>
      <c r="K4274"/>
    </row>
    <row r="4275" spans="1:11" s="338" customFormat="1">
      <c r="A4275"/>
      <c r="B4275"/>
      <c r="C4275"/>
      <c r="D4275"/>
      <c r="E4275"/>
      <c r="F4275"/>
      <c r="G4275"/>
      <c r="H4275"/>
      <c r="I4275"/>
      <c r="J4275"/>
      <c r="K4275"/>
    </row>
    <row r="4276" spans="1:11" s="338" customFormat="1">
      <c r="A4276"/>
      <c r="B4276"/>
      <c r="C4276"/>
      <c r="D4276"/>
      <c r="E4276"/>
      <c r="F4276"/>
      <c r="G4276"/>
      <c r="H4276"/>
      <c r="I4276"/>
      <c r="J4276"/>
      <c r="K4276"/>
    </row>
    <row r="4277" spans="1:11" s="338" customFormat="1">
      <c r="A4277"/>
      <c r="B4277"/>
      <c r="C4277"/>
      <c r="D4277"/>
      <c r="E4277"/>
      <c r="F4277"/>
      <c r="G4277"/>
      <c r="H4277"/>
      <c r="I4277"/>
      <c r="J4277"/>
      <c r="K4277"/>
    </row>
    <row r="4278" spans="1:11" s="338" customFormat="1">
      <c r="A4278"/>
      <c r="B4278"/>
      <c r="C4278"/>
      <c r="D4278"/>
      <c r="E4278"/>
      <c r="F4278"/>
      <c r="G4278"/>
      <c r="H4278"/>
      <c r="I4278"/>
      <c r="J4278"/>
      <c r="K4278"/>
    </row>
    <row r="4279" spans="1:11" s="338" customFormat="1">
      <c r="A4279"/>
      <c r="B4279"/>
      <c r="C4279"/>
      <c r="D4279"/>
      <c r="E4279"/>
      <c r="F4279"/>
      <c r="G4279"/>
      <c r="H4279"/>
      <c r="I4279"/>
      <c r="J4279"/>
      <c r="K4279"/>
    </row>
    <row r="4280" spans="1:11" s="338" customFormat="1">
      <c r="A4280"/>
      <c r="B4280"/>
      <c r="C4280"/>
      <c r="D4280"/>
      <c r="E4280"/>
      <c r="F4280"/>
      <c r="G4280"/>
      <c r="H4280"/>
      <c r="I4280"/>
      <c r="J4280"/>
      <c r="K4280"/>
    </row>
    <row r="4281" spans="1:11" s="338" customFormat="1">
      <c r="A4281"/>
      <c r="B4281"/>
      <c r="C4281"/>
      <c r="D4281"/>
      <c r="E4281"/>
      <c r="F4281"/>
      <c r="G4281"/>
      <c r="H4281"/>
      <c r="I4281"/>
      <c r="J4281"/>
      <c r="K4281"/>
    </row>
    <row r="4282" spans="1:11" s="338" customFormat="1">
      <c r="A4282"/>
      <c r="B4282"/>
      <c r="C4282"/>
      <c r="D4282"/>
      <c r="E4282"/>
      <c r="F4282"/>
      <c r="G4282"/>
      <c r="H4282"/>
      <c r="I4282"/>
      <c r="J4282"/>
      <c r="K4282"/>
    </row>
    <row r="4283" spans="1:11" s="338" customFormat="1">
      <c r="A4283"/>
      <c r="B4283"/>
      <c r="C4283"/>
      <c r="D4283"/>
      <c r="E4283"/>
      <c r="F4283"/>
      <c r="G4283"/>
      <c r="H4283"/>
      <c r="I4283"/>
      <c r="J4283"/>
      <c r="K4283"/>
    </row>
    <row r="4284" spans="1:11" s="338" customFormat="1">
      <c r="A4284"/>
      <c r="B4284"/>
      <c r="C4284"/>
      <c r="D4284"/>
      <c r="E4284"/>
      <c r="F4284"/>
      <c r="G4284"/>
      <c r="H4284"/>
      <c r="I4284"/>
      <c r="J4284"/>
      <c r="K4284"/>
    </row>
    <row r="4285" spans="1:11" s="338" customFormat="1">
      <c r="A4285"/>
      <c r="B4285"/>
      <c r="C4285"/>
      <c r="D4285"/>
      <c r="E4285"/>
      <c r="F4285"/>
      <c r="G4285"/>
      <c r="H4285"/>
      <c r="I4285"/>
      <c r="J4285"/>
      <c r="K4285"/>
    </row>
    <row r="4286" spans="1:11" s="338" customFormat="1">
      <c r="A4286"/>
      <c r="B4286"/>
      <c r="C4286"/>
      <c r="D4286"/>
      <c r="E4286"/>
      <c r="F4286"/>
      <c r="G4286"/>
      <c r="H4286"/>
      <c r="I4286"/>
      <c r="J4286"/>
      <c r="K4286"/>
    </row>
    <row r="4287" spans="1:11" s="338" customFormat="1">
      <c r="A4287"/>
      <c r="B4287"/>
      <c r="C4287"/>
      <c r="D4287"/>
      <c r="E4287"/>
      <c r="F4287"/>
      <c r="G4287"/>
      <c r="H4287"/>
      <c r="I4287"/>
      <c r="J4287"/>
      <c r="K4287"/>
    </row>
    <row r="4288" spans="1:11" s="338" customFormat="1">
      <c r="A4288"/>
      <c r="B4288"/>
      <c r="C4288"/>
      <c r="D4288"/>
      <c r="E4288"/>
      <c r="F4288"/>
      <c r="G4288"/>
      <c r="H4288"/>
      <c r="I4288"/>
      <c r="J4288"/>
      <c r="K4288"/>
    </row>
    <row r="4289" spans="1:11" s="338" customFormat="1">
      <c r="A4289"/>
      <c r="B4289"/>
      <c r="C4289"/>
      <c r="D4289"/>
      <c r="E4289"/>
      <c r="F4289"/>
      <c r="G4289"/>
      <c r="H4289"/>
      <c r="I4289"/>
      <c r="J4289"/>
      <c r="K4289"/>
    </row>
    <row r="4290" spans="1:11" s="338" customFormat="1">
      <c r="A4290"/>
      <c r="B4290"/>
      <c r="C4290"/>
      <c r="D4290"/>
      <c r="E4290"/>
      <c r="F4290"/>
      <c r="G4290"/>
      <c r="H4290"/>
      <c r="I4290"/>
      <c r="J4290"/>
      <c r="K4290"/>
    </row>
    <row r="4291" spans="1:11" s="338" customFormat="1">
      <c r="A4291"/>
      <c r="B4291"/>
      <c r="C4291"/>
      <c r="D4291"/>
      <c r="E4291"/>
      <c r="F4291"/>
      <c r="G4291"/>
      <c r="H4291"/>
      <c r="I4291"/>
      <c r="J4291"/>
      <c r="K4291"/>
    </row>
    <row r="4292" spans="1:11" s="338" customFormat="1">
      <c r="A4292"/>
      <c r="B4292"/>
      <c r="C4292"/>
      <c r="D4292"/>
      <c r="E4292"/>
      <c r="F4292"/>
      <c r="G4292"/>
      <c r="H4292"/>
      <c r="I4292"/>
      <c r="J4292"/>
      <c r="K4292"/>
    </row>
    <row r="4293" spans="1:11" s="338" customFormat="1">
      <c r="A4293"/>
      <c r="B4293"/>
      <c r="C4293"/>
      <c r="D4293"/>
      <c r="E4293"/>
      <c r="F4293"/>
      <c r="G4293"/>
      <c r="H4293"/>
      <c r="I4293"/>
      <c r="J4293"/>
      <c r="K4293"/>
    </row>
    <row r="4294" spans="1:11" s="338" customFormat="1">
      <c r="A4294"/>
      <c r="B4294"/>
      <c r="C4294"/>
      <c r="D4294"/>
      <c r="E4294"/>
      <c r="F4294"/>
      <c r="G4294"/>
      <c r="H4294"/>
      <c r="I4294"/>
      <c r="J4294"/>
      <c r="K4294"/>
    </row>
    <row r="4295" spans="1:11" s="338" customFormat="1">
      <c r="A4295"/>
      <c r="B4295"/>
      <c r="C4295"/>
      <c r="D4295"/>
      <c r="E4295"/>
      <c r="F4295"/>
      <c r="G4295"/>
      <c r="H4295"/>
      <c r="I4295"/>
      <c r="J4295"/>
      <c r="K4295"/>
    </row>
    <row r="4296" spans="1:11" s="338" customFormat="1">
      <c r="A4296"/>
      <c r="B4296"/>
      <c r="C4296"/>
      <c r="D4296"/>
      <c r="E4296"/>
      <c r="F4296"/>
      <c r="G4296"/>
      <c r="H4296"/>
      <c r="I4296"/>
      <c r="J4296"/>
      <c r="K4296"/>
    </row>
    <row r="4297" spans="1:11" s="338" customFormat="1">
      <c r="A4297"/>
      <c r="B4297"/>
      <c r="C4297"/>
      <c r="D4297"/>
      <c r="E4297"/>
      <c r="F4297"/>
      <c r="G4297"/>
      <c r="H4297"/>
      <c r="I4297"/>
      <c r="J4297"/>
      <c r="K4297"/>
    </row>
    <row r="4298" spans="1:11" s="338" customFormat="1">
      <c r="A4298"/>
      <c r="B4298"/>
      <c r="C4298"/>
      <c r="D4298"/>
      <c r="E4298"/>
      <c r="F4298"/>
      <c r="G4298"/>
      <c r="H4298"/>
      <c r="I4298"/>
      <c r="J4298"/>
      <c r="K4298"/>
    </row>
    <row r="4299" spans="1:11" s="338" customFormat="1">
      <c r="A4299"/>
      <c r="B4299"/>
      <c r="C4299"/>
      <c r="D4299"/>
      <c r="E4299"/>
      <c r="F4299"/>
      <c r="G4299"/>
      <c r="H4299"/>
      <c r="I4299"/>
      <c r="J4299"/>
      <c r="K4299"/>
    </row>
    <row r="4300" spans="1:11" s="338" customFormat="1">
      <c r="A4300"/>
      <c r="B4300"/>
      <c r="C4300"/>
      <c r="D4300"/>
      <c r="E4300"/>
      <c r="F4300"/>
      <c r="G4300"/>
      <c r="H4300"/>
      <c r="I4300"/>
      <c r="J4300"/>
      <c r="K4300"/>
    </row>
    <row r="4301" spans="1:11" s="338" customFormat="1">
      <c r="A4301"/>
      <c r="B4301"/>
      <c r="C4301"/>
      <c r="D4301"/>
      <c r="E4301"/>
      <c r="F4301"/>
      <c r="G4301"/>
      <c r="H4301"/>
      <c r="I4301"/>
      <c r="J4301"/>
      <c r="K4301"/>
    </row>
    <row r="4302" spans="1:11" s="338" customFormat="1">
      <c r="A4302"/>
      <c r="B4302"/>
      <c r="C4302"/>
      <c r="D4302"/>
      <c r="E4302"/>
      <c r="F4302"/>
      <c r="G4302"/>
      <c r="H4302"/>
      <c r="I4302"/>
      <c r="J4302"/>
      <c r="K4302"/>
    </row>
    <row r="4303" spans="1:11" s="338" customFormat="1">
      <c r="A4303"/>
      <c r="B4303"/>
      <c r="C4303"/>
      <c r="D4303"/>
      <c r="E4303"/>
      <c r="F4303"/>
      <c r="G4303"/>
      <c r="H4303"/>
      <c r="I4303"/>
      <c r="J4303"/>
      <c r="K4303"/>
    </row>
    <row r="4304" spans="1:11" s="338" customFormat="1">
      <c r="A4304"/>
      <c r="B4304"/>
      <c r="C4304"/>
      <c r="D4304"/>
      <c r="E4304"/>
      <c r="F4304"/>
      <c r="G4304"/>
      <c r="H4304"/>
      <c r="I4304"/>
      <c r="J4304"/>
      <c r="K4304"/>
    </row>
    <row r="4305" spans="1:11" s="338" customFormat="1">
      <c r="A4305"/>
      <c r="B4305"/>
      <c r="C4305"/>
      <c r="D4305"/>
      <c r="E4305"/>
      <c r="F4305"/>
      <c r="G4305"/>
      <c r="H4305"/>
      <c r="I4305"/>
      <c r="J4305"/>
      <c r="K4305"/>
    </row>
    <row r="4306" spans="1:11" s="338" customFormat="1">
      <c r="A4306"/>
      <c r="B4306"/>
      <c r="C4306"/>
      <c r="D4306"/>
      <c r="E4306"/>
      <c r="F4306"/>
      <c r="G4306"/>
      <c r="H4306"/>
      <c r="I4306"/>
      <c r="J4306"/>
      <c r="K4306"/>
    </row>
    <row r="4307" spans="1:11" s="338" customFormat="1">
      <c r="A4307"/>
      <c r="B4307"/>
      <c r="C4307"/>
      <c r="D4307"/>
      <c r="E4307"/>
      <c r="F4307"/>
      <c r="G4307"/>
      <c r="H4307"/>
      <c r="I4307"/>
      <c r="J4307"/>
      <c r="K4307"/>
    </row>
    <row r="4308" spans="1:11" s="338" customFormat="1">
      <c r="A4308"/>
      <c r="B4308"/>
      <c r="C4308"/>
      <c r="D4308"/>
      <c r="E4308"/>
      <c r="F4308"/>
      <c r="G4308"/>
      <c r="H4308"/>
      <c r="I4308"/>
      <c r="J4308"/>
      <c r="K4308"/>
    </row>
    <row r="4309" spans="1:11" s="338" customFormat="1">
      <c r="A4309"/>
      <c r="B4309"/>
      <c r="C4309"/>
      <c r="D4309"/>
      <c r="E4309"/>
      <c r="F4309"/>
      <c r="G4309"/>
      <c r="H4309"/>
      <c r="I4309"/>
      <c r="J4309"/>
      <c r="K4309"/>
    </row>
    <row r="4310" spans="1:11" s="338" customFormat="1">
      <c r="A4310"/>
      <c r="B4310"/>
      <c r="C4310"/>
      <c r="D4310"/>
      <c r="E4310"/>
      <c r="F4310"/>
      <c r="G4310"/>
      <c r="H4310"/>
      <c r="I4310"/>
      <c r="J4310"/>
      <c r="K4310"/>
    </row>
    <row r="4311" spans="1:11" s="338" customFormat="1">
      <c r="A4311"/>
      <c r="B4311"/>
      <c r="C4311"/>
      <c r="D4311"/>
      <c r="E4311"/>
      <c r="F4311"/>
      <c r="G4311"/>
      <c r="H4311"/>
      <c r="I4311"/>
      <c r="J4311"/>
      <c r="K4311"/>
    </row>
    <row r="4312" spans="1:11" s="338" customFormat="1">
      <c r="A4312"/>
      <c r="B4312"/>
      <c r="C4312"/>
      <c r="D4312"/>
      <c r="E4312"/>
      <c r="F4312"/>
      <c r="G4312"/>
      <c r="H4312"/>
      <c r="I4312"/>
      <c r="J4312"/>
      <c r="K4312"/>
    </row>
    <row r="4313" spans="1:11" s="338" customFormat="1">
      <c r="A4313"/>
      <c r="B4313"/>
      <c r="C4313"/>
      <c r="D4313"/>
      <c r="E4313"/>
      <c r="F4313"/>
      <c r="G4313"/>
      <c r="H4313"/>
      <c r="I4313"/>
      <c r="J4313"/>
      <c r="K4313"/>
    </row>
    <row r="4314" spans="1:11" s="338" customFormat="1">
      <c r="A4314"/>
      <c r="B4314"/>
      <c r="C4314"/>
      <c r="D4314"/>
      <c r="E4314"/>
      <c r="F4314"/>
      <c r="G4314"/>
      <c r="H4314"/>
      <c r="I4314"/>
      <c r="J4314"/>
      <c r="K4314"/>
    </row>
    <row r="4315" spans="1:11" s="338" customFormat="1">
      <c r="A4315"/>
      <c r="B4315"/>
      <c r="C4315"/>
      <c r="D4315"/>
      <c r="E4315"/>
      <c r="F4315"/>
      <c r="G4315"/>
      <c r="H4315"/>
      <c r="I4315"/>
      <c r="J4315"/>
      <c r="K4315"/>
    </row>
    <row r="4316" spans="1:11" s="338" customFormat="1">
      <c r="A4316"/>
      <c r="B4316"/>
      <c r="C4316"/>
      <c r="D4316"/>
      <c r="E4316"/>
      <c r="F4316"/>
      <c r="G4316"/>
      <c r="H4316"/>
      <c r="I4316"/>
      <c r="J4316"/>
      <c r="K4316"/>
    </row>
    <row r="4317" spans="1:11" s="338" customFormat="1">
      <c r="A4317"/>
      <c r="B4317"/>
      <c r="C4317"/>
      <c r="D4317"/>
      <c r="E4317"/>
      <c r="F4317"/>
      <c r="G4317"/>
      <c r="H4317"/>
      <c r="I4317"/>
      <c r="J4317"/>
      <c r="K4317"/>
    </row>
    <row r="4318" spans="1:11" s="338" customFormat="1">
      <c r="A4318"/>
      <c r="B4318"/>
      <c r="C4318"/>
      <c r="D4318"/>
      <c r="E4318"/>
      <c r="F4318"/>
      <c r="G4318"/>
      <c r="H4318"/>
      <c r="I4318"/>
      <c r="J4318"/>
      <c r="K4318"/>
    </row>
    <row r="4319" spans="1:11" s="338" customFormat="1">
      <c r="A4319"/>
      <c r="B4319"/>
      <c r="C4319"/>
      <c r="D4319"/>
      <c r="E4319"/>
      <c r="F4319"/>
      <c r="G4319"/>
      <c r="H4319"/>
      <c r="I4319"/>
      <c r="J4319"/>
      <c r="K4319"/>
    </row>
    <row r="4320" spans="1:11" s="338" customFormat="1">
      <c r="A4320"/>
      <c r="B4320"/>
      <c r="C4320"/>
      <c r="D4320"/>
      <c r="E4320"/>
      <c r="F4320"/>
      <c r="G4320"/>
      <c r="H4320"/>
      <c r="I4320"/>
      <c r="J4320"/>
      <c r="K4320"/>
    </row>
    <row r="4321" spans="1:11" s="338" customFormat="1">
      <c r="A4321"/>
      <c r="B4321"/>
      <c r="C4321"/>
      <c r="D4321"/>
      <c r="E4321"/>
      <c r="F4321"/>
      <c r="G4321"/>
      <c r="H4321"/>
      <c r="I4321"/>
      <c r="J4321"/>
      <c r="K4321"/>
    </row>
    <row r="4322" spans="1:11" s="338" customFormat="1">
      <c r="A4322"/>
      <c r="B4322"/>
      <c r="C4322"/>
      <c r="D4322"/>
      <c r="E4322"/>
      <c r="F4322"/>
      <c r="G4322"/>
      <c r="H4322"/>
      <c r="I4322"/>
      <c r="J4322"/>
      <c r="K4322"/>
    </row>
    <row r="4323" spans="1:11" s="338" customFormat="1">
      <c r="A4323"/>
      <c r="B4323"/>
      <c r="C4323"/>
      <c r="D4323"/>
      <c r="E4323"/>
      <c r="F4323"/>
      <c r="G4323"/>
      <c r="H4323"/>
      <c r="I4323"/>
      <c r="J4323"/>
      <c r="K4323"/>
    </row>
    <row r="4324" spans="1:11" s="338" customFormat="1">
      <c r="A4324"/>
      <c r="B4324"/>
      <c r="C4324"/>
      <c r="D4324"/>
      <c r="E4324"/>
      <c r="F4324"/>
      <c r="G4324"/>
      <c r="H4324"/>
      <c r="I4324"/>
      <c r="J4324"/>
      <c r="K4324"/>
    </row>
    <row r="4325" spans="1:11" s="338" customFormat="1">
      <c r="A4325"/>
      <c r="B4325"/>
      <c r="C4325"/>
      <c r="D4325"/>
      <c r="E4325"/>
      <c r="F4325"/>
      <c r="G4325"/>
      <c r="H4325"/>
      <c r="I4325"/>
      <c r="J4325"/>
      <c r="K4325"/>
    </row>
    <row r="4326" spans="1:11" s="338" customFormat="1">
      <c r="A4326"/>
      <c r="B4326"/>
      <c r="C4326"/>
      <c r="D4326"/>
      <c r="E4326"/>
      <c r="F4326"/>
      <c r="G4326"/>
      <c r="H4326"/>
      <c r="I4326"/>
      <c r="J4326"/>
      <c r="K4326"/>
    </row>
    <row r="4327" spans="1:11" s="338" customFormat="1">
      <c r="A4327"/>
      <c r="B4327"/>
      <c r="C4327"/>
      <c r="D4327"/>
      <c r="E4327"/>
      <c r="F4327"/>
      <c r="G4327"/>
      <c r="H4327"/>
      <c r="I4327"/>
      <c r="J4327"/>
      <c r="K4327"/>
    </row>
    <row r="4328" spans="1:11" s="338" customFormat="1">
      <c r="A4328"/>
      <c r="B4328"/>
      <c r="C4328"/>
      <c r="D4328"/>
      <c r="E4328"/>
      <c r="F4328"/>
      <c r="G4328"/>
      <c r="H4328"/>
      <c r="I4328"/>
      <c r="J4328"/>
      <c r="K4328"/>
    </row>
    <row r="4329" spans="1:11" s="338" customFormat="1">
      <c r="A4329"/>
      <c r="B4329"/>
      <c r="C4329"/>
      <c r="D4329"/>
      <c r="E4329"/>
      <c r="F4329"/>
      <c r="G4329"/>
      <c r="H4329"/>
      <c r="I4329"/>
      <c r="J4329"/>
      <c r="K4329"/>
    </row>
    <row r="4330" spans="1:11" s="338" customFormat="1">
      <c r="A4330"/>
      <c r="B4330"/>
      <c r="C4330"/>
      <c r="D4330"/>
      <c r="E4330"/>
      <c r="F4330"/>
      <c r="G4330"/>
      <c r="H4330"/>
      <c r="I4330"/>
      <c r="J4330"/>
      <c r="K4330"/>
    </row>
    <row r="4331" spans="1:11" s="338" customFormat="1">
      <c r="A4331"/>
      <c r="B4331"/>
      <c r="C4331"/>
      <c r="D4331"/>
      <c r="E4331"/>
      <c r="F4331"/>
      <c r="G4331"/>
      <c r="H4331"/>
      <c r="I4331"/>
      <c r="J4331"/>
      <c r="K4331"/>
    </row>
    <row r="4332" spans="1:11" s="338" customFormat="1">
      <c r="A4332"/>
      <c r="B4332"/>
      <c r="C4332"/>
      <c r="D4332"/>
      <c r="E4332"/>
      <c r="F4332"/>
      <c r="G4332"/>
      <c r="H4332"/>
      <c r="I4332"/>
      <c r="J4332"/>
      <c r="K4332"/>
    </row>
    <row r="4333" spans="1:11" s="338" customFormat="1">
      <c r="A4333"/>
      <c r="B4333"/>
      <c r="C4333"/>
      <c r="D4333"/>
      <c r="E4333"/>
      <c r="F4333"/>
      <c r="G4333"/>
      <c r="H4333"/>
      <c r="I4333"/>
      <c r="J4333"/>
      <c r="K4333"/>
    </row>
    <row r="4334" spans="1:11" s="338" customFormat="1">
      <c r="A4334"/>
      <c r="B4334"/>
      <c r="C4334"/>
      <c r="D4334"/>
      <c r="E4334"/>
      <c r="F4334"/>
      <c r="G4334"/>
      <c r="H4334"/>
      <c r="I4334"/>
      <c r="J4334"/>
      <c r="K4334"/>
    </row>
    <row r="4335" spans="1:11" s="338" customFormat="1">
      <c r="A4335"/>
      <c r="B4335"/>
      <c r="C4335"/>
      <c r="D4335"/>
      <c r="E4335"/>
      <c r="F4335"/>
      <c r="G4335"/>
      <c r="H4335"/>
      <c r="I4335"/>
      <c r="J4335"/>
      <c r="K4335"/>
    </row>
    <row r="4336" spans="1:11" s="338" customFormat="1">
      <c r="A4336"/>
      <c r="B4336"/>
      <c r="C4336"/>
      <c r="D4336"/>
      <c r="E4336"/>
      <c r="F4336"/>
      <c r="G4336"/>
      <c r="H4336"/>
      <c r="I4336"/>
      <c r="J4336"/>
      <c r="K4336"/>
    </row>
    <row r="4337" spans="1:11" s="338" customFormat="1">
      <c r="A4337"/>
      <c r="B4337"/>
      <c r="C4337"/>
      <c r="D4337"/>
      <c r="E4337"/>
      <c r="F4337"/>
      <c r="G4337"/>
      <c r="H4337"/>
      <c r="I4337"/>
      <c r="J4337"/>
      <c r="K4337"/>
    </row>
    <row r="4338" spans="1:11" s="338" customFormat="1">
      <c r="A4338"/>
      <c r="B4338"/>
      <c r="C4338"/>
      <c r="D4338"/>
      <c r="E4338"/>
      <c r="F4338"/>
      <c r="G4338"/>
      <c r="H4338"/>
      <c r="I4338"/>
      <c r="J4338"/>
      <c r="K4338"/>
    </row>
    <row r="4339" spans="1:11" s="338" customFormat="1">
      <c r="A4339"/>
      <c r="B4339"/>
      <c r="C4339"/>
      <c r="D4339"/>
      <c r="E4339"/>
      <c r="F4339"/>
      <c r="G4339"/>
      <c r="H4339"/>
      <c r="I4339"/>
      <c r="J4339"/>
      <c r="K4339"/>
    </row>
    <row r="4340" spans="1:11" s="338" customFormat="1">
      <c r="A4340"/>
      <c r="B4340"/>
      <c r="C4340"/>
      <c r="D4340"/>
      <c r="E4340"/>
      <c r="F4340"/>
      <c r="G4340"/>
      <c r="H4340"/>
      <c r="I4340"/>
      <c r="J4340"/>
      <c r="K4340"/>
    </row>
    <row r="4341" spans="1:11" s="338" customFormat="1">
      <c r="A4341"/>
      <c r="B4341"/>
      <c r="C4341"/>
      <c r="D4341"/>
      <c r="E4341"/>
      <c r="F4341"/>
      <c r="G4341"/>
      <c r="H4341"/>
      <c r="I4341"/>
      <c r="J4341"/>
      <c r="K4341"/>
    </row>
    <row r="4342" spans="1:11" s="338" customFormat="1">
      <c r="A4342"/>
      <c r="B4342"/>
      <c r="C4342"/>
      <c r="D4342"/>
      <c r="E4342"/>
      <c r="F4342"/>
      <c r="G4342"/>
      <c r="H4342"/>
      <c r="I4342"/>
      <c r="J4342"/>
      <c r="K4342"/>
    </row>
    <row r="4343" spans="1:11" s="338" customFormat="1">
      <c r="A4343"/>
      <c r="B4343"/>
      <c r="C4343"/>
      <c r="D4343"/>
      <c r="E4343"/>
      <c r="F4343"/>
      <c r="G4343"/>
      <c r="H4343"/>
      <c r="I4343"/>
      <c r="J4343"/>
      <c r="K4343"/>
    </row>
    <row r="4344" spans="1:11" s="338" customFormat="1">
      <c r="A4344"/>
      <c r="B4344"/>
      <c r="C4344"/>
      <c r="D4344"/>
      <c r="E4344"/>
      <c r="F4344"/>
      <c r="G4344"/>
      <c r="H4344"/>
      <c r="I4344"/>
      <c r="J4344"/>
      <c r="K4344"/>
    </row>
    <row r="4345" spans="1:11" s="338" customFormat="1">
      <c r="A4345"/>
      <c r="B4345"/>
      <c r="C4345"/>
      <c r="D4345"/>
      <c r="E4345"/>
      <c r="F4345"/>
      <c r="G4345"/>
      <c r="H4345"/>
      <c r="I4345"/>
      <c r="J4345"/>
      <c r="K4345"/>
    </row>
    <row r="4346" spans="1:11" s="338" customFormat="1">
      <c r="A4346"/>
      <c r="B4346"/>
      <c r="C4346"/>
      <c r="D4346"/>
      <c r="E4346"/>
      <c r="F4346"/>
      <c r="G4346"/>
      <c r="H4346"/>
      <c r="I4346"/>
      <c r="J4346"/>
      <c r="K4346"/>
    </row>
    <row r="4347" spans="1:11" s="338" customFormat="1">
      <c r="A4347"/>
      <c r="B4347"/>
      <c r="C4347"/>
      <c r="D4347"/>
      <c r="E4347"/>
      <c r="F4347"/>
      <c r="G4347"/>
      <c r="H4347"/>
      <c r="I4347"/>
      <c r="J4347"/>
      <c r="K4347"/>
    </row>
    <row r="4348" spans="1:11" s="338" customFormat="1">
      <c r="A4348"/>
      <c r="B4348"/>
      <c r="C4348"/>
      <c r="D4348"/>
      <c r="E4348"/>
      <c r="F4348"/>
      <c r="G4348"/>
      <c r="H4348"/>
      <c r="I4348"/>
      <c r="J4348"/>
      <c r="K4348"/>
    </row>
    <row r="4349" spans="1:11" s="338" customFormat="1">
      <c r="A4349"/>
      <c r="B4349"/>
      <c r="C4349"/>
      <c r="D4349"/>
      <c r="E4349"/>
      <c r="F4349"/>
      <c r="G4349"/>
      <c r="H4349"/>
      <c r="I4349"/>
      <c r="J4349"/>
      <c r="K4349"/>
    </row>
    <row r="4350" spans="1:11" s="338" customFormat="1">
      <c r="A4350"/>
      <c r="B4350"/>
      <c r="C4350"/>
      <c r="D4350"/>
      <c r="E4350"/>
      <c r="F4350"/>
      <c r="G4350"/>
      <c r="H4350"/>
      <c r="I4350"/>
      <c r="J4350"/>
      <c r="K4350"/>
    </row>
    <row r="4351" spans="1:11" s="338" customFormat="1">
      <c r="A4351"/>
      <c r="B4351"/>
      <c r="C4351"/>
      <c r="D4351"/>
      <c r="E4351"/>
      <c r="F4351"/>
      <c r="G4351"/>
      <c r="H4351"/>
      <c r="I4351"/>
      <c r="J4351"/>
      <c r="K4351"/>
    </row>
    <row r="4352" spans="1:11" s="338" customFormat="1">
      <c r="A4352"/>
      <c r="B4352"/>
      <c r="C4352"/>
      <c r="D4352"/>
      <c r="E4352"/>
      <c r="F4352"/>
      <c r="G4352"/>
      <c r="H4352"/>
      <c r="I4352"/>
      <c r="J4352"/>
      <c r="K4352"/>
    </row>
    <row r="4353" spans="1:11" s="338" customFormat="1">
      <c r="A4353"/>
      <c r="B4353"/>
      <c r="C4353"/>
      <c r="D4353"/>
      <c r="E4353"/>
      <c r="F4353"/>
      <c r="G4353"/>
      <c r="H4353"/>
      <c r="I4353"/>
      <c r="J4353"/>
      <c r="K4353"/>
    </row>
    <row r="4354" spans="1:11" s="338" customFormat="1">
      <c r="A4354"/>
      <c r="B4354"/>
      <c r="C4354"/>
      <c r="D4354"/>
      <c r="E4354"/>
      <c r="F4354"/>
      <c r="G4354"/>
      <c r="H4354"/>
      <c r="I4354"/>
      <c r="J4354"/>
      <c r="K4354"/>
    </row>
    <row r="4355" spans="1:11" s="338" customFormat="1">
      <c r="A4355"/>
      <c r="B4355"/>
      <c r="C4355"/>
      <c r="D4355"/>
      <c r="E4355"/>
      <c r="F4355"/>
      <c r="G4355"/>
      <c r="H4355"/>
      <c r="I4355"/>
      <c r="J4355"/>
      <c r="K4355"/>
    </row>
    <row r="4356" spans="1:11" s="338" customFormat="1">
      <c r="A4356"/>
      <c r="B4356"/>
      <c r="C4356"/>
      <c r="D4356"/>
      <c r="E4356"/>
      <c r="F4356"/>
      <c r="G4356"/>
      <c r="H4356"/>
      <c r="I4356"/>
      <c r="J4356"/>
      <c r="K4356"/>
    </row>
    <row r="4357" spans="1:11" s="338" customFormat="1">
      <c r="A4357"/>
      <c r="B4357"/>
      <c r="C4357"/>
      <c r="D4357"/>
      <c r="E4357"/>
      <c r="F4357"/>
      <c r="G4357"/>
      <c r="H4357"/>
      <c r="I4357"/>
      <c r="J4357"/>
      <c r="K4357"/>
    </row>
    <row r="4358" spans="1:11" s="338" customFormat="1">
      <c r="A4358"/>
      <c r="B4358"/>
      <c r="C4358"/>
      <c r="D4358"/>
      <c r="E4358"/>
      <c r="F4358"/>
      <c r="G4358"/>
      <c r="H4358"/>
      <c r="I4358"/>
      <c r="J4358"/>
      <c r="K4358"/>
    </row>
    <row r="4359" spans="1:11" s="338" customFormat="1">
      <c r="A4359"/>
      <c r="B4359"/>
      <c r="C4359"/>
      <c r="D4359"/>
      <c r="E4359"/>
      <c r="F4359"/>
      <c r="G4359"/>
      <c r="H4359"/>
      <c r="I4359"/>
      <c r="J4359"/>
      <c r="K4359"/>
    </row>
    <row r="4360" spans="1:11" s="338" customFormat="1">
      <c r="A4360"/>
      <c r="B4360"/>
      <c r="C4360"/>
      <c r="D4360"/>
      <c r="E4360"/>
      <c r="F4360"/>
      <c r="G4360"/>
      <c r="H4360"/>
      <c r="I4360"/>
      <c r="J4360"/>
      <c r="K4360"/>
    </row>
    <row r="4361" spans="1:11" s="338" customFormat="1">
      <c r="A4361"/>
      <c r="B4361"/>
      <c r="C4361"/>
      <c r="D4361"/>
      <c r="E4361"/>
      <c r="F4361"/>
      <c r="G4361"/>
      <c r="H4361"/>
      <c r="I4361"/>
      <c r="J4361"/>
      <c r="K4361"/>
    </row>
    <row r="4362" spans="1:11" s="338" customFormat="1">
      <c r="A4362"/>
      <c r="B4362"/>
      <c r="C4362"/>
      <c r="D4362"/>
      <c r="E4362"/>
      <c r="F4362"/>
      <c r="G4362"/>
      <c r="H4362"/>
      <c r="I4362"/>
      <c r="J4362"/>
      <c r="K4362"/>
    </row>
    <row r="4363" spans="1:11" s="338" customFormat="1">
      <c r="A4363"/>
      <c r="B4363"/>
      <c r="C4363"/>
      <c r="D4363"/>
      <c r="E4363"/>
      <c r="F4363"/>
      <c r="G4363"/>
      <c r="H4363"/>
      <c r="I4363"/>
      <c r="J4363"/>
      <c r="K4363"/>
    </row>
    <row r="4364" spans="1:11" s="338" customFormat="1">
      <c r="A4364"/>
      <c r="B4364"/>
      <c r="C4364"/>
      <c r="D4364"/>
      <c r="E4364"/>
      <c r="F4364"/>
      <c r="G4364"/>
      <c r="H4364"/>
      <c r="I4364"/>
      <c r="J4364"/>
      <c r="K4364"/>
    </row>
    <row r="4365" spans="1:11" s="338" customFormat="1">
      <c r="A4365"/>
      <c r="B4365"/>
      <c r="C4365"/>
      <c r="D4365"/>
      <c r="E4365"/>
      <c r="F4365"/>
      <c r="G4365"/>
      <c r="H4365"/>
      <c r="I4365"/>
      <c r="J4365"/>
      <c r="K4365"/>
    </row>
    <row r="4366" spans="1:11" s="338" customFormat="1">
      <c r="A4366"/>
      <c r="B4366"/>
      <c r="C4366"/>
      <c r="D4366"/>
      <c r="E4366"/>
      <c r="F4366"/>
      <c r="G4366"/>
      <c r="H4366"/>
      <c r="I4366"/>
      <c r="J4366"/>
      <c r="K4366"/>
    </row>
    <row r="4367" spans="1:11" s="338" customFormat="1">
      <c r="A4367"/>
      <c r="B4367"/>
      <c r="C4367"/>
      <c r="D4367"/>
      <c r="E4367"/>
      <c r="F4367"/>
      <c r="G4367"/>
      <c r="H4367"/>
      <c r="I4367"/>
      <c r="J4367"/>
      <c r="K4367"/>
    </row>
    <row r="4368" spans="1:11" s="338" customFormat="1">
      <c r="A4368"/>
      <c r="B4368"/>
      <c r="C4368"/>
      <c r="D4368"/>
      <c r="E4368"/>
      <c r="F4368"/>
      <c r="G4368"/>
      <c r="H4368"/>
      <c r="I4368"/>
      <c r="J4368"/>
      <c r="K4368"/>
    </row>
    <row r="4369" spans="1:11" s="338" customFormat="1">
      <c r="A4369"/>
      <c r="B4369"/>
      <c r="C4369"/>
      <c r="D4369"/>
      <c r="E4369"/>
      <c r="F4369"/>
      <c r="G4369"/>
      <c r="H4369"/>
      <c r="I4369"/>
      <c r="J4369"/>
      <c r="K4369"/>
    </row>
    <row r="4370" spans="1:11" s="338" customFormat="1">
      <c r="A4370"/>
      <c r="B4370"/>
      <c r="C4370"/>
      <c r="D4370"/>
      <c r="E4370"/>
      <c r="F4370"/>
      <c r="G4370"/>
      <c r="H4370"/>
      <c r="I4370"/>
      <c r="J4370"/>
      <c r="K4370"/>
    </row>
    <row r="4371" spans="1:11" s="338" customFormat="1">
      <c r="A4371"/>
      <c r="B4371"/>
      <c r="C4371"/>
      <c r="D4371"/>
      <c r="E4371"/>
      <c r="F4371"/>
      <c r="G4371"/>
      <c r="H4371"/>
      <c r="I4371"/>
      <c r="J4371"/>
      <c r="K4371"/>
    </row>
    <row r="4372" spans="1:11" s="338" customFormat="1">
      <c r="A4372"/>
      <c r="B4372"/>
      <c r="C4372"/>
      <c r="D4372"/>
      <c r="E4372"/>
      <c r="F4372"/>
      <c r="G4372"/>
      <c r="H4372"/>
      <c r="I4372"/>
      <c r="J4372"/>
      <c r="K4372"/>
    </row>
    <row r="4373" spans="1:11" s="338" customFormat="1">
      <c r="A4373"/>
      <c r="B4373"/>
      <c r="C4373"/>
      <c r="D4373"/>
      <c r="E4373"/>
      <c r="F4373"/>
      <c r="G4373"/>
      <c r="H4373"/>
      <c r="I4373"/>
      <c r="J4373"/>
      <c r="K4373"/>
    </row>
    <row r="4374" spans="1:11" s="338" customFormat="1">
      <c r="A4374"/>
      <c r="B4374"/>
      <c r="C4374"/>
      <c r="D4374"/>
      <c r="E4374"/>
      <c r="F4374"/>
      <c r="G4374"/>
      <c r="H4374"/>
      <c r="I4374"/>
      <c r="J4374"/>
      <c r="K4374"/>
    </row>
    <row r="4375" spans="1:11" s="338" customFormat="1">
      <c r="A4375"/>
      <c r="B4375"/>
      <c r="C4375"/>
      <c r="D4375"/>
      <c r="E4375"/>
      <c r="F4375"/>
      <c r="G4375"/>
      <c r="H4375"/>
      <c r="I4375"/>
      <c r="J4375"/>
      <c r="K4375"/>
    </row>
    <row r="4376" spans="1:11" s="338" customFormat="1">
      <c r="A4376"/>
      <c r="B4376"/>
      <c r="C4376"/>
      <c r="D4376"/>
      <c r="E4376"/>
      <c r="F4376"/>
      <c r="G4376"/>
      <c r="H4376"/>
      <c r="I4376"/>
      <c r="J4376"/>
      <c r="K4376"/>
    </row>
    <row r="4377" spans="1:11" s="338" customFormat="1">
      <c r="A4377"/>
      <c r="B4377"/>
      <c r="C4377"/>
      <c r="D4377"/>
      <c r="E4377"/>
      <c r="F4377"/>
      <c r="G4377"/>
      <c r="H4377"/>
      <c r="I4377"/>
      <c r="J4377"/>
      <c r="K4377"/>
    </row>
    <row r="4378" spans="1:11" s="338" customFormat="1">
      <c r="A4378"/>
      <c r="B4378"/>
      <c r="C4378"/>
      <c r="D4378"/>
      <c r="E4378"/>
      <c r="F4378"/>
      <c r="G4378"/>
      <c r="H4378"/>
      <c r="I4378"/>
      <c r="J4378"/>
      <c r="K4378"/>
    </row>
    <row r="4379" spans="1:11" s="338" customFormat="1">
      <c r="A4379"/>
      <c r="B4379"/>
      <c r="C4379"/>
      <c r="D4379"/>
      <c r="E4379"/>
      <c r="F4379"/>
      <c r="G4379"/>
      <c r="H4379"/>
      <c r="I4379"/>
      <c r="J4379"/>
      <c r="K4379"/>
    </row>
    <row r="4380" spans="1:11" s="338" customFormat="1">
      <c r="A4380"/>
      <c r="B4380"/>
      <c r="C4380"/>
      <c r="D4380"/>
      <c r="E4380"/>
      <c r="F4380"/>
      <c r="G4380"/>
      <c r="H4380"/>
      <c r="I4380"/>
      <c r="J4380"/>
      <c r="K4380"/>
    </row>
    <row r="4381" spans="1:11" s="338" customFormat="1">
      <c r="A4381"/>
      <c r="B4381"/>
      <c r="C4381"/>
      <c r="D4381"/>
      <c r="E4381"/>
      <c r="F4381"/>
      <c r="G4381"/>
      <c r="H4381"/>
      <c r="I4381"/>
      <c r="J4381"/>
      <c r="K4381"/>
    </row>
    <row r="4382" spans="1:11" s="338" customFormat="1">
      <c r="A4382"/>
      <c r="B4382"/>
      <c r="C4382"/>
      <c r="D4382"/>
      <c r="E4382"/>
      <c r="F4382"/>
      <c r="G4382"/>
      <c r="H4382"/>
      <c r="I4382"/>
      <c r="J4382"/>
      <c r="K4382"/>
    </row>
    <row r="4383" spans="1:11" s="338" customFormat="1">
      <c r="A4383"/>
      <c r="B4383"/>
      <c r="C4383"/>
      <c r="D4383"/>
      <c r="E4383"/>
      <c r="F4383"/>
      <c r="G4383"/>
      <c r="H4383"/>
      <c r="I4383"/>
      <c r="J4383"/>
      <c r="K4383"/>
    </row>
    <row r="4384" spans="1:11" s="338" customFormat="1">
      <c r="A4384"/>
      <c r="B4384"/>
      <c r="C4384"/>
      <c r="D4384"/>
      <c r="E4384"/>
      <c r="F4384"/>
      <c r="G4384"/>
      <c r="H4384"/>
      <c r="I4384"/>
      <c r="J4384"/>
      <c r="K4384"/>
    </row>
    <row r="4385" spans="1:11" s="338" customFormat="1">
      <c r="A4385"/>
      <c r="B4385"/>
      <c r="C4385"/>
      <c r="D4385"/>
      <c r="E4385"/>
      <c r="F4385"/>
      <c r="G4385"/>
      <c r="H4385"/>
      <c r="I4385"/>
      <c r="J4385"/>
      <c r="K4385"/>
    </row>
    <row r="4386" spans="1:11" s="338" customFormat="1">
      <c r="A4386"/>
      <c r="B4386"/>
      <c r="C4386"/>
      <c r="D4386"/>
      <c r="E4386"/>
      <c r="F4386"/>
      <c r="G4386"/>
      <c r="H4386"/>
      <c r="I4386"/>
      <c r="J4386"/>
      <c r="K4386"/>
    </row>
    <row r="4387" spans="1:11" s="338" customFormat="1">
      <c r="A4387"/>
      <c r="B4387"/>
      <c r="C4387"/>
      <c r="D4387"/>
      <c r="E4387"/>
      <c r="F4387"/>
      <c r="G4387"/>
      <c r="H4387"/>
      <c r="I4387"/>
      <c r="J4387"/>
      <c r="K4387"/>
    </row>
    <row r="4388" spans="1:11" s="338" customFormat="1">
      <c r="A4388"/>
      <c r="B4388"/>
      <c r="C4388"/>
      <c r="D4388"/>
      <c r="E4388"/>
      <c r="F4388"/>
      <c r="G4388"/>
      <c r="H4388"/>
      <c r="I4388"/>
      <c r="J4388"/>
      <c r="K4388"/>
    </row>
    <row r="4389" spans="1:11" s="338" customFormat="1">
      <c r="A4389"/>
      <c r="B4389"/>
      <c r="C4389"/>
      <c r="D4389"/>
      <c r="E4389"/>
      <c r="F4389"/>
      <c r="G4389"/>
      <c r="H4389"/>
      <c r="I4389"/>
      <c r="J4389"/>
      <c r="K4389"/>
    </row>
    <row r="4390" spans="1:11" s="338" customFormat="1">
      <c r="A4390"/>
      <c r="B4390"/>
      <c r="C4390"/>
      <c r="D4390"/>
      <c r="E4390"/>
      <c r="F4390"/>
      <c r="G4390"/>
      <c r="H4390"/>
      <c r="I4390"/>
      <c r="J4390"/>
      <c r="K4390"/>
    </row>
    <row r="4391" spans="1:11" s="338" customFormat="1">
      <c r="A4391"/>
      <c r="B4391"/>
      <c r="C4391"/>
      <c r="D4391"/>
      <c r="E4391"/>
      <c r="F4391"/>
      <c r="G4391"/>
      <c r="H4391"/>
      <c r="I4391"/>
      <c r="J4391"/>
      <c r="K4391"/>
    </row>
    <row r="4392" spans="1:11" s="338" customFormat="1">
      <c r="A4392"/>
      <c r="B4392"/>
      <c r="C4392"/>
      <c r="D4392"/>
      <c r="E4392"/>
      <c r="F4392"/>
      <c r="G4392"/>
      <c r="H4392"/>
      <c r="I4392"/>
      <c r="J4392"/>
      <c r="K4392"/>
    </row>
    <row r="4393" spans="1:11" s="338" customFormat="1">
      <c r="A4393"/>
      <c r="B4393"/>
      <c r="C4393"/>
      <c r="D4393"/>
      <c r="E4393"/>
      <c r="F4393"/>
      <c r="G4393"/>
      <c r="H4393"/>
      <c r="I4393"/>
      <c r="J4393"/>
      <c r="K4393"/>
    </row>
    <row r="4394" spans="1:11" s="338" customFormat="1">
      <c r="A4394"/>
      <c r="B4394"/>
      <c r="C4394"/>
      <c r="D4394"/>
      <c r="E4394"/>
      <c r="F4394"/>
      <c r="G4394"/>
      <c r="H4394"/>
      <c r="I4394"/>
      <c r="J4394"/>
      <c r="K4394"/>
    </row>
    <row r="4395" spans="1:11" s="338" customFormat="1">
      <c r="A4395"/>
      <c r="B4395"/>
      <c r="C4395"/>
      <c r="D4395"/>
      <c r="E4395"/>
      <c r="F4395"/>
      <c r="G4395"/>
      <c r="H4395"/>
      <c r="I4395"/>
      <c r="J4395"/>
      <c r="K4395"/>
    </row>
    <row r="4396" spans="1:11" s="338" customFormat="1">
      <c r="A4396"/>
      <c r="B4396"/>
      <c r="C4396"/>
      <c r="D4396"/>
      <c r="E4396"/>
      <c r="F4396"/>
      <c r="G4396"/>
      <c r="H4396"/>
      <c r="I4396"/>
      <c r="J4396"/>
      <c r="K4396"/>
    </row>
    <row r="4397" spans="1:11" s="338" customFormat="1">
      <c r="A4397"/>
      <c r="B4397"/>
      <c r="C4397"/>
      <c r="D4397"/>
      <c r="E4397"/>
      <c r="F4397"/>
      <c r="G4397"/>
      <c r="H4397"/>
      <c r="I4397"/>
      <c r="J4397"/>
      <c r="K4397"/>
    </row>
    <row r="4398" spans="1:11" s="338" customFormat="1">
      <c r="A4398"/>
      <c r="B4398"/>
      <c r="C4398"/>
      <c r="D4398"/>
      <c r="E4398"/>
      <c r="F4398"/>
      <c r="G4398"/>
      <c r="H4398"/>
      <c r="I4398"/>
      <c r="J4398"/>
      <c r="K4398"/>
    </row>
    <row r="4399" spans="1:11" s="338" customFormat="1">
      <c r="A4399"/>
      <c r="B4399"/>
      <c r="C4399"/>
      <c r="D4399"/>
      <c r="E4399"/>
      <c r="F4399"/>
      <c r="G4399"/>
      <c r="H4399"/>
      <c r="I4399"/>
      <c r="J4399"/>
      <c r="K4399"/>
    </row>
    <row r="4400" spans="1:11" s="338" customFormat="1">
      <c r="A4400"/>
      <c r="B4400"/>
      <c r="C4400"/>
      <c r="D4400"/>
      <c r="E4400"/>
      <c r="F4400"/>
      <c r="G4400"/>
      <c r="H4400"/>
      <c r="I4400"/>
      <c r="J4400"/>
      <c r="K4400"/>
    </row>
    <row r="4401" spans="1:11" s="338" customFormat="1">
      <c r="A4401"/>
      <c r="B4401"/>
      <c r="C4401"/>
      <c r="D4401"/>
      <c r="E4401"/>
      <c r="F4401"/>
      <c r="G4401"/>
      <c r="H4401"/>
      <c r="I4401"/>
      <c r="J4401"/>
      <c r="K4401"/>
    </row>
    <row r="4402" spans="1:11" s="338" customFormat="1">
      <c r="A4402"/>
      <c r="B4402"/>
      <c r="C4402"/>
      <c r="D4402"/>
      <c r="E4402"/>
      <c r="F4402"/>
      <c r="G4402"/>
      <c r="H4402"/>
      <c r="I4402"/>
      <c r="J4402"/>
      <c r="K4402"/>
    </row>
    <row r="4403" spans="1:11" s="338" customFormat="1">
      <c r="A4403"/>
      <c r="B4403"/>
      <c r="C4403"/>
      <c r="D4403"/>
      <c r="E4403"/>
      <c r="F4403"/>
      <c r="G4403"/>
      <c r="H4403"/>
      <c r="I4403"/>
      <c r="J4403"/>
      <c r="K4403"/>
    </row>
    <row r="4404" spans="1:11" s="338" customFormat="1">
      <c r="A4404"/>
      <c r="B4404"/>
      <c r="C4404"/>
      <c r="D4404"/>
      <c r="E4404"/>
      <c r="F4404"/>
      <c r="G4404"/>
      <c r="H4404"/>
      <c r="I4404"/>
      <c r="J4404"/>
      <c r="K4404"/>
    </row>
    <row r="4405" spans="1:11" s="338" customFormat="1">
      <c r="A4405"/>
      <c r="B4405"/>
      <c r="C4405"/>
      <c r="D4405"/>
      <c r="E4405"/>
      <c r="F4405"/>
      <c r="G4405"/>
      <c r="H4405"/>
      <c r="I4405"/>
      <c r="J4405"/>
      <c r="K4405"/>
    </row>
    <row r="4406" spans="1:11" s="338" customFormat="1">
      <c r="A4406"/>
      <c r="B4406"/>
      <c r="C4406"/>
      <c r="D4406"/>
      <c r="E4406"/>
      <c r="F4406"/>
      <c r="G4406"/>
      <c r="H4406"/>
      <c r="I4406"/>
      <c r="J4406"/>
      <c r="K4406"/>
    </row>
    <row r="4407" spans="1:11" s="338" customFormat="1">
      <c r="A4407"/>
      <c r="B4407"/>
      <c r="C4407"/>
      <c r="D4407"/>
      <c r="E4407"/>
      <c r="F4407"/>
      <c r="G4407"/>
      <c r="H4407"/>
      <c r="I4407"/>
      <c r="J4407"/>
      <c r="K4407"/>
    </row>
    <row r="4408" spans="1:11" s="338" customFormat="1">
      <c r="A4408"/>
      <c r="B4408"/>
      <c r="C4408"/>
      <c r="D4408"/>
      <c r="E4408"/>
      <c r="F4408"/>
      <c r="G4408"/>
      <c r="H4408"/>
      <c r="I4408"/>
      <c r="J4408"/>
      <c r="K4408"/>
    </row>
    <row r="4409" spans="1:11" s="338" customFormat="1">
      <c r="A4409"/>
      <c r="B4409"/>
      <c r="C4409"/>
      <c r="D4409"/>
      <c r="E4409"/>
      <c r="F4409"/>
      <c r="G4409"/>
      <c r="H4409"/>
      <c r="I4409"/>
      <c r="J4409"/>
      <c r="K4409"/>
    </row>
    <row r="4410" spans="1:11" s="338" customFormat="1">
      <c r="A4410"/>
      <c r="B4410"/>
      <c r="C4410"/>
      <c r="D4410"/>
      <c r="E4410"/>
      <c r="F4410"/>
      <c r="G4410"/>
      <c r="H4410"/>
      <c r="I4410"/>
      <c r="J4410"/>
      <c r="K4410"/>
    </row>
    <row r="4411" spans="1:11" s="338" customFormat="1">
      <c r="A4411"/>
      <c r="B4411"/>
      <c r="C4411"/>
      <c r="D4411"/>
      <c r="E4411"/>
      <c r="F4411"/>
      <c r="G4411"/>
      <c r="H4411"/>
      <c r="I4411"/>
      <c r="J4411"/>
      <c r="K4411"/>
    </row>
    <row r="4412" spans="1:11" s="338" customFormat="1">
      <c r="A4412"/>
      <c r="B4412"/>
      <c r="C4412"/>
      <c r="D4412"/>
      <c r="E4412"/>
      <c r="F4412"/>
      <c r="G4412"/>
      <c r="H4412"/>
      <c r="I4412"/>
      <c r="J4412"/>
      <c r="K4412"/>
    </row>
    <row r="4413" spans="1:11" s="338" customFormat="1">
      <c r="A4413"/>
      <c r="B4413"/>
      <c r="C4413"/>
      <c r="D4413"/>
      <c r="E4413"/>
      <c r="F4413"/>
      <c r="G4413"/>
      <c r="H4413"/>
      <c r="I4413"/>
      <c r="J4413"/>
      <c r="K4413"/>
    </row>
    <row r="4414" spans="1:11" s="338" customFormat="1">
      <c r="A4414"/>
      <c r="B4414"/>
      <c r="C4414"/>
      <c r="D4414"/>
      <c r="E4414"/>
      <c r="F4414"/>
      <c r="G4414"/>
      <c r="H4414"/>
      <c r="I4414"/>
      <c r="J4414"/>
      <c r="K4414"/>
    </row>
    <row r="4415" spans="1:11" s="338" customFormat="1">
      <c r="A4415"/>
      <c r="B4415"/>
      <c r="C4415"/>
      <c r="D4415"/>
      <c r="E4415"/>
      <c r="F4415"/>
      <c r="G4415"/>
      <c r="H4415"/>
      <c r="I4415"/>
      <c r="J4415"/>
      <c r="K4415"/>
    </row>
    <row r="4416" spans="1:11" s="338" customFormat="1">
      <c r="A4416"/>
      <c r="B4416"/>
      <c r="C4416"/>
      <c r="D4416"/>
      <c r="E4416"/>
      <c r="F4416"/>
      <c r="G4416"/>
      <c r="H4416"/>
      <c r="I4416"/>
      <c r="J4416"/>
      <c r="K4416"/>
    </row>
    <row r="4417" spans="1:11" s="338" customFormat="1">
      <c r="A4417"/>
      <c r="B4417"/>
      <c r="C4417"/>
      <c r="D4417"/>
      <c r="E4417"/>
      <c r="F4417"/>
      <c r="G4417"/>
      <c r="H4417"/>
      <c r="I4417"/>
      <c r="J4417"/>
      <c r="K4417"/>
    </row>
    <row r="4418" spans="1:11" s="338" customFormat="1">
      <c r="A4418"/>
      <c r="B4418"/>
      <c r="C4418"/>
      <c r="D4418"/>
      <c r="E4418"/>
      <c r="F4418"/>
      <c r="G4418"/>
      <c r="H4418"/>
      <c r="I4418"/>
      <c r="J4418"/>
      <c r="K4418"/>
    </row>
    <row r="4419" spans="1:11" s="338" customFormat="1">
      <c r="A4419"/>
      <c r="B4419"/>
      <c r="C4419"/>
      <c r="D4419"/>
      <c r="E4419"/>
      <c r="F4419"/>
      <c r="G4419"/>
      <c r="H4419"/>
      <c r="I4419"/>
      <c r="J4419"/>
      <c r="K4419"/>
    </row>
    <row r="4420" spans="1:11" s="338" customFormat="1">
      <c r="A4420"/>
      <c r="B4420"/>
      <c r="C4420"/>
      <c r="D4420"/>
      <c r="E4420"/>
      <c r="F4420"/>
      <c r="G4420"/>
      <c r="H4420"/>
      <c r="I4420"/>
      <c r="J4420"/>
      <c r="K4420"/>
    </row>
    <row r="4421" spans="1:11" s="338" customFormat="1">
      <c r="A4421"/>
      <c r="B4421"/>
      <c r="C4421"/>
      <c r="D4421"/>
      <c r="E4421"/>
      <c r="F4421"/>
      <c r="G4421"/>
      <c r="H4421"/>
      <c r="I4421"/>
      <c r="J4421"/>
      <c r="K4421"/>
    </row>
    <row r="4422" spans="1:11" s="338" customFormat="1">
      <c r="A4422"/>
      <c r="B4422"/>
      <c r="C4422"/>
      <c r="D4422"/>
      <c r="E4422"/>
      <c r="F4422"/>
      <c r="G4422"/>
      <c r="H4422"/>
      <c r="I4422"/>
      <c r="J4422"/>
      <c r="K4422"/>
    </row>
    <row r="4423" spans="1:11" s="338" customFormat="1">
      <c r="A4423"/>
      <c r="B4423"/>
      <c r="C4423"/>
      <c r="D4423"/>
      <c r="E4423"/>
      <c r="F4423"/>
      <c r="G4423"/>
      <c r="H4423"/>
      <c r="I4423"/>
      <c r="J4423"/>
      <c r="K4423"/>
    </row>
    <row r="4424" spans="1:11" s="338" customFormat="1">
      <c r="A4424"/>
      <c r="B4424"/>
      <c r="C4424"/>
      <c r="D4424"/>
      <c r="E4424"/>
      <c r="F4424"/>
      <c r="G4424"/>
      <c r="H4424"/>
      <c r="I4424"/>
      <c r="J4424"/>
      <c r="K4424"/>
    </row>
    <row r="4425" spans="1:11" s="338" customFormat="1">
      <c r="A4425"/>
      <c r="B4425"/>
      <c r="C4425"/>
      <c r="D4425"/>
      <c r="E4425"/>
      <c r="F4425"/>
      <c r="G4425"/>
      <c r="H4425"/>
      <c r="I4425"/>
      <c r="J4425"/>
      <c r="K4425"/>
    </row>
    <row r="4426" spans="1:11" s="338" customFormat="1">
      <c r="A4426"/>
      <c r="B4426"/>
      <c r="C4426"/>
      <c r="D4426"/>
      <c r="E4426"/>
      <c r="F4426"/>
      <c r="G4426"/>
      <c r="H4426"/>
      <c r="I4426"/>
      <c r="J4426"/>
      <c r="K4426"/>
    </row>
    <row r="4427" spans="1:11" s="338" customFormat="1">
      <c r="A4427"/>
      <c r="B4427"/>
      <c r="C4427"/>
      <c r="D4427"/>
      <c r="E4427"/>
      <c r="F4427"/>
      <c r="G4427"/>
      <c r="H4427"/>
      <c r="I4427"/>
      <c r="J4427"/>
      <c r="K4427"/>
    </row>
    <row r="4428" spans="1:11" s="338" customFormat="1">
      <c r="A4428"/>
      <c r="B4428"/>
      <c r="C4428"/>
      <c r="D4428"/>
      <c r="E4428"/>
      <c r="F4428"/>
      <c r="G4428"/>
      <c r="H4428"/>
      <c r="I4428"/>
      <c r="J4428"/>
      <c r="K4428"/>
    </row>
    <row r="4429" spans="1:11" s="338" customFormat="1">
      <c r="A4429"/>
      <c r="B4429"/>
      <c r="C4429"/>
      <c r="D4429"/>
      <c r="E4429"/>
      <c r="F4429"/>
      <c r="G4429"/>
      <c r="H4429"/>
      <c r="I4429"/>
      <c r="J4429"/>
      <c r="K4429"/>
    </row>
    <row r="4430" spans="1:11" s="338" customFormat="1">
      <c r="A4430"/>
      <c r="B4430"/>
      <c r="C4430"/>
      <c r="D4430"/>
      <c r="E4430"/>
      <c r="F4430"/>
      <c r="G4430"/>
      <c r="H4430"/>
      <c r="I4430"/>
      <c r="J4430"/>
      <c r="K4430"/>
    </row>
    <row r="4431" spans="1:11" s="338" customFormat="1">
      <c r="A4431"/>
      <c r="B4431"/>
      <c r="C4431"/>
      <c r="D4431"/>
      <c r="E4431"/>
      <c r="F4431"/>
      <c r="G4431"/>
      <c r="H4431"/>
      <c r="I4431"/>
      <c r="J4431"/>
      <c r="K4431"/>
    </row>
    <row r="4432" spans="1:11" s="338" customFormat="1">
      <c r="A4432"/>
      <c r="B4432"/>
      <c r="C4432"/>
      <c r="D4432"/>
      <c r="E4432"/>
      <c r="F4432"/>
      <c r="G4432"/>
      <c r="H4432"/>
      <c r="I4432"/>
      <c r="J4432"/>
      <c r="K4432"/>
    </row>
    <row r="4433" spans="1:11" s="338" customFormat="1">
      <c r="A4433"/>
      <c r="B4433"/>
      <c r="C4433"/>
      <c r="D4433"/>
      <c r="E4433"/>
      <c r="F4433"/>
      <c r="G4433"/>
      <c r="H4433"/>
      <c r="I4433"/>
      <c r="J4433"/>
      <c r="K4433"/>
    </row>
    <row r="4434" spans="1:11" s="338" customFormat="1">
      <c r="A4434"/>
      <c r="B4434"/>
      <c r="C4434"/>
      <c r="D4434"/>
      <c r="E4434"/>
      <c r="F4434"/>
      <c r="G4434"/>
      <c r="H4434"/>
      <c r="I4434"/>
      <c r="J4434"/>
      <c r="K4434"/>
    </row>
    <row r="4435" spans="1:11" s="338" customFormat="1">
      <c r="A4435"/>
      <c r="B4435"/>
      <c r="C4435"/>
      <c r="D4435"/>
      <c r="E4435"/>
      <c r="F4435"/>
      <c r="G4435"/>
      <c r="H4435"/>
      <c r="I4435"/>
      <c r="J4435"/>
      <c r="K4435"/>
    </row>
    <row r="4436" spans="1:11" s="338" customFormat="1">
      <c r="A4436"/>
      <c r="B4436"/>
      <c r="C4436"/>
      <c r="D4436"/>
      <c r="E4436"/>
      <c r="F4436"/>
      <c r="G4436"/>
      <c r="H4436"/>
      <c r="I4436"/>
      <c r="J4436"/>
      <c r="K4436"/>
    </row>
    <row r="4437" spans="1:11" s="338" customFormat="1">
      <c r="A4437"/>
      <c r="B4437"/>
      <c r="C4437"/>
      <c r="D4437"/>
      <c r="E4437"/>
      <c r="F4437"/>
      <c r="G4437"/>
      <c r="H4437"/>
      <c r="I4437"/>
      <c r="J4437"/>
      <c r="K4437"/>
    </row>
    <row r="4438" spans="1:11" s="338" customFormat="1">
      <c r="A4438"/>
      <c r="B4438"/>
      <c r="C4438"/>
      <c r="D4438"/>
      <c r="E4438"/>
      <c r="F4438"/>
      <c r="G4438"/>
      <c r="H4438"/>
      <c r="I4438"/>
      <c r="J4438"/>
      <c r="K4438"/>
    </row>
    <row r="4439" spans="1:11" s="338" customFormat="1">
      <c r="A4439"/>
      <c r="B4439"/>
      <c r="C4439"/>
      <c r="D4439"/>
      <c r="E4439"/>
      <c r="F4439"/>
      <c r="G4439"/>
      <c r="H4439"/>
      <c r="I4439"/>
      <c r="J4439"/>
      <c r="K4439"/>
    </row>
    <row r="4440" spans="1:11" s="338" customFormat="1">
      <c r="A4440"/>
      <c r="B4440"/>
      <c r="C4440"/>
      <c r="D4440"/>
      <c r="E4440"/>
      <c r="F4440"/>
      <c r="G4440"/>
      <c r="H4440"/>
      <c r="I4440"/>
      <c r="J4440"/>
      <c r="K4440"/>
    </row>
    <row r="4441" spans="1:11" s="338" customFormat="1">
      <c r="A4441"/>
      <c r="B4441"/>
      <c r="C4441"/>
      <c r="D4441"/>
      <c r="E4441"/>
      <c r="F4441"/>
      <c r="G4441"/>
      <c r="H4441"/>
      <c r="I4441"/>
      <c r="J4441"/>
      <c r="K4441"/>
    </row>
    <row r="4442" spans="1:11" s="338" customFormat="1">
      <c r="A4442"/>
      <c r="B4442"/>
      <c r="C4442"/>
      <c r="D4442"/>
      <c r="E4442"/>
      <c r="F4442"/>
      <c r="G4442"/>
      <c r="H4442"/>
      <c r="I4442"/>
      <c r="J4442"/>
      <c r="K4442"/>
    </row>
    <row r="4443" spans="1:11" s="338" customFormat="1">
      <c r="A4443"/>
      <c r="B4443"/>
      <c r="C4443"/>
      <c r="D4443"/>
      <c r="E4443"/>
      <c r="F4443"/>
      <c r="G4443"/>
      <c r="H4443"/>
      <c r="I4443"/>
      <c r="J4443"/>
      <c r="K4443"/>
    </row>
    <row r="4444" spans="1:11" s="338" customFormat="1">
      <c r="A4444"/>
      <c r="B4444"/>
      <c r="C4444"/>
      <c r="D4444"/>
      <c r="E4444"/>
      <c r="F4444"/>
      <c r="G4444"/>
      <c r="H4444"/>
      <c r="I4444"/>
      <c r="J4444"/>
      <c r="K4444"/>
    </row>
    <row r="4445" spans="1:11" s="338" customFormat="1">
      <c r="A4445"/>
      <c r="B4445"/>
      <c r="C4445"/>
      <c r="D4445"/>
      <c r="E4445"/>
      <c r="F4445"/>
      <c r="G4445"/>
      <c r="H4445"/>
      <c r="I4445"/>
      <c r="J4445"/>
      <c r="K4445"/>
    </row>
    <row r="4446" spans="1:11" s="338" customFormat="1">
      <c r="A4446"/>
      <c r="B4446"/>
      <c r="C4446"/>
      <c r="D4446"/>
      <c r="E4446"/>
      <c r="F4446"/>
      <c r="G4446"/>
      <c r="H4446"/>
      <c r="I4446"/>
      <c r="J4446"/>
      <c r="K4446"/>
    </row>
    <row r="4447" spans="1:11" s="338" customFormat="1">
      <c r="A4447"/>
      <c r="B4447"/>
      <c r="C4447"/>
      <c r="D4447"/>
      <c r="E4447"/>
      <c r="F4447"/>
      <c r="G4447"/>
      <c r="H4447"/>
      <c r="I4447"/>
      <c r="J4447"/>
      <c r="K4447"/>
    </row>
    <row r="4448" spans="1:11" s="338" customFormat="1">
      <c r="A4448"/>
      <c r="B4448"/>
      <c r="C4448"/>
      <c r="D4448"/>
      <c r="E4448"/>
      <c r="F4448"/>
      <c r="G4448"/>
      <c r="H4448"/>
      <c r="I4448"/>
      <c r="J4448"/>
      <c r="K4448"/>
    </row>
    <row r="4449" spans="1:11" s="338" customFormat="1">
      <c r="A4449"/>
      <c r="B4449"/>
      <c r="C4449"/>
      <c r="D4449"/>
      <c r="E4449"/>
      <c r="F4449"/>
      <c r="G4449"/>
      <c r="H4449"/>
      <c r="I4449"/>
      <c r="J4449"/>
      <c r="K4449"/>
    </row>
    <row r="4450" spans="1:11" s="338" customFormat="1">
      <c r="A4450"/>
      <c r="B4450"/>
      <c r="C4450"/>
      <c r="D4450"/>
      <c r="E4450"/>
      <c r="F4450"/>
      <c r="G4450"/>
      <c r="H4450"/>
      <c r="I4450"/>
      <c r="J4450"/>
      <c r="K4450"/>
    </row>
    <row r="4451" spans="1:11" s="338" customFormat="1">
      <c r="A4451"/>
      <c r="B4451"/>
      <c r="C4451"/>
      <c r="D4451"/>
      <c r="E4451"/>
      <c r="F4451"/>
      <c r="G4451"/>
      <c r="H4451"/>
      <c r="I4451"/>
      <c r="J4451"/>
      <c r="K4451"/>
    </row>
    <row r="4452" spans="1:11" s="338" customFormat="1">
      <c r="A4452"/>
      <c r="B4452"/>
      <c r="C4452"/>
      <c r="D4452"/>
      <c r="E4452"/>
      <c r="F4452"/>
      <c r="G4452"/>
      <c r="H4452"/>
      <c r="I4452"/>
      <c r="J4452"/>
      <c r="K4452"/>
    </row>
    <row r="4453" spans="1:11" s="338" customFormat="1">
      <c r="A4453"/>
      <c r="B4453"/>
      <c r="C4453"/>
      <c r="D4453"/>
      <c r="E4453"/>
      <c r="F4453"/>
      <c r="G4453"/>
      <c r="H4453"/>
      <c r="I4453"/>
      <c r="J4453"/>
      <c r="K4453"/>
    </row>
    <row r="4454" spans="1:11" s="338" customFormat="1">
      <c r="A4454"/>
      <c r="B4454"/>
      <c r="C4454"/>
      <c r="D4454"/>
      <c r="E4454"/>
      <c r="F4454"/>
      <c r="G4454"/>
      <c r="H4454"/>
      <c r="I4454"/>
      <c r="J4454"/>
      <c r="K4454"/>
    </row>
    <row r="4455" spans="1:11" s="338" customFormat="1">
      <c r="A4455"/>
      <c r="B4455"/>
      <c r="C4455"/>
      <c r="D4455"/>
      <c r="E4455"/>
      <c r="F4455"/>
      <c r="G4455"/>
      <c r="H4455"/>
      <c r="I4455"/>
      <c r="J4455"/>
      <c r="K4455"/>
    </row>
    <row r="4456" spans="1:11" s="338" customFormat="1">
      <c r="A4456"/>
      <c r="B4456"/>
      <c r="C4456"/>
      <c r="D4456"/>
      <c r="E4456"/>
      <c r="F4456"/>
      <c r="G4456"/>
      <c r="H4456"/>
      <c r="I4456"/>
      <c r="J4456"/>
      <c r="K4456"/>
    </row>
    <row r="4457" spans="1:11" s="338" customFormat="1">
      <c r="A4457"/>
      <c r="B4457"/>
      <c r="C4457"/>
      <c r="D4457"/>
      <c r="E4457"/>
      <c r="F4457"/>
      <c r="G4457"/>
      <c r="H4457"/>
      <c r="I4457"/>
      <c r="J4457"/>
      <c r="K4457"/>
    </row>
    <row r="4458" spans="1:11" s="338" customFormat="1">
      <c r="A4458"/>
      <c r="B4458"/>
      <c r="C4458"/>
      <c r="D4458"/>
      <c r="E4458"/>
      <c r="F4458"/>
      <c r="G4458"/>
      <c r="H4458"/>
      <c r="I4458"/>
      <c r="J4458"/>
      <c r="K4458"/>
    </row>
    <row r="4459" spans="1:11" s="338" customFormat="1">
      <c r="A4459"/>
      <c r="B4459"/>
      <c r="C4459"/>
      <c r="D4459"/>
      <c r="E4459"/>
      <c r="F4459"/>
      <c r="G4459"/>
      <c r="H4459"/>
      <c r="I4459"/>
      <c r="J4459"/>
      <c r="K4459"/>
    </row>
    <row r="4460" spans="1:11" s="338" customFormat="1">
      <c r="A4460"/>
      <c r="B4460"/>
      <c r="C4460"/>
      <c r="D4460"/>
      <c r="E4460"/>
      <c r="F4460"/>
      <c r="G4460"/>
      <c r="H4460"/>
      <c r="I4460"/>
      <c r="J4460"/>
      <c r="K4460"/>
    </row>
    <row r="4461" spans="1:11" s="338" customFormat="1">
      <c r="A4461"/>
      <c r="B4461"/>
      <c r="C4461"/>
      <c r="D4461"/>
      <c r="E4461"/>
      <c r="F4461"/>
      <c r="G4461"/>
      <c r="H4461"/>
      <c r="I4461"/>
      <c r="J4461"/>
      <c r="K4461"/>
    </row>
    <row r="4462" spans="1:11" s="338" customFormat="1">
      <c r="A4462"/>
      <c r="B4462"/>
      <c r="C4462"/>
      <c r="D4462"/>
      <c r="E4462"/>
      <c r="F4462"/>
      <c r="G4462"/>
      <c r="H4462"/>
      <c r="I4462"/>
      <c r="J4462"/>
      <c r="K4462"/>
    </row>
    <row r="4463" spans="1:11" s="338" customFormat="1">
      <c r="A4463"/>
      <c r="B4463"/>
      <c r="C4463"/>
      <c r="D4463"/>
      <c r="E4463"/>
      <c r="F4463"/>
      <c r="G4463"/>
      <c r="H4463"/>
      <c r="I4463"/>
      <c r="J4463"/>
      <c r="K4463"/>
    </row>
    <row r="4464" spans="1:11" s="338" customFormat="1">
      <c r="A4464"/>
      <c r="B4464"/>
      <c r="C4464"/>
      <c r="D4464"/>
      <c r="E4464"/>
      <c r="F4464"/>
      <c r="G4464"/>
      <c r="H4464"/>
      <c r="I4464"/>
      <c r="J4464"/>
      <c r="K4464"/>
    </row>
    <row r="4465" spans="1:11" s="338" customFormat="1">
      <c r="A4465"/>
      <c r="B4465"/>
      <c r="C4465"/>
      <c r="D4465"/>
      <c r="E4465"/>
      <c r="F4465"/>
      <c r="G4465"/>
      <c r="H4465"/>
      <c r="I4465"/>
      <c r="J4465"/>
      <c r="K4465"/>
    </row>
    <row r="4466" spans="1:11" s="338" customFormat="1">
      <c r="A4466"/>
      <c r="B4466"/>
      <c r="C4466"/>
      <c r="D4466"/>
      <c r="E4466"/>
      <c r="F4466"/>
      <c r="G4466"/>
      <c r="H4466"/>
      <c r="I4466"/>
      <c r="J4466"/>
      <c r="K4466"/>
    </row>
    <row r="4467" spans="1:11" s="338" customFormat="1">
      <c r="A4467"/>
      <c r="B4467"/>
      <c r="C4467"/>
      <c r="D4467"/>
      <c r="E4467"/>
      <c r="F4467"/>
      <c r="G4467"/>
      <c r="H4467"/>
      <c r="I4467"/>
      <c r="J4467"/>
      <c r="K4467"/>
    </row>
    <row r="4468" spans="1:11" s="338" customFormat="1">
      <c r="A4468"/>
      <c r="B4468"/>
      <c r="C4468"/>
      <c r="D4468"/>
      <c r="E4468"/>
      <c r="F4468"/>
      <c r="G4468"/>
      <c r="H4468"/>
      <c r="I4468"/>
      <c r="J4468"/>
      <c r="K4468"/>
    </row>
    <row r="4469" spans="1:11" s="338" customFormat="1">
      <c r="A4469"/>
      <c r="B4469"/>
      <c r="C4469"/>
      <c r="D4469"/>
      <c r="E4469"/>
      <c r="F4469"/>
      <c r="G4469"/>
      <c r="H4469"/>
      <c r="I4469"/>
      <c r="J4469"/>
      <c r="K4469"/>
    </row>
    <row r="4470" spans="1:11" s="338" customFormat="1">
      <c r="A4470"/>
      <c r="B4470"/>
      <c r="C4470"/>
      <c r="D4470"/>
      <c r="E4470"/>
      <c r="F4470"/>
      <c r="G4470"/>
      <c r="H4470"/>
      <c r="I4470"/>
      <c r="J4470"/>
      <c r="K4470"/>
    </row>
    <row r="4471" spans="1:11" s="338" customFormat="1">
      <c r="A4471"/>
      <c r="B4471"/>
      <c r="C4471"/>
      <c r="D4471"/>
      <c r="E4471"/>
      <c r="F4471"/>
      <c r="G4471"/>
      <c r="H4471"/>
      <c r="I4471"/>
      <c r="J4471"/>
      <c r="K4471"/>
    </row>
    <row r="4472" spans="1:11" s="338" customFormat="1">
      <c r="A4472"/>
      <c r="B4472"/>
      <c r="C4472"/>
      <c r="D4472"/>
      <c r="E4472"/>
      <c r="F4472"/>
      <c r="G4472"/>
      <c r="H4472"/>
      <c r="I4472"/>
      <c r="J4472"/>
      <c r="K4472"/>
    </row>
    <row r="4473" spans="1:11" s="338" customFormat="1">
      <c r="A4473"/>
      <c r="B4473"/>
      <c r="C4473"/>
      <c r="D4473"/>
      <c r="E4473"/>
      <c r="F4473"/>
      <c r="G4473"/>
      <c r="H4473"/>
      <c r="I4473"/>
      <c r="J4473"/>
      <c r="K4473"/>
    </row>
    <row r="4474" spans="1:11" s="338" customFormat="1">
      <c r="A4474"/>
      <c r="B4474"/>
      <c r="C4474"/>
      <c r="D4474"/>
      <c r="E4474"/>
      <c r="F4474"/>
      <c r="G4474"/>
      <c r="H4474"/>
      <c r="I4474"/>
      <c r="J4474"/>
      <c r="K4474"/>
    </row>
    <row r="4475" spans="1:11" s="338" customFormat="1">
      <c r="A4475"/>
      <c r="B4475"/>
      <c r="C4475"/>
      <c r="D4475"/>
      <c r="E4475"/>
      <c r="F4475"/>
      <c r="G4475"/>
      <c r="H4475"/>
      <c r="I4475"/>
      <c r="J4475"/>
      <c r="K4475"/>
    </row>
    <row r="4476" spans="1:11" s="338" customFormat="1">
      <c r="A4476"/>
      <c r="B4476"/>
      <c r="C4476"/>
      <c r="D4476"/>
      <c r="E4476"/>
      <c r="F4476"/>
      <c r="G4476"/>
      <c r="H4476"/>
      <c r="I4476"/>
      <c r="J4476"/>
      <c r="K4476"/>
    </row>
    <row r="4477" spans="1:11" s="338" customFormat="1">
      <c r="A4477"/>
      <c r="B4477"/>
      <c r="C4477"/>
      <c r="D4477"/>
      <c r="E4477"/>
      <c r="F4477"/>
      <c r="G4477"/>
      <c r="H4477"/>
      <c r="I4477"/>
      <c r="J4477"/>
      <c r="K4477"/>
    </row>
    <row r="4478" spans="1:11" s="338" customFormat="1">
      <c r="A4478"/>
      <c r="B4478"/>
      <c r="C4478"/>
      <c r="D4478"/>
      <c r="E4478"/>
      <c r="F4478"/>
      <c r="G4478"/>
      <c r="H4478"/>
      <c r="I4478"/>
      <c r="J4478"/>
      <c r="K4478"/>
    </row>
    <row r="4479" spans="1:11" s="338" customFormat="1">
      <c r="A4479"/>
      <c r="B4479"/>
      <c r="C4479"/>
      <c r="D4479"/>
      <c r="E4479"/>
      <c r="F4479"/>
      <c r="G4479"/>
      <c r="H4479"/>
      <c r="I4479"/>
      <c r="J4479"/>
      <c r="K4479"/>
    </row>
    <row r="4480" spans="1:11" s="338" customFormat="1">
      <c r="A4480"/>
      <c r="B4480"/>
      <c r="C4480"/>
      <c r="D4480"/>
      <c r="E4480"/>
      <c r="F4480"/>
      <c r="G4480"/>
      <c r="H4480"/>
      <c r="I4480"/>
      <c r="J4480"/>
      <c r="K4480"/>
    </row>
    <row r="4481" spans="1:11" s="338" customFormat="1">
      <c r="A4481"/>
      <c r="B4481"/>
      <c r="C4481"/>
      <c r="D4481"/>
      <c r="E4481"/>
      <c r="F4481"/>
      <c r="G4481"/>
      <c r="H4481"/>
      <c r="I4481"/>
      <c r="J4481"/>
      <c r="K4481"/>
    </row>
    <row r="4482" spans="1:11" s="338" customFormat="1">
      <c r="A4482"/>
      <c r="B4482"/>
      <c r="C4482"/>
      <c r="D4482"/>
      <c r="E4482"/>
      <c r="F4482"/>
      <c r="G4482"/>
      <c r="H4482"/>
      <c r="I4482"/>
      <c r="J4482"/>
      <c r="K4482"/>
    </row>
    <row r="4483" spans="1:11" s="338" customFormat="1">
      <c r="A4483"/>
      <c r="B4483"/>
      <c r="C4483"/>
      <c r="D4483"/>
      <c r="E4483"/>
      <c r="F4483"/>
      <c r="G4483"/>
      <c r="H4483"/>
      <c r="I4483"/>
      <c r="J4483"/>
      <c r="K4483"/>
    </row>
    <row r="4484" spans="1:11" s="338" customFormat="1">
      <c r="A4484"/>
      <c r="B4484"/>
      <c r="C4484"/>
      <c r="D4484"/>
      <c r="E4484"/>
      <c r="F4484"/>
      <c r="G4484"/>
      <c r="H4484"/>
      <c r="I4484"/>
      <c r="J4484"/>
      <c r="K4484"/>
    </row>
    <row r="4485" spans="1:11" s="338" customFormat="1">
      <c r="A4485"/>
      <c r="B4485"/>
      <c r="C4485"/>
      <c r="D4485"/>
      <c r="E4485"/>
      <c r="F4485"/>
      <c r="G4485"/>
      <c r="H4485"/>
      <c r="I4485"/>
      <c r="J4485"/>
      <c r="K4485"/>
    </row>
    <row r="4486" spans="1:11" s="338" customFormat="1">
      <c r="A4486"/>
      <c r="B4486"/>
      <c r="C4486"/>
      <c r="D4486"/>
      <c r="E4486"/>
      <c r="F4486"/>
      <c r="G4486"/>
      <c r="H4486"/>
      <c r="I4486"/>
      <c r="J4486"/>
      <c r="K4486"/>
    </row>
    <row r="4487" spans="1:11" s="338" customFormat="1">
      <c r="A4487"/>
      <c r="B4487"/>
      <c r="C4487"/>
      <c r="D4487"/>
      <c r="E4487"/>
      <c r="F4487"/>
      <c r="G4487"/>
      <c r="H4487"/>
      <c r="I4487"/>
      <c r="J4487"/>
      <c r="K4487"/>
    </row>
    <row r="4488" spans="1:11" s="338" customFormat="1">
      <c r="A4488"/>
      <c r="B4488"/>
      <c r="C4488"/>
      <c r="D4488"/>
      <c r="E4488"/>
      <c r="F4488"/>
      <c r="G4488"/>
      <c r="H4488"/>
      <c r="I4488"/>
      <c r="J4488"/>
      <c r="K4488"/>
    </row>
    <row r="4489" spans="1:11" s="338" customFormat="1">
      <c r="A4489"/>
      <c r="B4489"/>
      <c r="C4489"/>
      <c r="D4489"/>
      <c r="E4489"/>
      <c r="F4489"/>
      <c r="G4489"/>
      <c r="H4489"/>
      <c r="I4489"/>
      <c r="J4489"/>
      <c r="K4489"/>
    </row>
    <row r="4490" spans="1:11" s="338" customFormat="1">
      <c r="A4490"/>
      <c r="B4490"/>
      <c r="C4490"/>
      <c r="D4490"/>
      <c r="E4490"/>
      <c r="F4490"/>
      <c r="G4490"/>
      <c r="H4490"/>
      <c r="I4490"/>
      <c r="J4490"/>
      <c r="K4490"/>
    </row>
    <row r="4491" spans="1:11" s="338" customFormat="1">
      <c r="A4491"/>
      <c r="B4491"/>
      <c r="C4491"/>
      <c r="D4491"/>
      <c r="E4491"/>
      <c r="F4491"/>
      <c r="G4491"/>
      <c r="H4491"/>
      <c r="I4491"/>
      <c r="J4491"/>
      <c r="K4491"/>
    </row>
    <row r="4492" spans="1:11" s="338" customFormat="1">
      <c r="A4492"/>
      <c r="B4492"/>
      <c r="C4492"/>
      <c r="D4492"/>
      <c r="E4492"/>
      <c r="F4492"/>
      <c r="G4492"/>
      <c r="H4492"/>
      <c r="I4492"/>
      <c r="J4492"/>
      <c r="K4492"/>
    </row>
    <row r="4493" spans="1:11" s="338" customFormat="1">
      <c r="A4493"/>
      <c r="B4493"/>
      <c r="C4493"/>
      <c r="D4493"/>
      <c r="E4493"/>
      <c r="F4493"/>
      <c r="G4493"/>
      <c r="H4493"/>
      <c r="I4493"/>
      <c r="J4493"/>
      <c r="K4493"/>
    </row>
    <row r="4494" spans="1:11" s="338" customFormat="1">
      <c r="A4494"/>
      <c r="B4494"/>
      <c r="C4494"/>
      <c r="D4494"/>
      <c r="E4494"/>
      <c r="F4494"/>
      <c r="G4494"/>
      <c r="H4494"/>
      <c r="I4494"/>
      <c r="J4494"/>
      <c r="K4494"/>
    </row>
    <row r="4495" spans="1:11" s="338" customFormat="1">
      <c r="A4495"/>
      <c r="B4495"/>
      <c r="C4495"/>
      <c r="D4495"/>
      <c r="E4495"/>
      <c r="F4495"/>
      <c r="G4495"/>
      <c r="H4495"/>
      <c r="I4495"/>
      <c r="J4495"/>
      <c r="K4495"/>
    </row>
    <row r="4496" spans="1:11" s="338" customFormat="1">
      <c r="A4496"/>
      <c r="B4496"/>
      <c r="C4496"/>
      <c r="D4496"/>
      <c r="E4496"/>
      <c r="F4496"/>
      <c r="G4496"/>
      <c r="H4496"/>
      <c r="I4496"/>
      <c r="J4496"/>
      <c r="K4496"/>
    </row>
    <row r="4497" spans="1:11" s="338" customFormat="1">
      <c r="A4497"/>
      <c r="B4497"/>
      <c r="C4497"/>
      <c r="D4497"/>
      <c r="E4497"/>
      <c r="F4497"/>
      <c r="G4497"/>
      <c r="H4497"/>
      <c r="I4497"/>
      <c r="J4497"/>
      <c r="K4497"/>
    </row>
    <row r="4498" spans="1:11" s="338" customFormat="1">
      <c r="A4498"/>
      <c r="B4498"/>
      <c r="C4498"/>
      <c r="D4498"/>
      <c r="E4498"/>
      <c r="F4498"/>
      <c r="G4498"/>
      <c r="H4498"/>
      <c r="I4498"/>
      <c r="J4498"/>
      <c r="K4498"/>
    </row>
    <row r="4499" spans="1:11" s="338" customFormat="1">
      <c r="A4499"/>
      <c r="B4499"/>
      <c r="C4499"/>
      <c r="D4499"/>
      <c r="E4499"/>
      <c r="F4499"/>
      <c r="G4499"/>
      <c r="H4499"/>
      <c r="I4499"/>
      <c r="J4499"/>
      <c r="K4499"/>
    </row>
    <row r="4500" spans="1:11" s="338" customFormat="1">
      <c r="A4500"/>
      <c r="B4500"/>
      <c r="C4500"/>
      <c r="D4500"/>
      <c r="E4500"/>
      <c r="F4500"/>
      <c r="G4500"/>
      <c r="H4500"/>
      <c r="I4500"/>
      <c r="J4500"/>
      <c r="K4500"/>
    </row>
    <row r="4501" spans="1:11" s="338" customFormat="1">
      <c r="A4501"/>
      <c r="B4501"/>
      <c r="C4501"/>
      <c r="D4501"/>
      <c r="E4501"/>
      <c r="F4501"/>
      <c r="G4501"/>
      <c r="H4501"/>
      <c r="I4501"/>
      <c r="J4501"/>
      <c r="K4501"/>
    </row>
    <row r="4502" spans="1:11" s="338" customFormat="1">
      <c r="A4502"/>
      <c r="B4502"/>
      <c r="C4502"/>
      <c r="D4502"/>
      <c r="E4502"/>
      <c r="F4502"/>
      <c r="G4502"/>
      <c r="H4502"/>
      <c r="I4502"/>
      <c r="J4502"/>
      <c r="K4502"/>
    </row>
    <row r="4503" spans="1:11" s="338" customFormat="1">
      <c r="A4503"/>
      <c r="B4503"/>
      <c r="C4503"/>
      <c r="D4503"/>
      <c r="E4503"/>
      <c r="F4503"/>
      <c r="G4503"/>
      <c r="H4503"/>
      <c r="I4503"/>
      <c r="J4503"/>
      <c r="K4503"/>
    </row>
    <row r="4504" spans="1:11" s="338" customFormat="1">
      <c r="A4504"/>
      <c r="B4504"/>
      <c r="C4504"/>
      <c r="D4504"/>
      <c r="E4504"/>
      <c r="F4504"/>
      <c r="G4504"/>
      <c r="H4504"/>
      <c r="I4504"/>
      <c r="J4504"/>
      <c r="K4504"/>
    </row>
    <row r="4505" spans="1:11" s="338" customFormat="1">
      <c r="A4505"/>
      <c r="B4505"/>
      <c r="C4505"/>
      <c r="D4505"/>
      <c r="E4505"/>
      <c r="F4505"/>
      <c r="G4505"/>
      <c r="H4505"/>
      <c r="I4505"/>
      <c r="J4505"/>
      <c r="K4505"/>
    </row>
    <row r="4506" spans="1:11" s="338" customFormat="1">
      <c r="A4506"/>
      <c r="B4506"/>
      <c r="C4506"/>
      <c r="D4506"/>
      <c r="E4506"/>
      <c r="F4506"/>
      <c r="G4506"/>
      <c r="H4506"/>
      <c r="I4506"/>
      <c r="J4506"/>
      <c r="K4506"/>
    </row>
    <row r="4507" spans="1:11" s="338" customFormat="1">
      <c r="A4507"/>
      <c r="B4507"/>
      <c r="C4507"/>
      <c r="D4507"/>
      <c r="E4507"/>
      <c r="F4507"/>
      <c r="G4507"/>
      <c r="H4507"/>
      <c r="I4507"/>
      <c r="J4507"/>
      <c r="K4507"/>
    </row>
    <row r="4508" spans="1:11" s="338" customFormat="1">
      <c r="A4508"/>
      <c r="B4508"/>
      <c r="C4508"/>
      <c r="D4508"/>
      <c r="E4508"/>
      <c r="F4508"/>
      <c r="G4508"/>
      <c r="H4508"/>
      <c r="I4508"/>
      <c r="J4508"/>
      <c r="K4508"/>
    </row>
    <row r="4509" spans="1:11" s="338" customFormat="1">
      <c r="A4509"/>
      <c r="B4509"/>
      <c r="C4509"/>
      <c r="D4509"/>
      <c r="E4509"/>
      <c r="F4509"/>
      <c r="G4509"/>
      <c r="H4509"/>
      <c r="I4509"/>
      <c r="J4509"/>
      <c r="K4509"/>
    </row>
    <row r="4510" spans="1:11" s="338" customFormat="1">
      <c r="A4510"/>
      <c r="B4510"/>
      <c r="C4510"/>
      <c r="D4510"/>
      <c r="E4510"/>
      <c r="F4510"/>
      <c r="G4510"/>
      <c r="H4510"/>
      <c r="I4510"/>
      <c r="J4510"/>
      <c r="K4510"/>
    </row>
    <row r="4511" spans="1:11" s="338" customFormat="1">
      <c r="A4511"/>
      <c r="B4511"/>
      <c r="C4511"/>
      <c r="D4511"/>
      <c r="E4511"/>
      <c r="F4511"/>
      <c r="G4511"/>
      <c r="H4511"/>
      <c r="I4511"/>
      <c r="J4511"/>
      <c r="K4511"/>
    </row>
    <row r="4512" spans="1:11" s="338" customFormat="1">
      <c r="A4512"/>
      <c r="B4512"/>
      <c r="C4512"/>
      <c r="D4512"/>
      <c r="E4512"/>
      <c r="F4512"/>
      <c r="G4512"/>
      <c r="H4512"/>
      <c r="I4512"/>
      <c r="J4512"/>
      <c r="K4512"/>
    </row>
    <row r="4513" spans="1:11" s="338" customFormat="1">
      <c r="A4513"/>
      <c r="B4513"/>
      <c r="C4513"/>
      <c r="D4513"/>
      <c r="E4513"/>
      <c r="F4513"/>
      <c r="G4513"/>
      <c r="H4513"/>
      <c r="I4513"/>
      <c r="J4513"/>
      <c r="K4513"/>
    </row>
    <row r="4514" spans="1:11" s="338" customFormat="1">
      <c r="A4514"/>
      <c r="B4514"/>
      <c r="C4514"/>
      <c r="D4514"/>
      <c r="E4514"/>
      <c r="F4514"/>
      <c r="G4514"/>
      <c r="H4514"/>
      <c r="I4514"/>
      <c r="J4514"/>
      <c r="K4514"/>
    </row>
    <row r="4515" spans="1:11" s="338" customFormat="1">
      <c r="A4515"/>
      <c r="B4515"/>
      <c r="C4515"/>
      <c r="D4515"/>
      <c r="E4515"/>
      <c r="F4515"/>
      <c r="G4515"/>
      <c r="H4515"/>
      <c r="I4515"/>
      <c r="J4515"/>
      <c r="K4515"/>
    </row>
    <row r="4516" spans="1:11" s="338" customFormat="1">
      <c r="A4516"/>
      <c r="B4516"/>
      <c r="C4516"/>
      <c r="D4516"/>
      <c r="E4516"/>
      <c r="F4516"/>
      <c r="G4516"/>
      <c r="H4516"/>
      <c r="I4516"/>
      <c r="J4516"/>
      <c r="K4516"/>
    </row>
    <row r="4517" spans="1:11" s="338" customFormat="1">
      <c r="A4517"/>
      <c r="B4517"/>
      <c r="C4517"/>
      <c r="D4517"/>
      <c r="E4517"/>
      <c r="F4517"/>
      <c r="G4517"/>
      <c r="H4517"/>
      <c r="I4517"/>
      <c r="J4517"/>
      <c r="K4517"/>
    </row>
    <row r="4518" spans="1:11" s="338" customFormat="1">
      <c r="A4518"/>
      <c r="B4518"/>
      <c r="C4518"/>
      <c r="D4518"/>
      <c r="E4518"/>
      <c r="F4518"/>
      <c r="G4518"/>
      <c r="H4518"/>
      <c r="I4518"/>
      <c r="J4518"/>
      <c r="K4518"/>
    </row>
    <row r="4519" spans="1:11" s="338" customFormat="1">
      <c r="A4519"/>
      <c r="B4519"/>
      <c r="C4519"/>
      <c r="D4519"/>
      <c r="E4519"/>
      <c r="F4519"/>
      <c r="G4519"/>
      <c r="H4519"/>
      <c r="I4519"/>
      <c r="J4519"/>
      <c r="K4519"/>
    </row>
    <row r="4520" spans="1:11" s="338" customFormat="1">
      <c r="A4520"/>
      <c r="B4520"/>
      <c r="C4520"/>
      <c r="D4520"/>
      <c r="E4520"/>
      <c r="F4520"/>
      <c r="G4520"/>
      <c r="H4520"/>
      <c r="I4520"/>
      <c r="J4520"/>
      <c r="K4520"/>
    </row>
    <row r="4521" spans="1:11" s="338" customFormat="1">
      <c r="A4521"/>
      <c r="B4521"/>
      <c r="C4521"/>
      <c r="D4521"/>
      <c r="E4521"/>
      <c r="F4521"/>
      <c r="G4521"/>
      <c r="H4521"/>
      <c r="I4521"/>
      <c r="J4521"/>
      <c r="K4521"/>
    </row>
    <row r="4522" spans="1:11" s="338" customFormat="1">
      <c r="A4522"/>
      <c r="B4522"/>
      <c r="C4522"/>
      <c r="D4522"/>
      <c r="E4522"/>
      <c r="F4522"/>
      <c r="G4522"/>
      <c r="H4522"/>
      <c r="I4522"/>
      <c r="J4522"/>
      <c r="K4522"/>
    </row>
    <row r="4523" spans="1:11" s="338" customFormat="1">
      <c r="A4523"/>
      <c r="B4523"/>
      <c r="C4523"/>
      <c r="D4523"/>
      <c r="E4523"/>
      <c r="F4523"/>
      <c r="G4523"/>
      <c r="H4523"/>
      <c r="I4523"/>
      <c r="J4523"/>
      <c r="K4523"/>
    </row>
    <row r="4524" spans="1:11" s="338" customFormat="1">
      <c r="A4524"/>
      <c r="B4524"/>
      <c r="C4524"/>
      <c r="D4524"/>
      <c r="E4524"/>
      <c r="F4524"/>
      <c r="G4524"/>
      <c r="H4524"/>
      <c r="I4524"/>
      <c r="J4524"/>
      <c r="K4524"/>
    </row>
    <row r="4525" spans="1:11" s="338" customFormat="1">
      <c r="A4525"/>
      <c r="B4525"/>
      <c r="C4525"/>
      <c r="D4525"/>
      <c r="E4525"/>
      <c r="F4525"/>
      <c r="G4525"/>
      <c r="H4525"/>
      <c r="I4525"/>
      <c r="J4525"/>
      <c r="K4525"/>
    </row>
    <row r="4526" spans="1:11" s="338" customFormat="1">
      <c r="A4526"/>
      <c r="B4526"/>
      <c r="C4526"/>
      <c r="D4526"/>
      <c r="E4526"/>
      <c r="F4526"/>
      <c r="G4526"/>
      <c r="H4526"/>
      <c r="I4526"/>
      <c r="J4526"/>
      <c r="K4526"/>
    </row>
    <row r="4527" spans="1:11" s="338" customFormat="1">
      <c r="A4527"/>
      <c r="B4527"/>
      <c r="C4527"/>
      <c r="D4527"/>
      <c r="E4527"/>
      <c r="F4527"/>
      <c r="G4527"/>
      <c r="H4527"/>
      <c r="I4527"/>
      <c r="J4527"/>
      <c r="K4527"/>
    </row>
    <row r="4528" spans="1:11" s="338" customFormat="1">
      <c r="A4528"/>
      <c r="B4528"/>
      <c r="C4528"/>
      <c r="D4528"/>
      <c r="E4528"/>
      <c r="F4528"/>
      <c r="G4528"/>
      <c r="H4528"/>
      <c r="I4528"/>
      <c r="J4528"/>
      <c r="K4528"/>
    </row>
    <row r="4529" spans="1:11" s="338" customFormat="1">
      <c r="A4529"/>
      <c r="B4529"/>
      <c r="C4529"/>
      <c r="D4529"/>
      <c r="E4529"/>
      <c r="F4529"/>
      <c r="G4529"/>
      <c r="H4529"/>
      <c r="I4529"/>
      <c r="J4529"/>
      <c r="K4529"/>
    </row>
    <row r="4530" spans="1:11" s="338" customFormat="1">
      <c r="A4530"/>
      <c r="B4530"/>
      <c r="C4530"/>
      <c r="D4530"/>
      <c r="E4530"/>
      <c r="F4530"/>
      <c r="G4530"/>
      <c r="H4530"/>
      <c r="I4530"/>
      <c r="J4530"/>
      <c r="K4530"/>
    </row>
    <row r="4531" spans="1:11" s="338" customFormat="1">
      <c r="A4531"/>
      <c r="B4531"/>
      <c r="C4531"/>
      <c r="D4531"/>
      <c r="E4531"/>
      <c r="F4531"/>
      <c r="G4531"/>
      <c r="H4531"/>
      <c r="I4531"/>
      <c r="J4531"/>
      <c r="K4531"/>
    </row>
    <row r="4532" spans="1:11" s="338" customFormat="1">
      <c r="A4532"/>
      <c r="B4532"/>
      <c r="C4532"/>
      <c r="D4532"/>
      <c r="E4532"/>
      <c r="F4532"/>
      <c r="G4532"/>
      <c r="H4532"/>
      <c r="I4532"/>
      <c r="J4532"/>
      <c r="K4532"/>
    </row>
    <row r="4533" spans="1:11" s="338" customFormat="1">
      <c r="A4533"/>
      <c r="B4533"/>
      <c r="C4533"/>
      <c r="D4533"/>
      <c r="E4533"/>
      <c r="F4533"/>
      <c r="G4533"/>
      <c r="H4533"/>
      <c r="I4533"/>
      <c r="J4533"/>
      <c r="K4533"/>
    </row>
    <row r="4534" spans="1:11" s="338" customFormat="1">
      <c r="A4534"/>
      <c r="B4534"/>
      <c r="C4534"/>
      <c r="D4534"/>
      <c r="E4534"/>
      <c r="F4534"/>
      <c r="G4534"/>
      <c r="H4534"/>
      <c r="I4534"/>
      <c r="J4534"/>
      <c r="K4534"/>
    </row>
    <row r="4535" spans="1:11" s="338" customFormat="1">
      <c r="A4535"/>
      <c r="B4535"/>
      <c r="C4535"/>
      <c r="D4535"/>
      <c r="E4535"/>
      <c r="F4535"/>
      <c r="G4535"/>
      <c r="H4535"/>
      <c r="I4535"/>
      <c r="J4535"/>
      <c r="K4535"/>
    </row>
    <row r="4536" spans="1:11" s="338" customFormat="1">
      <c r="A4536"/>
      <c r="B4536"/>
      <c r="C4536"/>
      <c r="D4536"/>
      <c r="E4536"/>
      <c r="F4536"/>
      <c r="G4536"/>
      <c r="H4536"/>
      <c r="I4536"/>
      <c r="J4536"/>
      <c r="K4536"/>
    </row>
    <row r="4537" spans="1:11" s="338" customFormat="1">
      <c r="A4537"/>
      <c r="B4537"/>
      <c r="C4537"/>
      <c r="D4537"/>
      <c r="E4537"/>
      <c r="F4537"/>
      <c r="G4537"/>
      <c r="H4537"/>
      <c r="I4537"/>
      <c r="J4537"/>
      <c r="K4537"/>
    </row>
    <row r="4538" spans="1:11" s="338" customFormat="1">
      <c r="A4538"/>
      <c r="B4538"/>
      <c r="C4538"/>
      <c r="D4538"/>
      <c r="E4538"/>
      <c r="F4538"/>
      <c r="G4538"/>
      <c r="H4538"/>
      <c r="I4538"/>
      <c r="J4538"/>
      <c r="K4538"/>
    </row>
    <row r="4539" spans="1:11" s="338" customFormat="1">
      <c r="A4539"/>
      <c r="B4539"/>
      <c r="C4539"/>
      <c r="D4539"/>
      <c r="E4539"/>
      <c r="F4539"/>
      <c r="G4539"/>
      <c r="H4539"/>
      <c r="I4539"/>
      <c r="J4539"/>
      <c r="K4539"/>
    </row>
    <row r="4540" spans="1:11" s="338" customFormat="1">
      <c r="A4540"/>
      <c r="B4540"/>
      <c r="C4540"/>
      <c r="D4540"/>
      <c r="E4540"/>
      <c r="F4540"/>
      <c r="G4540"/>
      <c r="H4540"/>
      <c r="I4540"/>
      <c r="J4540"/>
      <c r="K4540"/>
    </row>
    <row r="4541" spans="1:11" s="338" customFormat="1">
      <c r="A4541"/>
      <c r="B4541"/>
      <c r="C4541"/>
      <c r="D4541"/>
      <c r="E4541"/>
      <c r="F4541"/>
      <c r="G4541"/>
      <c r="H4541"/>
      <c r="I4541"/>
      <c r="J4541"/>
      <c r="K4541"/>
    </row>
    <row r="4542" spans="1:11" s="338" customFormat="1">
      <c r="A4542"/>
      <c r="B4542"/>
      <c r="C4542"/>
      <c r="D4542"/>
      <c r="E4542"/>
      <c r="F4542"/>
      <c r="G4542"/>
      <c r="H4542"/>
      <c r="I4542"/>
      <c r="J4542"/>
      <c r="K4542"/>
    </row>
    <row r="4543" spans="1:11" s="338" customFormat="1">
      <c r="A4543"/>
      <c r="B4543"/>
      <c r="C4543"/>
      <c r="D4543"/>
      <c r="E4543"/>
      <c r="F4543"/>
      <c r="G4543"/>
      <c r="H4543"/>
      <c r="I4543"/>
      <c r="J4543"/>
      <c r="K4543"/>
    </row>
    <row r="4544" spans="1:11" s="338" customFormat="1">
      <c r="A4544"/>
      <c r="B4544"/>
      <c r="C4544"/>
      <c r="D4544"/>
      <c r="E4544"/>
      <c r="F4544"/>
      <c r="G4544"/>
      <c r="H4544"/>
      <c r="I4544"/>
      <c r="J4544"/>
      <c r="K4544"/>
    </row>
    <row r="4545" spans="1:11" s="338" customFormat="1">
      <c r="A4545"/>
      <c r="B4545"/>
      <c r="C4545"/>
      <c r="D4545"/>
      <c r="E4545"/>
      <c r="F4545"/>
      <c r="G4545"/>
      <c r="H4545"/>
      <c r="I4545"/>
      <c r="J4545"/>
      <c r="K4545"/>
    </row>
    <row r="4546" spans="1:11" s="338" customFormat="1">
      <c r="A4546"/>
      <c r="B4546"/>
      <c r="C4546"/>
      <c r="D4546"/>
      <c r="E4546"/>
      <c r="F4546"/>
      <c r="G4546"/>
      <c r="H4546"/>
      <c r="I4546"/>
      <c r="J4546"/>
      <c r="K4546"/>
    </row>
    <row r="4547" spans="1:11" s="338" customFormat="1">
      <c r="A4547"/>
      <c r="B4547"/>
      <c r="C4547"/>
      <c r="D4547"/>
      <c r="E4547"/>
      <c r="F4547"/>
      <c r="G4547"/>
      <c r="H4547"/>
      <c r="I4547"/>
      <c r="J4547"/>
      <c r="K4547"/>
    </row>
    <row r="4548" spans="1:11" s="338" customFormat="1">
      <c r="A4548"/>
      <c r="B4548"/>
      <c r="C4548"/>
      <c r="D4548"/>
      <c r="E4548"/>
      <c r="F4548"/>
      <c r="G4548"/>
      <c r="H4548"/>
      <c r="I4548"/>
      <c r="J4548"/>
      <c r="K4548"/>
    </row>
    <row r="4549" spans="1:11" s="338" customFormat="1">
      <c r="A4549"/>
      <c r="B4549"/>
      <c r="C4549"/>
      <c r="D4549"/>
      <c r="E4549"/>
      <c r="F4549"/>
      <c r="G4549"/>
      <c r="H4549"/>
      <c r="I4549"/>
      <c r="J4549"/>
      <c r="K4549"/>
    </row>
    <row r="4550" spans="1:11" s="338" customFormat="1">
      <c r="A4550"/>
      <c r="B4550"/>
      <c r="C4550"/>
      <c r="D4550"/>
      <c r="E4550"/>
      <c r="F4550"/>
      <c r="G4550"/>
      <c r="H4550"/>
      <c r="I4550"/>
      <c r="J4550"/>
      <c r="K4550"/>
    </row>
    <row r="4551" spans="1:11" s="338" customFormat="1">
      <c r="A4551"/>
      <c r="B4551"/>
      <c r="C4551"/>
      <c r="D4551"/>
      <c r="E4551"/>
      <c r="F4551"/>
      <c r="G4551"/>
      <c r="H4551"/>
      <c r="I4551"/>
      <c r="J4551"/>
      <c r="K4551"/>
    </row>
    <row r="4552" spans="1:11" s="338" customFormat="1">
      <c r="A4552"/>
      <c r="B4552"/>
      <c r="C4552"/>
      <c r="D4552"/>
      <c r="E4552"/>
      <c r="F4552"/>
      <c r="G4552"/>
      <c r="H4552"/>
      <c r="I4552"/>
      <c r="J4552"/>
      <c r="K4552"/>
    </row>
    <row r="4553" spans="1:11" s="338" customFormat="1">
      <c r="A4553"/>
      <c r="B4553"/>
      <c r="C4553"/>
      <c r="D4553"/>
      <c r="E4553"/>
      <c r="F4553"/>
      <c r="G4553"/>
      <c r="H4553"/>
      <c r="I4553"/>
      <c r="J4553"/>
      <c r="K4553"/>
    </row>
    <row r="4554" spans="1:11" s="338" customFormat="1">
      <c r="A4554"/>
      <c r="B4554"/>
      <c r="C4554"/>
      <c r="D4554"/>
      <c r="E4554"/>
      <c r="F4554"/>
      <c r="G4554"/>
      <c r="H4554"/>
      <c r="I4554"/>
      <c r="J4554"/>
      <c r="K4554"/>
    </row>
    <row r="4555" spans="1:11" s="338" customFormat="1">
      <c r="A4555"/>
      <c r="B4555"/>
      <c r="C4555"/>
      <c r="D4555"/>
      <c r="E4555"/>
      <c r="F4555"/>
      <c r="G4555"/>
      <c r="H4555"/>
      <c r="I4555"/>
      <c r="J4555"/>
      <c r="K4555"/>
    </row>
    <row r="4556" spans="1:11" s="338" customFormat="1">
      <c r="A4556"/>
      <c r="B4556"/>
      <c r="C4556"/>
      <c r="D4556"/>
      <c r="E4556"/>
      <c r="F4556"/>
      <c r="G4556"/>
      <c r="H4556"/>
      <c r="I4556"/>
      <c r="J4556"/>
      <c r="K4556"/>
    </row>
    <row r="4557" spans="1:11" s="338" customFormat="1">
      <c r="A4557"/>
      <c r="B4557"/>
      <c r="C4557"/>
      <c r="D4557"/>
      <c r="E4557"/>
      <c r="F4557"/>
      <c r="G4557"/>
      <c r="H4557"/>
      <c r="I4557"/>
      <c r="J4557"/>
      <c r="K4557"/>
    </row>
    <row r="4558" spans="1:11" s="338" customFormat="1">
      <c r="A4558"/>
      <c r="B4558"/>
      <c r="C4558"/>
      <c r="D4558"/>
      <c r="E4558"/>
      <c r="F4558"/>
      <c r="G4558"/>
      <c r="H4558"/>
      <c r="I4558"/>
      <c r="J4558"/>
      <c r="K4558"/>
    </row>
    <row r="4559" spans="1:11" s="338" customFormat="1">
      <c r="A4559"/>
      <c r="B4559"/>
      <c r="C4559"/>
      <c r="D4559"/>
      <c r="E4559"/>
      <c r="F4559"/>
      <c r="G4559"/>
      <c r="H4559"/>
      <c r="I4559"/>
      <c r="J4559"/>
      <c r="K4559"/>
    </row>
    <row r="4560" spans="1:11" s="338" customFormat="1">
      <c r="A4560"/>
      <c r="B4560"/>
      <c r="C4560"/>
      <c r="D4560"/>
      <c r="E4560"/>
      <c r="F4560"/>
      <c r="G4560"/>
      <c r="H4560"/>
      <c r="I4560"/>
      <c r="J4560"/>
      <c r="K4560"/>
    </row>
    <row r="4561" spans="1:11" s="338" customFormat="1">
      <c r="A4561"/>
      <c r="B4561"/>
      <c r="C4561"/>
      <c r="D4561"/>
      <c r="E4561"/>
      <c r="F4561"/>
      <c r="G4561"/>
      <c r="H4561"/>
      <c r="I4561"/>
      <c r="J4561"/>
      <c r="K4561"/>
    </row>
    <row r="4562" spans="1:11" s="338" customFormat="1">
      <c r="A4562"/>
      <c r="B4562"/>
      <c r="C4562"/>
      <c r="D4562"/>
      <c r="E4562"/>
      <c r="F4562"/>
      <c r="G4562"/>
      <c r="H4562"/>
      <c r="I4562"/>
      <c r="J4562"/>
      <c r="K4562"/>
    </row>
    <row r="4563" spans="1:11" s="338" customFormat="1">
      <c r="A4563"/>
      <c r="B4563"/>
      <c r="C4563"/>
      <c r="D4563"/>
      <c r="E4563"/>
      <c r="F4563"/>
      <c r="G4563"/>
      <c r="H4563"/>
      <c r="I4563"/>
      <c r="J4563"/>
      <c r="K4563"/>
    </row>
    <row r="4564" spans="1:11" s="338" customFormat="1">
      <c r="A4564"/>
      <c r="B4564"/>
      <c r="C4564"/>
      <c r="D4564"/>
      <c r="E4564"/>
      <c r="F4564"/>
      <c r="G4564"/>
      <c r="H4564"/>
      <c r="I4564"/>
      <c r="J4564"/>
      <c r="K4564"/>
    </row>
    <row r="4565" spans="1:11" s="338" customFormat="1">
      <c r="A4565"/>
      <c r="B4565"/>
      <c r="C4565"/>
      <c r="D4565"/>
      <c r="E4565"/>
      <c r="F4565"/>
      <c r="G4565"/>
      <c r="H4565"/>
      <c r="I4565"/>
      <c r="J4565"/>
      <c r="K4565"/>
    </row>
    <row r="4566" spans="1:11" s="338" customFormat="1">
      <c r="A4566"/>
      <c r="B4566"/>
      <c r="C4566"/>
      <c r="D4566"/>
      <c r="E4566"/>
      <c r="F4566"/>
      <c r="G4566"/>
      <c r="H4566"/>
      <c r="I4566"/>
      <c r="J4566"/>
      <c r="K4566"/>
    </row>
    <row r="4567" spans="1:11" s="338" customFormat="1">
      <c r="A4567"/>
      <c r="B4567"/>
      <c r="C4567"/>
      <c r="D4567"/>
      <c r="E4567"/>
      <c r="F4567"/>
      <c r="G4567"/>
      <c r="H4567"/>
      <c r="I4567"/>
      <c r="J4567"/>
      <c r="K4567"/>
    </row>
    <row r="4568" spans="1:11" s="338" customFormat="1">
      <c r="A4568"/>
      <c r="B4568"/>
      <c r="C4568"/>
      <c r="D4568"/>
      <c r="E4568"/>
      <c r="F4568"/>
      <c r="G4568"/>
      <c r="H4568"/>
      <c r="I4568"/>
      <c r="J4568"/>
      <c r="K4568"/>
    </row>
    <row r="4569" spans="1:11" s="338" customFormat="1">
      <c r="A4569"/>
      <c r="B4569"/>
      <c r="C4569"/>
      <c r="D4569"/>
      <c r="E4569"/>
      <c r="F4569"/>
      <c r="G4569"/>
      <c r="H4569"/>
      <c r="I4569"/>
      <c r="J4569"/>
      <c r="K4569"/>
    </row>
    <row r="4570" spans="1:11" s="338" customFormat="1">
      <c r="A4570"/>
      <c r="B4570"/>
      <c r="C4570"/>
      <c r="D4570"/>
      <c r="E4570"/>
      <c r="F4570"/>
      <c r="G4570"/>
      <c r="H4570"/>
      <c r="I4570"/>
      <c r="J4570"/>
      <c r="K4570"/>
    </row>
    <row r="4571" spans="1:11" s="338" customFormat="1">
      <c r="A4571"/>
      <c r="B4571"/>
      <c r="C4571"/>
      <c r="D4571"/>
      <c r="E4571"/>
      <c r="F4571"/>
      <c r="G4571"/>
      <c r="H4571"/>
      <c r="I4571"/>
      <c r="J4571"/>
      <c r="K4571"/>
    </row>
    <row r="4572" spans="1:11" s="338" customFormat="1">
      <c r="A4572"/>
      <c r="B4572"/>
      <c r="C4572"/>
      <c r="D4572"/>
      <c r="E4572"/>
      <c r="F4572"/>
      <c r="G4572"/>
      <c r="H4572"/>
      <c r="I4572"/>
      <c r="J4572"/>
      <c r="K4572"/>
    </row>
    <row r="4573" spans="1:11" s="338" customFormat="1">
      <c r="A4573"/>
      <c r="B4573"/>
      <c r="C4573"/>
      <c r="D4573"/>
      <c r="E4573"/>
      <c r="F4573"/>
      <c r="G4573"/>
      <c r="H4573"/>
      <c r="I4573"/>
      <c r="J4573"/>
      <c r="K4573"/>
    </row>
    <row r="4574" spans="1:11" s="338" customFormat="1">
      <c r="A4574"/>
      <c r="B4574"/>
      <c r="C4574"/>
      <c r="D4574"/>
      <c r="E4574"/>
      <c r="F4574"/>
      <c r="G4574"/>
      <c r="H4574"/>
      <c r="I4574"/>
      <c r="J4574"/>
      <c r="K4574"/>
    </row>
    <row r="4575" spans="1:11" s="338" customFormat="1">
      <c r="A4575"/>
      <c r="B4575"/>
      <c r="C4575"/>
      <c r="D4575"/>
      <c r="E4575"/>
      <c r="F4575"/>
      <c r="G4575"/>
      <c r="H4575"/>
      <c r="I4575"/>
      <c r="J4575"/>
      <c r="K4575"/>
    </row>
    <row r="4576" spans="1:11" s="338" customFormat="1">
      <c r="A4576"/>
      <c r="B4576"/>
      <c r="C4576"/>
      <c r="D4576"/>
      <c r="E4576"/>
      <c r="F4576"/>
      <c r="G4576"/>
      <c r="H4576"/>
      <c r="I4576"/>
      <c r="J4576"/>
      <c r="K4576"/>
    </row>
    <row r="4577" spans="1:11" s="338" customFormat="1">
      <c r="A4577"/>
      <c r="B4577"/>
      <c r="C4577"/>
      <c r="D4577"/>
      <c r="E4577"/>
      <c r="F4577"/>
      <c r="G4577"/>
      <c r="H4577"/>
      <c r="I4577"/>
      <c r="J4577"/>
      <c r="K4577"/>
    </row>
    <row r="4578" spans="1:11" s="338" customFormat="1">
      <c r="A4578"/>
      <c r="B4578"/>
      <c r="C4578"/>
      <c r="D4578"/>
      <c r="E4578"/>
      <c r="F4578"/>
      <c r="G4578"/>
      <c r="H4578"/>
      <c r="I4578"/>
      <c r="J4578"/>
      <c r="K4578"/>
    </row>
    <row r="4579" spans="1:11" s="338" customFormat="1">
      <c r="A4579"/>
      <c r="B4579"/>
      <c r="C4579"/>
      <c r="D4579"/>
      <c r="E4579"/>
      <c r="F4579"/>
      <c r="G4579"/>
      <c r="H4579"/>
      <c r="I4579"/>
      <c r="J4579"/>
      <c r="K4579"/>
    </row>
    <row r="4580" spans="1:11" s="338" customFormat="1">
      <c r="A4580"/>
      <c r="B4580"/>
      <c r="C4580"/>
      <c r="D4580"/>
      <c r="E4580"/>
      <c r="F4580"/>
      <c r="G4580"/>
      <c r="H4580"/>
      <c r="I4580"/>
      <c r="J4580"/>
      <c r="K4580"/>
    </row>
    <row r="4581" spans="1:11" s="338" customFormat="1">
      <c r="A4581"/>
      <c r="B4581"/>
      <c r="C4581"/>
      <c r="D4581"/>
      <c r="E4581"/>
      <c r="F4581"/>
      <c r="G4581"/>
      <c r="H4581"/>
      <c r="I4581"/>
      <c r="J4581"/>
      <c r="K4581"/>
    </row>
    <row r="4582" spans="1:11" s="338" customFormat="1">
      <c r="A4582"/>
      <c r="B4582"/>
      <c r="C4582"/>
      <c r="D4582"/>
      <c r="E4582"/>
      <c r="F4582"/>
      <c r="G4582"/>
      <c r="H4582"/>
      <c r="I4582"/>
      <c r="J4582"/>
      <c r="K4582"/>
    </row>
    <row r="4583" spans="1:11" s="338" customFormat="1">
      <c r="A4583"/>
      <c r="B4583"/>
      <c r="C4583"/>
      <c r="D4583"/>
      <c r="E4583"/>
      <c r="F4583"/>
      <c r="G4583"/>
      <c r="H4583"/>
      <c r="I4583"/>
      <c r="J4583"/>
      <c r="K4583"/>
    </row>
    <row r="4584" spans="1:11" s="338" customFormat="1">
      <c r="A4584"/>
      <c r="B4584"/>
      <c r="C4584"/>
      <c r="D4584"/>
      <c r="E4584"/>
      <c r="F4584"/>
      <c r="G4584"/>
      <c r="H4584"/>
      <c r="I4584"/>
      <c r="J4584"/>
      <c r="K4584"/>
    </row>
    <row r="4585" spans="1:11" s="338" customFormat="1">
      <c r="A4585"/>
      <c r="B4585"/>
      <c r="C4585"/>
      <c r="D4585"/>
      <c r="E4585"/>
      <c r="F4585"/>
      <c r="G4585"/>
      <c r="H4585"/>
      <c r="I4585"/>
      <c r="J4585"/>
      <c r="K4585"/>
    </row>
    <row r="4586" spans="1:11" s="338" customFormat="1">
      <c r="A4586"/>
      <c r="B4586"/>
      <c r="C4586"/>
      <c r="D4586"/>
      <c r="E4586"/>
      <c r="F4586"/>
      <c r="G4586"/>
      <c r="H4586"/>
      <c r="I4586"/>
      <c r="J4586"/>
      <c r="K4586"/>
    </row>
    <row r="4587" spans="1:11" s="338" customFormat="1">
      <c r="A4587"/>
      <c r="B4587"/>
      <c r="C4587"/>
      <c r="D4587"/>
      <c r="E4587"/>
      <c r="F4587"/>
      <c r="G4587"/>
      <c r="H4587"/>
      <c r="I4587"/>
      <c r="J4587"/>
      <c r="K4587"/>
    </row>
    <row r="4588" spans="1:11" s="338" customFormat="1">
      <c r="A4588"/>
      <c r="B4588"/>
      <c r="C4588"/>
      <c r="D4588"/>
      <c r="E4588"/>
      <c r="F4588"/>
      <c r="G4588"/>
      <c r="H4588"/>
      <c r="I4588"/>
      <c r="J4588"/>
      <c r="K4588"/>
    </row>
    <row r="4589" spans="1:11" s="338" customFormat="1">
      <c r="A4589"/>
      <c r="B4589"/>
      <c r="C4589"/>
      <c r="D4589"/>
      <c r="E4589"/>
      <c r="F4589"/>
      <c r="G4589"/>
      <c r="H4589"/>
      <c r="I4589"/>
      <c r="J4589"/>
      <c r="K4589"/>
    </row>
    <row r="4590" spans="1:11" s="338" customFormat="1">
      <c r="A4590"/>
      <c r="B4590"/>
      <c r="C4590"/>
      <c r="D4590"/>
      <c r="E4590"/>
      <c r="F4590"/>
      <c r="G4590"/>
      <c r="H4590"/>
      <c r="I4590"/>
      <c r="J4590"/>
      <c r="K4590"/>
    </row>
    <row r="4591" spans="1:11" s="338" customFormat="1">
      <c r="A4591"/>
      <c r="B4591"/>
      <c r="C4591"/>
      <c r="D4591"/>
      <c r="E4591"/>
      <c r="F4591"/>
      <c r="G4591"/>
      <c r="H4591"/>
      <c r="I4591"/>
      <c r="J4591"/>
      <c r="K4591"/>
    </row>
    <row r="4592" spans="1:11" s="338" customFormat="1">
      <c r="A4592"/>
      <c r="B4592"/>
      <c r="C4592"/>
      <c r="D4592"/>
      <c r="E4592"/>
      <c r="F4592"/>
      <c r="G4592"/>
      <c r="H4592"/>
      <c r="I4592"/>
      <c r="J4592"/>
      <c r="K4592"/>
    </row>
    <row r="4593" spans="1:11" s="338" customFormat="1">
      <c r="A4593"/>
      <c r="B4593"/>
      <c r="C4593"/>
      <c r="D4593"/>
      <c r="E4593"/>
      <c r="F4593"/>
      <c r="G4593"/>
      <c r="H4593"/>
      <c r="I4593"/>
      <c r="J4593"/>
      <c r="K4593"/>
    </row>
    <row r="4594" spans="1:11" s="338" customFormat="1">
      <c r="A4594"/>
      <c r="B4594"/>
      <c r="C4594"/>
      <c r="D4594"/>
      <c r="E4594"/>
      <c r="F4594"/>
      <c r="G4594"/>
      <c r="H4594"/>
      <c r="I4594"/>
      <c r="J4594"/>
      <c r="K4594"/>
    </row>
    <row r="4595" spans="1:11" s="338" customFormat="1">
      <c r="A4595"/>
      <c r="B4595"/>
      <c r="C4595"/>
      <c r="D4595"/>
      <c r="E4595"/>
      <c r="F4595"/>
      <c r="G4595"/>
      <c r="H4595"/>
      <c r="I4595"/>
      <c r="J4595"/>
      <c r="K4595"/>
    </row>
    <row r="4596" spans="1:11" s="338" customFormat="1">
      <c r="A4596"/>
      <c r="B4596"/>
      <c r="C4596"/>
      <c r="D4596"/>
      <c r="E4596"/>
      <c r="F4596"/>
      <c r="G4596"/>
      <c r="H4596"/>
      <c r="I4596"/>
      <c r="J4596"/>
      <c r="K4596"/>
    </row>
    <row r="4597" spans="1:11" s="338" customFormat="1">
      <c r="A4597"/>
      <c r="B4597"/>
      <c r="C4597"/>
      <c r="D4597"/>
      <c r="E4597"/>
      <c r="F4597"/>
      <c r="G4597"/>
      <c r="H4597"/>
      <c r="I4597"/>
      <c r="J4597"/>
      <c r="K4597"/>
    </row>
    <row r="4598" spans="1:11" s="338" customFormat="1">
      <c r="A4598"/>
      <c r="B4598"/>
      <c r="C4598"/>
      <c r="D4598"/>
      <c r="E4598"/>
      <c r="F4598"/>
      <c r="G4598"/>
      <c r="H4598"/>
      <c r="I4598"/>
      <c r="J4598"/>
      <c r="K4598"/>
    </row>
    <row r="4599" spans="1:11" s="338" customFormat="1">
      <c r="A4599"/>
      <c r="B4599"/>
      <c r="C4599"/>
      <c r="D4599"/>
      <c r="E4599"/>
      <c r="F4599"/>
      <c r="G4599"/>
      <c r="H4599"/>
      <c r="I4599"/>
      <c r="J4599"/>
      <c r="K4599"/>
    </row>
    <row r="4600" spans="1:11" s="338" customFormat="1">
      <c r="A4600"/>
      <c r="B4600"/>
      <c r="C4600"/>
      <c r="D4600"/>
      <c r="E4600"/>
      <c r="F4600"/>
      <c r="G4600"/>
      <c r="H4600"/>
      <c r="I4600"/>
      <c r="J4600"/>
      <c r="K4600"/>
    </row>
    <row r="4601" spans="1:11" s="338" customFormat="1">
      <c r="A4601"/>
      <c r="B4601"/>
      <c r="C4601"/>
      <c r="D4601"/>
      <c r="E4601"/>
      <c r="F4601"/>
      <c r="G4601"/>
      <c r="H4601"/>
      <c r="I4601"/>
      <c r="J4601"/>
      <c r="K4601"/>
    </row>
    <row r="4602" spans="1:11" s="338" customFormat="1">
      <c r="A4602"/>
      <c r="B4602"/>
      <c r="C4602"/>
      <c r="D4602"/>
      <c r="E4602"/>
      <c r="F4602"/>
      <c r="G4602"/>
      <c r="H4602"/>
      <c r="I4602"/>
      <c r="J4602"/>
      <c r="K4602"/>
    </row>
    <row r="4603" spans="1:11" s="338" customFormat="1">
      <c r="A4603"/>
      <c r="B4603"/>
      <c r="C4603"/>
      <c r="D4603"/>
      <c r="E4603"/>
      <c r="F4603"/>
      <c r="G4603"/>
      <c r="H4603"/>
      <c r="I4603"/>
      <c r="J4603"/>
      <c r="K4603"/>
    </row>
    <row r="4604" spans="1:11" s="338" customFormat="1">
      <c r="A4604"/>
      <c r="B4604"/>
      <c r="C4604"/>
      <c r="D4604"/>
      <c r="E4604"/>
      <c r="F4604"/>
      <c r="G4604"/>
      <c r="H4604"/>
      <c r="I4604"/>
      <c r="J4604"/>
      <c r="K4604"/>
    </row>
    <row r="4605" spans="1:11" s="338" customFormat="1">
      <c r="A4605"/>
      <c r="B4605"/>
      <c r="C4605"/>
      <c r="D4605"/>
      <c r="E4605"/>
      <c r="F4605"/>
      <c r="G4605"/>
      <c r="H4605"/>
      <c r="I4605"/>
      <c r="J4605"/>
      <c r="K4605"/>
    </row>
    <row r="4606" spans="1:11" s="338" customFormat="1">
      <c r="A4606"/>
      <c r="B4606"/>
      <c r="C4606"/>
      <c r="D4606"/>
      <c r="E4606"/>
      <c r="F4606"/>
      <c r="G4606"/>
      <c r="H4606"/>
      <c r="I4606"/>
      <c r="J4606"/>
      <c r="K4606"/>
    </row>
    <row r="4607" spans="1:11" s="338" customFormat="1">
      <c r="A4607"/>
      <c r="B4607"/>
      <c r="C4607"/>
      <c r="D4607"/>
      <c r="E4607"/>
      <c r="F4607"/>
      <c r="G4607"/>
      <c r="H4607"/>
      <c r="I4607"/>
      <c r="J4607"/>
      <c r="K4607"/>
    </row>
    <row r="4608" spans="1:11" s="338" customFormat="1">
      <c r="A4608"/>
      <c r="B4608"/>
      <c r="C4608"/>
      <c r="D4608"/>
      <c r="E4608"/>
      <c r="F4608"/>
      <c r="G4608"/>
      <c r="H4608"/>
      <c r="I4608"/>
      <c r="J4608"/>
      <c r="K4608"/>
    </row>
    <row r="4609" spans="1:11" s="338" customFormat="1">
      <c r="A4609"/>
      <c r="B4609"/>
      <c r="C4609"/>
      <c r="D4609"/>
      <c r="E4609"/>
      <c r="F4609"/>
      <c r="G4609"/>
      <c r="H4609"/>
      <c r="I4609"/>
      <c r="J4609"/>
      <c r="K4609"/>
    </row>
    <row r="4610" spans="1:11" s="338" customFormat="1">
      <c r="A4610"/>
      <c r="B4610"/>
      <c r="C4610"/>
      <c r="D4610"/>
      <c r="E4610"/>
      <c r="F4610"/>
      <c r="G4610"/>
      <c r="H4610"/>
      <c r="I4610"/>
      <c r="J4610"/>
      <c r="K4610"/>
    </row>
    <row r="4611" spans="1:11" s="338" customFormat="1">
      <c r="A4611"/>
      <c r="B4611"/>
      <c r="C4611"/>
      <c r="D4611"/>
      <c r="E4611"/>
      <c r="F4611"/>
      <c r="G4611"/>
      <c r="H4611"/>
      <c r="I4611"/>
      <c r="J4611"/>
      <c r="K4611"/>
    </row>
    <row r="4612" spans="1:11" s="338" customFormat="1">
      <c r="A4612"/>
      <c r="B4612"/>
      <c r="C4612"/>
      <c r="D4612"/>
      <c r="E4612"/>
      <c r="F4612"/>
      <c r="G4612"/>
      <c r="H4612"/>
      <c r="I4612"/>
      <c r="J4612"/>
      <c r="K4612"/>
    </row>
    <row r="4613" spans="1:11" s="338" customFormat="1">
      <c r="A4613"/>
      <c r="B4613"/>
      <c r="C4613"/>
      <c r="D4613"/>
      <c r="E4613"/>
      <c r="F4613"/>
      <c r="G4613"/>
      <c r="H4613"/>
      <c r="I4613"/>
      <c r="J4613"/>
      <c r="K4613"/>
    </row>
    <row r="4614" spans="1:11" s="338" customFormat="1">
      <c r="A4614"/>
      <c r="B4614"/>
      <c r="C4614"/>
      <c r="D4614"/>
      <c r="E4614"/>
      <c r="F4614"/>
      <c r="G4614"/>
      <c r="H4614"/>
      <c r="I4614"/>
      <c r="J4614"/>
      <c r="K4614"/>
    </row>
    <row r="4615" spans="1:11" s="338" customFormat="1">
      <c r="A4615"/>
      <c r="B4615"/>
      <c r="C4615"/>
      <c r="D4615"/>
      <c r="E4615"/>
      <c r="F4615"/>
      <c r="G4615"/>
      <c r="H4615"/>
      <c r="I4615"/>
      <c r="J4615"/>
      <c r="K4615"/>
    </row>
    <row r="4616" spans="1:11" s="338" customFormat="1">
      <c r="A4616"/>
      <c r="B4616"/>
      <c r="C4616"/>
      <c r="D4616"/>
      <c r="E4616"/>
      <c r="F4616"/>
      <c r="G4616"/>
      <c r="H4616"/>
      <c r="I4616"/>
      <c r="J4616"/>
      <c r="K4616"/>
    </row>
    <row r="4617" spans="1:11" s="338" customFormat="1">
      <c r="A4617"/>
      <c r="B4617"/>
      <c r="C4617"/>
      <c r="D4617"/>
      <c r="E4617"/>
      <c r="F4617"/>
      <c r="G4617"/>
      <c r="H4617"/>
      <c r="I4617"/>
      <c r="J4617"/>
      <c r="K4617"/>
    </row>
    <row r="4618" spans="1:11" s="338" customFormat="1">
      <c r="A4618"/>
      <c r="B4618"/>
      <c r="C4618"/>
      <c r="D4618"/>
      <c r="E4618"/>
      <c r="F4618"/>
      <c r="G4618"/>
      <c r="H4618"/>
      <c r="I4618"/>
      <c r="J4618"/>
      <c r="K4618"/>
    </row>
    <row r="4619" spans="1:11" s="338" customFormat="1">
      <c r="A4619"/>
      <c r="B4619"/>
      <c r="C4619"/>
      <c r="D4619"/>
      <c r="E4619"/>
      <c r="F4619"/>
      <c r="G4619"/>
      <c r="H4619"/>
      <c r="I4619"/>
      <c r="J4619"/>
      <c r="K4619"/>
    </row>
    <row r="4620" spans="1:11" s="338" customFormat="1">
      <c r="A4620"/>
      <c r="B4620"/>
      <c r="C4620"/>
      <c r="D4620"/>
      <c r="E4620"/>
      <c r="F4620"/>
      <c r="G4620"/>
      <c r="H4620"/>
      <c r="I4620"/>
      <c r="J4620"/>
      <c r="K4620"/>
    </row>
    <row r="4621" spans="1:11" s="338" customFormat="1">
      <c r="A4621"/>
      <c r="B4621"/>
      <c r="C4621"/>
      <c r="D4621"/>
      <c r="E4621"/>
      <c r="F4621"/>
      <c r="G4621"/>
      <c r="H4621"/>
      <c r="I4621"/>
      <c r="J4621"/>
      <c r="K4621"/>
    </row>
    <row r="4622" spans="1:11" s="338" customFormat="1">
      <c r="A4622"/>
      <c r="B4622"/>
      <c r="C4622"/>
      <c r="D4622"/>
      <c r="E4622"/>
      <c r="F4622"/>
      <c r="G4622"/>
      <c r="H4622"/>
      <c r="I4622"/>
      <c r="J4622"/>
      <c r="K4622"/>
    </row>
    <row r="4623" spans="1:11" s="338" customFormat="1">
      <c r="A4623"/>
      <c r="B4623"/>
      <c r="C4623"/>
      <c r="D4623"/>
      <c r="E4623"/>
      <c r="F4623"/>
      <c r="G4623"/>
      <c r="H4623"/>
      <c r="I4623"/>
      <c r="J4623"/>
      <c r="K4623"/>
    </row>
    <row r="4624" spans="1:11" s="338" customFormat="1">
      <c r="A4624"/>
      <c r="B4624"/>
      <c r="C4624"/>
      <c r="D4624"/>
      <c r="E4624"/>
      <c r="F4624"/>
      <c r="G4624"/>
      <c r="H4624"/>
      <c r="I4624"/>
      <c r="J4624"/>
      <c r="K4624"/>
    </row>
    <row r="4625" spans="1:11" s="338" customFormat="1">
      <c r="A4625"/>
      <c r="B4625"/>
      <c r="C4625"/>
      <c r="D4625"/>
      <c r="E4625"/>
      <c r="F4625"/>
      <c r="G4625"/>
      <c r="H4625"/>
      <c r="I4625"/>
      <c r="J4625"/>
      <c r="K4625"/>
    </row>
    <row r="4626" spans="1:11" s="338" customFormat="1">
      <c r="A4626"/>
      <c r="B4626"/>
      <c r="C4626"/>
      <c r="D4626"/>
      <c r="E4626"/>
      <c r="F4626"/>
      <c r="G4626"/>
      <c r="H4626"/>
      <c r="I4626"/>
      <c r="J4626"/>
      <c r="K4626"/>
    </row>
    <row r="4627" spans="1:11" s="338" customFormat="1">
      <c r="A4627"/>
      <c r="B4627"/>
      <c r="C4627"/>
      <c r="D4627"/>
      <c r="E4627"/>
      <c r="F4627"/>
      <c r="G4627"/>
      <c r="H4627"/>
      <c r="I4627"/>
      <c r="J4627"/>
      <c r="K4627"/>
    </row>
    <row r="4628" spans="1:11" s="338" customFormat="1">
      <c r="A4628"/>
      <c r="B4628"/>
      <c r="C4628"/>
      <c r="D4628"/>
      <c r="E4628"/>
      <c r="F4628"/>
      <c r="G4628"/>
      <c r="H4628"/>
      <c r="I4628"/>
      <c r="J4628"/>
      <c r="K4628"/>
    </row>
    <row r="4629" spans="1:11" s="338" customFormat="1">
      <c r="A4629"/>
      <c r="B4629"/>
      <c r="C4629"/>
      <c r="D4629"/>
      <c r="E4629"/>
      <c r="F4629"/>
      <c r="G4629"/>
      <c r="H4629"/>
      <c r="I4629"/>
      <c r="J4629"/>
      <c r="K4629"/>
    </row>
    <row r="4630" spans="1:11" s="338" customFormat="1">
      <c r="A4630"/>
      <c r="B4630"/>
      <c r="C4630"/>
      <c r="D4630"/>
      <c r="E4630"/>
      <c r="F4630"/>
      <c r="G4630"/>
      <c r="H4630"/>
      <c r="I4630"/>
      <c r="J4630"/>
      <c r="K4630"/>
    </row>
    <row r="4631" spans="1:11" s="338" customFormat="1">
      <c r="A4631"/>
      <c r="B4631"/>
      <c r="C4631"/>
      <c r="D4631"/>
      <c r="E4631"/>
      <c r="F4631"/>
      <c r="G4631"/>
      <c r="H4631"/>
      <c r="I4631"/>
      <c r="J4631"/>
      <c r="K4631"/>
    </row>
    <row r="4632" spans="1:11" s="338" customFormat="1">
      <c r="A4632"/>
      <c r="B4632"/>
      <c r="C4632"/>
      <c r="D4632"/>
      <c r="E4632"/>
      <c r="F4632"/>
      <c r="G4632"/>
      <c r="H4632"/>
      <c r="I4632"/>
      <c r="J4632"/>
      <c r="K4632"/>
    </row>
    <row r="4633" spans="1:11" s="338" customFormat="1">
      <c r="A4633"/>
      <c r="B4633"/>
      <c r="C4633"/>
      <c r="D4633"/>
      <c r="E4633"/>
      <c r="F4633"/>
      <c r="G4633"/>
      <c r="H4633"/>
      <c r="I4633"/>
      <c r="J4633"/>
      <c r="K4633"/>
    </row>
    <row r="4634" spans="1:11" s="338" customFormat="1">
      <c r="A4634"/>
      <c r="B4634"/>
      <c r="C4634"/>
      <c r="D4634"/>
      <c r="E4634"/>
      <c r="F4634"/>
      <c r="G4634"/>
      <c r="H4634"/>
      <c r="I4634"/>
      <c r="J4634"/>
      <c r="K4634"/>
    </row>
    <row r="4635" spans="1:11" s="338" customFormat="1">
      <c r="A4635"/>
      <c r="B4635"/>
      <c r="C4635"/>
      <c r="D4635"/>
      <c r="E4635"/>
      <c r="F4635"/>
      <c r="G4635"/>
      <c r="H4635"/>
      <c r="I4635"/>
      <c r="J4635"/>
      <c r="K4635"/>
    </row>
    <row r="4636" spans="1:11" s="338" customFormat="1">
      <c r="A4636"/>
      <c r="B4636"/>
      <c r="C4636"/>
      <c r="D4636"/>
      <c r="E4636"/>
      <c r="F4636"/>
      <c r="G4636"/>
      <c r="H4636"/>
      <c r="I4636"/>
      <c r="J4636"/>
      <c r="K4636"/>
    </row>
    <row r="4637" spans="1:11" s="338" customFormat="1">
      <c r="A4637"/>
      <c r="B4637"/>
      <c r="C4637"/>
      <c r="D4637"/>
      <c r="E4637"/>
      <c r="F4637"/>
      <c r="G4637"/>
      <c r="H4637"/>
      <c r="I4637"/>
      <c r="J4637"/>
      <c r="K4637"/>
    </row>
    <row r="4638" spans="1:11" s="338" customFormat="1">
      <c r="A4638"/>
      <c r="B4638"/>
      <c r="C4638"/>
      <c r="D4638"/>
      <c r="E4638"/>
      <c r="F4638"/>
      <c r="G4638"/>
      <c r="H4638"/>
      <c r="I4638"/>
      <c r="J4638"/>
      <c r="K4638"/>
    </row>
    <row r="4639" spans="1:11" s="338" customFormat="1">
      <c r="A4639"/>
      <c r="B4639"/>
      <c r="C4639"/>
      <c r="D4639"/>
      <c r="E4639"/>
      <c r="F4639"/>
      <c r="G4639"/>
      <c r="H4639"/>
      <c r="I4639"/>
      <c r="J4639"/>
      <c r="K4639"/>
    </row>
    <row r="4640" spans="1:11" s="338" customFormat="1">
      <c r="A4640"/>
      <c r="B4640"/>
      <c r="C4640"/>
      <c r="D4640"/>
      <c r="E4640"/>
      <c r="F4640"/>
      <c r="G4640"/>
      <c r="H4640"/>
      <c r="I4640"/>
      <c r="J4640"/>
      <c r="K4640"/>
    </row>
    <row r="4641" spans="1:11" s="338" customFormat="1">
      <c r="A4641"/>
      <c r="B4641"/>
      <c r="C4641"/>
      <c r="D4641"/>
      <c r="E4641"/>
      <c r="F4641"/>
      <c r="G4641"/>
      <c r="H4641"/>
      <c r="I4641"/>
      <c r="J4641"/>
      <c r="K4641"/>
    </row>
    <row r="4642" spans="1:11" s="338" customFormat="1">
      <c r="A4642"/>
      <c r="B4642"/>
      <c r="C4642"/>
      <c r="D4642"/>
      <c r="E4642"/>
      <c r="F4642"/>
      <c r="G4642"/>
      <c r="H4642"/>
      <c r="I4642"/>
      <c r="J4642"/>
      <c r="K4642"/>
    </row>
    <row r="4643" spans="1:11" s="338" customFormat="1">
      <c r="A4643"/>
      <c r="B4643"/>
      <c r="C4643"/>
      <c r="D4643"/>
      <c r="E4643"/>
      <c r="F4643"/>
      <c r="G4643"/>
      <c r="H4643"/>
      <c r="I4643"/>
      <c r="J4643"/>
      <c r="K4643"/>
    </row>
    <row r="4644" spans="1:11" s="338" customFormat="1">
      <c r="A4644"/>
      <c r="B4644"/>
      <c r="C4644"/>
      <c r="D4644"/>
      <c r="E4644"/>
      <c r="F4644"/>
      <c r="G4644"/>
      <c r="H4644"/>
      <c r="I4644"/>
      <c r="J4644"/>
      <c r="K4644"/>
    </row>
    <row r="4645" spans="1:11" s="338" customFormat="1">
      <c r="A4645"/>
      <c r="B4645"/>
      <c r="C4645"/>
      <c r="D4645"/>
      <c r="E4645"/>
      <c r="F4645"/>
      <c r="G4645"/>
      <c r="H4645"/>
      <c r="I4645"/>
      <c r="J4645"/>
      <c r="K4645"/>
    </row>
    <row r="4646" spans="1:11" s="338" customFormat="1">
      <c r="A4646"/>
      <c r="B4646"/>
      <c r="C4646"/>
      <c r="D4646"/>
      <c r="E4646"/>
      <c r="F4646"/>
      <c r="G4646"/>
      <c r="H4646"/>
      <c r="I4646"/>
      <c r="J4646"/>
      <c r="K4646"/>
    </row>
    <row r="4647" spans="1:11" s="338" customFormat="1">
      <c r="A4647"/>
      <c r="B4647"/>
      <c r="C4647"/>
      <c r="D4647"/>
      <c r="E4647"/>
      <c r="F4647"/>
      <c r="G4647"/>
      <c r="H4647"/>
      <c r="I4647"/>
      <c r="J4647"/>
      <c r="K4647"/>
    </row>
    <row r="4648" spans="1:11" s="338" customFormat="1">
      <c r="A4648"/>
      <c r="B4648"/>
      <c r="C4648"/>
      <c r="D4648"/>
      <c r="E4648"/>
      <c r="F4648"/>
      <c r="G4648"/>
      <c r="H4648"/>
      <c r="I4648"/>
      <c r="J4648"/>
      <c r="K4648"/>
    </row>
    <row r="4649" spans="1:11" s="338" customFormat="1">
      <c r="A4649"/>
      <c r="B4649"/>
      <c r="C4649"/>
      <c r="D4649"/>
      <c r="E4649"/>
      <c r="F4649"/>
      <c r="G4649"/>
      <c r="H4649"/>
      <c r="I4649"/>
      <c r="J4649"/>
      <c r="K4649"/>
    </row>
    <row r="4650" spans="1:11" s="338" customFormat="1">
      <c r="A4650"/>
      <c r="B4650"/>
      <c r="C4650"/>
      <c r="D4650"/>
      <c r="E4650"/>
      <c r="F4650"/>
      <c r="G4650"/>
      <c r="H4650"/>
      <c r="I4650"/>
      <c r="J4650"/>
      <c r="K4650"/>
    </row>
    <row r="4651" spans="1:11" s="338" customFormat="1">
      <c r="A4651"/>
      <c r="B4651"/>
      <c r="C4651"/>
      <c r="D4651"/>
      <c r="E4651"/>
      <c r="F4651"/>
      <c r="G4651"/>
      <c r="H4651"/>
      <c r="I4651"/>
      <c r="J4651"/>
      <c r="K4651"/>
    </row>
    <row r="4652" spans="1:11" s="338" customFormat="1">
      <c r="A4652"/>
      <c r="B4652"/>
      <c r="C4652"/>
      <c r="D4652"/>
      <c r="E4652"/>
      <c r="F4652"/>
      <c r="G4652"/>
      <c r="H4652"/>
      <c r="I4652"/>
      <c r="J4652"/>
      <c r="K4652"/>
    </row>
    <row r="4653" spans="1:11" s="338" customFormat="1">
      <c r="A4653"/>
      <c r="B4653"/>
      <c r="C4653"/>
      <c r="D4653"/>
      <c r="E4653"/>
      <c r="F4653"/>
      <c r="G4653"/>
      <c r="H4653"/>
      <c r="I4653"/>
      <c r="J4653"/>
      <c r="K4653"/>
    </row>
    <row r="4654" spans="1:11" s="338" customFormat="1">
      <c r="A4654"/>
      <c r="B4654"/>
      <c r="C4654"/>
      <c r="D4654"/>
      <c r="E4654"/>
      <c r="F4654"/>
      <c r="G4654"/>
      <c r="H4654"/>
      <c r="I4654"/>
      <c r="J4654"/>
      <c r="K4654"/>
    </row>
    <row r="4655" spans="1:11" s="338" customFormat="1">
      <c r="A4655"/>
      <c r="B4655"/>
      <c r="C4655"/>
      <c r="D4655"/>
      <c r="E4655"/>
      <c r="F4655"/>
      <c r="G4655"/>
      <c r="H4655"/>
      <c r="I4655"/>
      <c r="J4655"/>
      <c r="K4655"/>
    </row>
    <row r="4656" spans="1:11" s="338" customFormat="1">
      <c r="A4656"/>
      <c r="B4656"/>
      <c r="C4656"/>
      <c r="D4656"/>
      <c r="E4656"/>
      <c r="F4656"/>
      <c r="G4656"/>
      <c r="H4656"/>
      <c r="I4656"/>
      <c r="J4656"/>
      <c r="K4656"/>
    </row>
    <row r="4657" spans="1:11" s="338" customFormat="1">
      <c r="A4657"/>
      <c r="B4657"/>
      <c r="C4657"/>
      <c r="D4657"/>
      <c r="E4657"/>
      <c r="F4657"/>
      <c r="G4657"/>
      <c r="H4657"/>
      <c r="I4657"/>
      <c r="J4657"/>
      <c r="K4657"/>
    </row>
    <row r="4658" spans="1:11" s="338" customFormat="1">
      <c r="A4658"/>
      <c r="B4658"/>
      <c r="C4658"/>
      <c r="D4658"/>
      <c r="E4658"/>
      <c r="F4658"/>
      <c r="G4658"/>
      <c r="H4658"/>
      <c r="I4658"/>
      <c r="J4658"/>
      <c r="K4658"/>
    </row>
    <row r="4659" spans="1:11" s="338" customFormat="1">
      <c r="A4659"/>
      <c r="B4659"/>
      <c r="C4659"/>
      <c r="D4659"/>
      <c r="E4659"/>
      <c r="F4659"/>
      <c r="G4659"/>
      <c r="H4659"/>
      <c r="I4659"/>
      <c r="J4659"/>
      <c r="K4659"/>
    </row>
    <row r="4660" spans="1:11" s="338" customFormat="1">
      <c r="A4660"/>
      <c r="B4660"/>
      <c r="C4660"/>
      <c r="D4660"/>
      <c r="E4660"/>
      <c r="F4660"/>
      <c r="G4660"/>
      <c r="H4660"/>
      <c r="I4660"/>
      <c r="J4660"/>
      <c r="K4660"/>
    </row>
    <row r="4661" spans="1:11" s="338" customFormat="1">
      <c r="A4661"/>
      <c r="B4661"/>
      <c r="C4661"/>
      <c r="D4661"/>
      <c r="E4661"/>
      <c r="F4661"/>
      <c r="G4661"/>
      <c r="H4661"/>
      <c r="I4661"/>
      <c r="J4661"/>
      <c r="K4661"/>
    </row>
    <row r="4662" spans="1:11" s="338" customFormat="1">
      <c r="A4662"/>
      <c r="B4662"/>
      <c r="C4662"/>
      <c r="D4662"/>
      <c r="E4662"/>
      <c r="F4662"/>
      <c r="G4662"/>
      <c r="H4662"/>
      <c r="I4662"/>
      <c r="J4662"/>
      <c r="K4662"/>
    </row>
    <row r="4663" spans="1:11" s="338" customFormat="1">
      <c r="A4663"/>
      <c r="B4663"/>
      <c r="C4663"/>
      <c r="D4663"/>
      <c r="E4663"/>
      <c r="F4663"/>
      <c r="G4663"/>
      <c r="H4663"/>
      <c r="I4663"/>
      <c r="J4663"/>
      <c r="K4663"/>
    </row>
    <row r="4664" spans="1:11" s="338" customFormat="1">
      <c r="A4664"/>
      <c r="B4664"/>
      <c r="C4664"/>
      <c r="D4664"/>
      <c r="E4664"/>
      <c r="F4664"/>
      <c r="G4664"/>
      <c r="H4664"/>
      <c r="I4664"/>
      <c r="J4664"/>
      <c r="K4664"/>
    </row>
    <row r="4665" spans="1:11" s="338" customFormat="1">
      <c r="A4665"/>
      <c r="B4665"/>
      <c r="C4665"/>
      <c r="D4665"/>
      <c r="E4665"/>
      <c r="F4665"/>
      <c r="G4665"/>
      <c r="H4665"/>
      <c r="I4665"/>
      <c r="J4665"/>
      <c r="K4665"/>
    </row>
    <row r="4666" spans="1:11" s="338" customFormat="1">
      <c r="A4666"/>
      <c r="B4666"/>
      <c r="C4666"/>
      <c r="D4666"/>
      <c r="E4666"/>
      <c r="F4666"/>
      <c r="G4666"/>
      <c r="H4666"/>
      <c r="I4666"/>
      <c r="J4666"/>
      <c r="K4666"/>
    </row>
    <row r="4667" spans="1:11" s="338" customFormat="1">
      <c r="A4667"/>
      <c r="B4667"/>
      <c r="C4667"/>
      <c r="D4667"/>
      <c r="E4667"/>
      <c r="F4667"/>
      <c r="G4667"/>
      <c r="H4667"/>
      <c r="I4667"/>
      <c r="J4667"/>
      <c r="K4667"/>
    </row>
    <row r="4668" spans="1:11" s="338" customFormat="1">
      <c r="A4668"/>
      <c r="B4668"/>
      <c r="C4668"/>
      <c r="D4668"/>
      <c r="E4668"/>
      <c r="F4668"/>
      <c r="G4668"/>
      <c r="H4668"/>
      <c r="I4668"/>
      <c r="J4668"/>
      <c r="K4668"/>
    </row>
    <row r="4669" spans="1:11" s="338" customFormat="1">
      <c r="A4669"/>
      <c r="B4669"/>
      <c r="C4669"/>
      <c r="D4669"/>
      <c r="E4669"/>
      <c r="F4669"/>
      <c r="G4669"/>
      <c r="H4669"/>
      <c r="I4669"/>
      <c r="J4669"/>
      <c r="K4669"/>
    </row>
    <row r="4670" spans="1:11" s="338" customFormat="1">
      <c r="A4670"/>
      <c r="B4670"/>
      <c r="C4670"/>
      <c r="D4670"/>
      <c r="E4670"/>
      <c r="F4670"/>
      <c r="G4670"/>
      <c r="H4670"/>
      <c r="I4670"/>
      <c r="J4670"/>
      <c r="K4670"/>
    </row>
    <row r="4671" spans="1:11" s="338" customFormat="1">
      <c r="A4671"/>
      <c r="B4671"/>
      <c r="C4671"/>
      <c r="D4671"/>
      <c r="E4671"/>
      <c r="F4671"/>
      <c r="G4671"/>
      <c r="H4671"/>
      <c r="I4671"/>
      <c r="J4671"/>
      <c r="K4671"/>
    </row>
    <row r="4672" spans="1:11" s="338" customFormat="1">
      <c r="A4672"/>
      <c r="B4672"/>
      <c r="C4672"/>
      <c r="D4672"/>
      <c r="E4672"/>
      <c r="F4672"/>
      <c r="G4672"/>
      <c r="H4672"/>
      <c r="I4672"/>
      <c r="J4672"/>
      <c r="K4672"/>
    </row>
    <row r="4673" spans="1:11" s="338" customFormat="1">
      <c r="A4673"/>
      <c r="B4673"/>
      <c r="C4673"/>
      <c r="D4673"/>
      <c r="E4673"/>
      <c r="F4673"/>
      <c r="G4673"/>
      <c r="H4673"/>
      <c r="I4673"/>
      <c r="J4673"/>
      <c r="K4673"/>
    </row>
    <row r="4674" spans="1:11" s="338" customFormat="1">
      <c r="A4674"/>
      <c r="B4674"/>
      <c r="C4674"/>
      <c r="D4674"/>
      <c r="E4674"/>
      <c r="F4674"/>
      <c r="G4674"/>
      <c r="H4674"/>
      <c r="I4674"/>
      <c r="J4674"/>
      <c r="K4674"/>
    </row>
    <row r="4675" spans="1:11" s="338" customFormat="1">
      <c r="A4675"/>
      <c r="B4675"/>
      <c r="C4675"/>
      <c r="D4675"/>
      <c r="E4675"/>
      <c r="F4675"/>
      <c r="G4675"/>
      <c r="H4675"/>
      <c r="I4675"/>
      <c r="J4675"/>
      <c r="K4675"/>
    </row>
    <row r="4676" spans="1:11" s="338" customFormat="1">
      <c r="A4676"/>
      <c r="B4676"/>
      <c r="C4676"/>
      <c r="D4676"/>
      <c r="E4676"/>
      <c r="F4676"/>
      <c r="G4676"/>
      <c r="H4676"/>
      <c r="I4676"/>
      <c r="J4676"/>
      <c r="K4676"/>
    </row>
    <row r="4677" spans="1:11" s="338" customFormat="1">
      <c r="A4677"/>
      <c r="B4677"/>
      <c r="C4677"/>
      <c r="D4677"/>
      <c r="E4677"/>
      <c r="F4677"/>
      <c r="G4677"/>
      <c r="H4677"/>
      <c r="I4677"/>
      <c r="J4677"/>
      <c r="K4677"/>
    </row>
    <row r="4678" spans="1:11" s="338" customFormat="1">
      <c r="A4678"/>
      <c r="B4678"/>
      <c r="C4678"/>
      <c r="D4678"/>
      <c r="E4678"/>
      <c r="F4678"/>
      <c r="G4678"/>
      <c r="H4678"/>
      <c r="I4678"/>
      <c r="J4678"/>
      <c r="K4678"/>
    </row>
    <row r="4679" spans="1:11" s="338" customFormat="1">
      <c r="A4679"/>
      <c r="B4679"/>
      <c r="C4679"/>
      <c r="D4679"/>
      <c r="E4679"/>
      <c r="F4679"/>
      <c r="G4679"/>
      <c r="H4679"/>
      <c r="I4679"/>
      <c r="J4679"/>
      <c r="K4679"/>
    </row>
    <row r="4680" spans="1:11" s="338" customFormat="1">
      <c r="A4680"/>
      <c r="B4680"/>
      <c r="C4680"/>
      <c r="D4680"/>
      <c r="E4680"/>
      <c r="F4680"/>
      <c r="G4680"/>
      <c r="H4680"/>
      <c r="I4680"/>
      <c r="J4680"/>
      <c r="K4680"/>
    </row>
    <row r="4681" spans="1:11" s="338" customFormat="1">
      <c r="A4681"/>
      <c r="B4681"/>
      <c r="C4681"/>
      <c r="D4681"/>
      <c r="E4681"/>
      <c r="F4681"/>
      <c r="G4681"/>
      <c r="H4681"/>
      <c r="I4681"/>
      <c r="J4681"/>
      <c r="K4681"/>
    </row>
    <row r="4682" spans="1:11" s="338" customFormat="1">
      <c r="A4682"/>
      <c r="B4682"/>
      <c r="C4682"/>
      <c r="D4682"/>
      <c r="E4682"/>
      <c r="F4682"/>
      <c r="G4682"/>
      <c r="H4682"/>
      <c r="I4682"/>
      <c r="J4682"/>
      <c r="K4682"/>
    </row>
    <row r="4683" spans="1:11" s="338" customFormat="1">
      <c r="A4683"/>
      <c r="B4683"/>
      <c r="C4683"/>
      <c r="D4683"/>
      <c r="E4683"/>
      <c r="F4683"/>
      <c r="G4683"/>
      <c r="H4683"/>
      <c r="I4683"/>
      <c r="J4683"/>
      <c r="K4683"/>
    </row>
    <row r="4684" spans="1:11" s="338" customFormat="1">
      <c r="A4684"/>
      <c r="B4684"/>
      <c r="C4684"/>
      <c r="D4684"/>
      <c r="E4684"/>
      <c r="F4684"/>
      <c r="G4684"/>
      <c r="H4684"/>
      <c r="I4684"/>
      <c r="J4684"/>
      <c r="K4684"/>
    </row>
    <row r="4685" spans="1:11" s="338" customFormat="1">
      <c r="A4685"/>
      <c r="B4685"/>
      <c r="C4685"/>
      <c r="D4685"/>
      <c r="E4685"/>
      <c r="F4685"/>
      <c r="G4685"/>
      <c r="H4685"/>
      <c r="I4685"/>
      <c r="J4685"/>
      <c r="K4685"/>
    </row>
    <row r="4686" spans="1:11" s="338" customFormat="1">
      <c r="A4686"/>
      <c r="B4686"/>
      <c r="C4686"/>
      <c r="D4686"/>
      <c r="E4686"/>
      <c r="F4686"/>
      <c r="G4686"/>
      <c r="H4686"/>
      <c r="I4686"/>
      <c r="J4686"/>
      <c r="K4686"/>
    </row>
    <row r="4687" spans="1:11" s="338" customFormat="1">
      <c r="A4687"/>
      <c r="B4687"/>
      <c r="C4687"/>
      <c r="D4687"/>
      <c r="E4687"/>
      <c r="F4687"/>
      <c r="G4687"/>
      <c r="H4687"/>
      <c r="I4687"/>
      <c r="J4687"/>
      <c r="K4687"/>
    </row>
    <row r="4688" spans="1:11" s="338" customFormat="1">
      <c r="A4688"/>
      <c r="B4688"/>
      <c r="C4688"/>
      <c r="D4688"/>
      <c r="E4688"/>
      <c r="F4688"/>
      <c r="G4688"/>
      <c r="H4688"/>
      <c r="I4688"/>
      <c r="J4688"/>
      <c r="K4688"/>
    </row>
    <row r="4689" spans="1:11" s="338" customFormat="1">
      <c r="A4689"/>
      <c r="B4689"/>
      <c r="C4689"/>
      <c r="D4689"/>
      <c r="E4689"/>
      <c r="F4689"/>
      <c r="G4689"/>
      <c r="H4689"/>
      <c r="I4689"/>
      <c r="J4689"/>
      <c r="K4689"/>
    </row>
    <row r="4690" spans="1:11" s="338" customFormat="1">
      <c r="A4690"/>
      <c r="B4690"/>
      <c r="C4690"/>
      <c r="D4690"/>
      <c r="E4690"/>
      <c r="F4690"/>
      <c r="G4690"/>
      <c r="H4690"/>
      <c r="I4690"/>
      <c r="J4690"/>
      <c r="K4690"/>
    </row>
    <row r="4691" spans="1:11" s="338" customFormat="1">
      <c r="A4691"/>
      <c r="B4691"/>
      <c r="C4691"/>
      <c r="D4691"/>
      <c r="E4691"/>
      <c r="F4691"/>
      <c r="G4691"/>
      <c r="H4691"/>
      <c r="I4691"/>
      <c r="J4691"/>
      <c r="K4691"/>
    </row>
    <row r="4692" spans="1:11" s="338" customFormat="1">
      <c r="A4692"/>
      <c r="B4692"/>
      <c r="C4692"/>
      <c r="D4692"/>
      <c r="E4692"/>
      <c r="F4692"/>
      <c r="G4692"/>
      <c r="H4692"/>
      <c r="I4692"/>
      <c r="J4692"/>
      <c r="K4692"/>
    </row>
    <row r="4693" spans="1:11" s="338" customFormat="1">
      <c r="A4693"/>
      <c r="B4693"/>
      <c r="C4693"/>
      <c r="D4693"/>
      <c r="E4693"/>
      <c r="F4693"/>
      <c r="G4693"/>
      <c r="H4693"/>
      <c r="I4693"/>
      <c r="J4693"/>
      <c r="K4693"/>
    </row>
    <row r="4694" spans="1:11" s="338" customFormat="1">
      <c r="A4694"/>
      <c r="B4694"/>
      <c r="C4694"/>
      <c r="D4694"/>
      <c r="E4694"/>
      <c r="F4694"/>
      <c r="G4694"/>
      <c r="H4694"/>
      <c r="I4694"/>
      <c r="J4694"/>
      <c r="K4694"/>
    </row>
    <row r="4695" spans="1:11" s="338" customFormat="1">
      <c r="A4695"/>
      <c r="B4695"/>
      <c r="C4695"/>
      <c r="D4695"/>
      <c r="E4695"/>
      <c r="F4695"/>
      <c r="G4695"/>
      <c r="H4695"/>
      <c r="I4695"/>
      <c r="J4695"/>
      <c r="K4695"/>
    </row>
    <row r="4696" spans="1:11" s="338" customFormat="1">
      <c r="A4696"/>
      <c r="B4696"/>
      <c r="C4696"/>
      <c r="D4696"/>
      <c r="E4696"/>
      <c r="F4696"/>
      <c r="G4696"/>
      <c r="H4696"/>
      <c r="I4696"/>
      <c r="J4696"/>
      <c r="K4696"/>
    </row>
    <row r="4697" spans="1:11" s="338" customFormat="1">
      <c r="A4697"/>
      <c r="B4697"/>
      <c r="C4697"/>
      <c r="D4697"/>
      <c r="E4697"/>
      <c r="F4697"/>
      <c r="G4697"/>
      <c r="H4697"/>
      <c r="I4697"/>
      <c r="J4697"/>
      <c r="K4697"/>
    </row>
    <row r="4698" spans="1:11" s="338" customFormat="1">
      <c r="A4698"/>
      <c r="B4698"/>
      <c r="C4698"/>
      <c r="D4698"/>
      <c r="E4698"/>
      <c r="F4698"/>
      <c r="G4698"/>
      <c r="H4698"/>
      <c r="I4698"/>
      <c r="J4698"/>
      <c r="K4698"/>
    </row>
    <row r="4699" spans="1:11" s="338" customFormat="1">
      <c r="A4699"/>
      <c r="B4699"/>
      <c r="C4699"/>
      <c r="D4699"/>
      <c r="E4699"/>
      <c r="F4699"/>
      <c r="G4699"/>
      <c r="H4699"/>
      <c r="I4699"/>
      <c r="J4699"/>
      <c r="K4699"/>
    </row>
    <row r="4700" spans="1:11" s="338" customFormat="1">
      <c r="A4700"/>
      <c r="B4700"/>
      <c r="C4700"/>
      <c r="D4700"/>
      <c r="E4700"/>
      <c r="F4700"/>
      <c r="G4700"/>
      <c r="H4700"/>
      <c r="I4700"/>
      <c r="J4700"/>
      <c r="K4700"/>
    </row>
    <row r="4701" spans="1:11" s="338" customFormat="1">
      <c r="A4701"/>
      <c r="B4701"/>
      <c r="C4701"/>
      <c r="D4701"/>
      <c r="E4701"/>
      <c r="F4701"/>
      <c r="G4701"/>
      <c r="H4701"/>
      <c r="I4701"/>
      <c r="J4701"/>
      <c r="K4701"/>
    </row>
    <row r="4702" spans="1:11" s="338" customFormat="1">
      <c r="A4702"/>
      <c r="B4702"/>
      <c r="C4702"/>
      <c r="D4702"/>
      <c r="E4702"/>
      <c r="F4702"/>
      <c r="G4702"/>
      <c r="H4702"/>
      <c r="I4702"/>
      <c r="J4702"/>
      <c r="K4702"/>
    </row>
    <row r="4703" spans="1:11" s="338" customFormat="1">
      <c r="A4703"/>
      <c r="B4703"/>
      <c r="C4703"/>
      <c r="D4703"/>
      <c r="E4703"/>
      <c r="F4703"/>
      <c r="G4703"/>
      <c r="H4703"/>
      <c r="I4703"/>
      <c r="J4703"/>
      <c r="K4703"/>
    </row>
    <row r="4704" spans="1:11" s="338" customFormat="1">
      <c r="A4704"/>
      <c r="B4704"/>
      <c r="C4704"/>
      <c r="D4704"/>
      <c r="E4704"/>
      <c r="F4704"/>
      <c r="G4704"/>
      <c r="H4704"/>
      <c r="I4704"/>
      <c r="J4704"/>
      <c r="K4704"/>
    </row>
    <row r="4705" spans="1:11" s="338" customFormat="1">
      <c r="A4705"/>
      <c r="B4705"/>
      <c r="C4705"/>
      <c r="D4705"/>
      <c r="E4705"/>
      <c r="F4705"/>
      <c r="G4705"/>
      <c r="H4705"/>
      <c r="I4705"/>
      <c r="J4705"/>
      <c r="K4705"/>
    </row>
    <row r="4706" spans="1:11" s="338" customFormat="1">
      <c r="A4706"/>
      <c r="B4706"/>
      <c r="C4706"/>
      <c r="D4706"/>
      <c r="E4706"/>
      <c r="F4706"/>
      <c r="G4706"/>
      <c r="H4706"/>
      <c r="I4706"/>
      <c r="J4706"/>
      <c r="K4706"/>
    </row>
    <row r="4707" spans="1:11" s="338" customFormat="1">
      <c r="A4707"/>
      <c r="B4707"/>
      <c r="C4707"/>
      <c r="D4707"/>
      <c r="E4707"/>
      <c r="F4707"/>
      <c r="G4707"/>
      <c r="H4707"/>
      <c r="I4707"/>
      <c r="J4707"/>
      <c r="K4707"/>
    </row>
    <row r="4708" spans="1:11" s="338" customFormat="1">
      <c r="A4708"/>
      <c r="B4708"/>
      <c r="C4708"/>
      <c r="D4708"/>
      <c r="E4708"/>
      <c r="F4708"/>
      <c r="G4708"/>
      <c r="H4708"/>
      <c r="I4708"/>
      <c r="J4708"/>
      <c r="K4708"/>
    </row>
    <row r="4709" spans="1:11" s="338" customFormat="1">
      <c r="A4709"/>
      <c r="B4709"/>
      <c r="C4709"/>
      <c r="D4709"/>
      <c r="E4709"/>
      <c r="F4709"/>
      <c r="G4709"/>
      <c r="H4709"/>
      <c r="I4709"/>
      <c r="J4709"/>
      <c r="K4709"/>
    </row>
    <row r="4710" spans="1:11" s="338" customFormat="1">
      <c r="A4710"/>
      <c r="B4710"/>
      <c r="C4710"/>
      <c r="D4710"/>
      <c r="E4710"/>
      <c r="F4710"/>
      <c r="G4710"/>
      <c r="H4710"/>
      <c r="I4710"/>
      <c r="J4710"/>
      <c r="K4710"/>
    </row>
    <row r="4711" spans="1:11" s="338" customFormat="1">
      <c r="A4711"/>
      <c r="B4711"/>
      <c r="C4711"/>
      <c r="D4711"/>
      <c r="E4711"/>
      <c r="F4711"/>
      <c r="G4711"/>
      <c r="H4711"/>
      <c r="I4711"/>
      <c r="J4711"/>
      <c r="K4711"/>
    </row>
    <row r="4712" spans="1:11" s="338" customFormat="1">
      <c r="A4712"/>
      <c r="B4712"/>
      <c r="C4712"/>
      <c r="D4712"/>
      <c r="E4712"/>
      <c r="F4712"/>
      <c r="G4712"/>
      <c r="H4712"/>
      <c r="I4712"/>
      <c r="J4712"/>
      <c r="K4712"/>
    </row>
    <row r="4713" spans="1:11" s="338" customFormat="1">
      <c r="A4713"/>
      <c r="B4713"/>
      <c r="C4713"/>
      <c r="D4713"/>
      <c r="E4713"/>
      <c r="F4713"/>
      <c r="G4713"/>
      <c r="H4713"/>
      <c r="I4713"/>
      <c r="J4713"/>
      <c r="K4713"/>
    </row>
    <row r="4714" spans="1:11" s="338" customFormat="1">
      <c r="A4714"/>
      <c r="B4714"/>
      <c r="C4714"/>
      <c r="D4714"/>
      <c r="E4714"/>
      <c r="F4714"/>
      <c r="G4714"/>
      <c r="H4714"/>
      <c r="I4714"/>
      <c r="J4714"/>
      <c r="K4714"/>
    </row>
    <row r="4715" spans="1:11" s="338" customFormat="1">
      <c r="A4715"/>
      <c r="B4715"/>
      <c r="C4715"/>
      <c r="D4715"/>
      <c r="E4715"/>
      <c r="F4715"/>
      <c r="G4715"/>
      <c r="H4715"/>
      <c r="I4715"/>
      <c r="J4715"/>
      <c r="K4715"/>
    </row>
    <row r="4716" spans="1:11" s="338" customFormat="1">
      <c r="A4716"/>
      <c r="B4716"/>
      <c r="C4716"/>
      <c r="D4716"/>
      <c r="E4716"/>
      <c r="F4716"/>
      <c r="G4716"/>
      <c r="H4716"/>
      <c r="I4716"/>
      <c r="J4716"/>
      <c r="K4716"/>
    </row>
    <row r="4717" spans="1:11" s="338" customFormat="1">
      <c r="A4717"/>
      <c r="B4717"/>
      <c r="C4717"/>
      <c r="D4717"/>
      <c r="E4717"/>
      <c r="F4717"/>
      <c r="G4717"/>
      <c r="H4717"/>
      <c r="I4717"/>
      <c r="J4717"/>
      <c r="K4717"/>
    </row>
    <row r="4718" spans="1:11" s="338" customFormat="1">
      <c r="A4718"/>
      <c r="B4718"/>
      <c r="C4718"/>
      <c r="D4718"/>
      <c r="E4718"/>
      <c r="F4718"/>
      <c r="G4718"/>
      <c r="H4718"/>
      <c r="I4718"/>
      <c r="J4718"/>
      <c r="K4718"/>
    </row>
    <row r="4719" spans="1:11" s="338" customFormat="1">
      <c r="A4719"/>
      <c r="B4719"/>
      <c r="C4719"/>
      <c r="D4719"/>
      <c r="E4719"/>
      <c r="F4719"/>
      <c r="G4719"/>
      <c r="H4719"/>
      <c r="I4719"/>
      <c r="J4719"/>
      <c r="K4719"/>
    </row>
    <row r="4720" spans="1:11" s="338" customFormat="1">
      <c r="A4720"/>
      <c r="B4720"/>
      <c r="C4720"/>
      <c r="D4720"/>
      <c r="E4720"/>
      <c r="F4720"/>
      <c r="G4720"/>
      <c r="H4720"/>
      <c r="I4720"/>
      <c r="J4720"/>
      <c r="K4720"/>
    </row>
    <row r="4721" spans="1:11" s="338" customFormat="1">
      <c r="A4721"/>
      <c r="B4721"/>
      <c r="C4721"/>
      <c r="D4721"/>
      <c r="E4721"/>
      <c r="F4721"/>
      <c r="G4721"/>
      <c r="H4721"/>
      <c r="I4721"/>
      <c r="J4721"/>
      <c r="K4721"/>
    </row>
    <row r="4722" spans="1:11" s="338" customFormat="1">
      <c r="A4722"/>
      <c r="B4722"/>
      <c r="C4722"/>
      <c r="D4722"/>
      <c r="E4722"/>
      <c r="F4722"/>
      <c r="G4722"/>
      <c r="H4722"/>
      <c r="I4722"/>
      <c r="J4722"/>
      <c r="K4722"/>
    </row>
    <row r="4723" spans="1:11" s="338" customFormat="1">
      <c r="A4723"/>
      <c r="B4723"/>
      <c r="C4723"/>
      <c r="D4723"/>
      <c r="E4723"/>
      <c r="F4723"/>
      <c r="G4723"/>
      <c r="H4723"/>
      <c r="I4723"/>
      <c r="J4723"/>
      <c r="K4723"/>
    </row>
    <row r="4724" spans="1:11" s="338" customFormat="1">
      <c r="A4724"/>
      <c r="B4724"/>
      <c r="C4724"/>
      <c r="D4724"/>
      <c r="E4724"/>
      <c r="F4724"/>
      <c r="G4724"/>
      <c r="H4724"/>
      <c r="I4724"/>
      <c r="J4724"/>
      <c r="K4724"/>
    </row>
    <row r="4725" spans="1:11" s="338" customFormat="1">
      <c r="A4725"/>
      <c r="B4725"/>
      <c r="C4725"/>
      <c r="D4725"/>
      <c r="E4725"/>
      <c r="F4725"/>
      <c r="G4725"/>
      <c r="H4725"/>
      <c r="I4725"/>
      <c r="J4725"/>
      <c r="K4725"/>
    </row>
    <row r="4726" spans="1:11" s="338" customFormat="1">
      <c r="A4726"/>
      <c r="B4726"/>
      <c r="C4726"/>
      <c r="D4726"/>
      <c r="E4726"/>
      <c r="F4726"/>
      <c r="G4726"/>
      <c r="H4726"/>
      <c r="I4726"/>
      <c r="J4726"/>
      <c r="K4726"/>
    </row>
    <row r="4727" spans="1:11" s="338" customFormat="1">
      <c r="A4727"/>
      <c r="B4727"/>
      <c r="C4727"/>
      <c r="D4727"/>
      <c r="E4727"/>
      <c r="F4727"/>
      <c r="G4727"/>
      <c r="H4727"/>
      <c r="I4727"/>
      <c r="J4727"/>
      <c r="K4727"/>
    </row>
    <row r="4728" spans="1:11" s="338" customFormat="1">
      <c r="A4728"/>
      <c r="B4728"/>
      <c r="C4728"/>
      <c r="D4728"/>
      <c r="E4728"/>
      <c r="F4728"/>
      <c r="G4728"/>
      <c r="H4728"/>
      <c r="I4728"/>
      <c r="J4728"/>
      <c r="K4728"/>
    </row>
    <row r="4729" spans="1:11" s="338" customFormat="1">
      <c r="A4729"/>
      <c r="B4729"/>
      <c r="C4729"/>
      <c r="D4729"/>
      <c r="E4729"/>
      <c r="F4729"/>
      <c r="G4729"/>
      <c r="H4729"/>
      <c r="I4729"/>
      <c r="J4729"/>
      <c r="K4729"/>
    </row>
    <row r="4730" spans="1:11" s="338" customFormat="1">
      <c r="A4730"/>
      <c r="B4730"/>
      <c r="C4730"/>
      <c r="D4730"/>
      <c r="E4730"/>
      <c r="F4730"/>
      <c r="G4730"/>
      <c r="H4730"/>
      <c r="I4730"/>
      <c r="J4730"/>
      <c r="K4730"/>
    </row>
    <row r="4731" spans="1:11" s="338" customFormat="1">
      <c r="A4731"/>
      <c r="B4731"/>
      <c r="C4731"/>
      <c r="D4731"/>
      <c r="E4731"/>
      <c r="F4731"/>
      <c r="G4731"/>
      <c r="H4731"/>
      <c r="I4731"/>
      <c r="J4731"/>
      <c r="K4731"/>
    </row>
    <row r="4732" spans="1:11" s="338" customFormat="1">
      <c r="A4732"/>
      <c r="B4732"/>
      <c r="C4732"/>
      <c r="D4732"/>
      <c r="E4732"/>
      <c r="F4732"/>
      <c r="G4732"/>
      <c r="H4732"/>
      <c r="I4732"/>
      <c r="J4732"/>
      <c r="K4732"/>
    </row>
    <row r="4733" spans="1:11" s="338" customFormat="1">
      <c r="A4733"/>
      <c r="B4733"/>
      <c r="C4733"/>
      <c r="D4733"/>
      <c r="E4733"/>
      <c r="F4733"/>
      <c r="G4733"/>
      <c r="H4733"/>
      <c r="I4733"/>
      <c r="J4733"/>
      <c r="K4733"/>
    </row>
    <row r="4734" spans="1:11" s="338" customFormat="1">
      <c r="A4734"/>
      <c r="B4734"/>
      <c r="C4734"/>
      <c r="D4734"/>
      <c r="E4734"/>
      <c r="F4734"/>
      <c r="G4734"/>
      <c r="H4734"/>
      <c r="I4734"/>
      <c r="J4734"/>
      <c r="K4734"/>
    </row>
    <row r="4735" spans="1:11" s="338" customFormat="1">
      <c r="A4735"/>
      <c r="B4735"/>
      <c r="C4735"/>
      <c r="D4735"/>
      <c r="E4735"/>
      <c r="F4735"/>
      <c r="G4735"/>
      <c r="H4735"/>
      <c r="I4735"/>
      <c r="J4735"/>
      <c r="K4735"/>
    </row>
    <row r="4736" spans="1:11" s="338" customFormat="1">
      <c r="A4736"/>
      <c r="B4736"/>
      <c r="C4736"/>
      <c r="D4736"/>
      <c r="E4736"/>
      <c r="F4736"/>
      <c r="G4736"/>
      <c r="H4736"/>
      <c r="I4736"/>
      <c r="J4736"/>
      <c r="K4736"/>
    </row>
    <row r="4737" spans="1:11" s="338" customFormat="1">
      <c r="A4737"/>
      <c r="B4737"/>
      <c r="C4737"/>
      <c r="D4737"/>
      <c r="E4737"/>
      <c r="F4737"/>
      <c r="G4737"/>
      <c r="H4737"/>
      <c r="I4737"/>
      <c r="J4737"/>
      <c r="K4737"/>
    </row>
    <row r="4738" spans="1:11" s="338" customFormat="1">
      <c r="A4738"/>
      <c r="B4738"/>
      <c r="C4738"/>
      <c r="D4738"/>
      <c r="E4738"/>
      <c r="F4738"/>
      <c r="G4738"/>
      <c r="H4738"/>
      <c r="I4738"/>
      <c r="J4738"/>
      <c r="K4738"/>
    </row>
    <row r="4739" spans="1:11" s="338" customFormat="1">
      <c r="A4739"/>
      <c r="B4739"/>
      <c r="C4739"/>
      <c r="D4739"/>
      <c r="E4739"/>
      <c r="F4739"/>
      <c r="G4739"/>
      <c r="H4739"/>
      <c r="I4739"/>
      <c r="J4739"/>
      <c r="K4739"/>
    </row>
    <row r="4740" spans="1:11" s="338" customFormat="1">
      <c r="A4740"/>
      <c r="B4740"/>
      <c r="C4740"/>
      <c r="D4740"/>
      <c r="E4740"/>
      <c r="F4740"/>
      <c r="G4740"/>
      <c r="H4740"/>
      <c r="I4740"/>
      <c r="J4740"/>
      <c r="K4740"/>
    </row>
    <row r="4741" spans="1:11" s="338" customFormat="1">
      <c r="A4741"/>
      <c r="B4741"/>
      <c r="C4741"/>
      <c r="D4741"/>
      <c r="E4741"/>
      <c r="F4741"/>
      <c r="G4741"/>
      <c r="H4741"/>
      <c r="I4741"/>
      <c r="J4741"/>
      <c r="K4741"/>
    </row>
    <row r="4742" spans="1:11" s="338" customFormat="1">
      <c r="A4742"/>
      <c r="B4742"/>
      <c r="C4742"/>
      <c r="D4742"/>
      <c r="E4742"/>
      <c r="F4742"/>
      <c r="G4742"/>
      <c r="H4742"/>
      <c r="I4742"/>
      <c r="J4742"/>
      <c r="K4742"/>
    </row>
    <row r="4743" spans="1:11" s="338" customFormat="1">
      <c r="A4743"/>
      <c r="B4743"/>
      <c r="C4743"/>
      <c r="D4743"/>
      <c r="E4743"/>
      <c r="F4743"/>
      <c r="G4743"/>
      <c r="H4743"/>
      <c r="I4743"/>
      <c r="J4743"/>
      <c r="K4743"/>
    </row>
    <row r="4744" spans="1:11" s="338" customFormat="1">
      <c r="A4744"/>
      <c r="B4744"/>
      <c r="C4744"/>
      <c r="D4744"/>
      <c r="E4744"/>
      <c r="F4744"/>
      <c r="G4744"/>
      <c r="H4744"/>
      <c r="I4744"/>
      <c r="J4744"/>
      <c r="K4744"/>
    </row>
    <row r="4745" spans="1:11" s="338" customFormat="1">
      <c r="A4745"/>
      <c r="B4745"/>
      <c r="C4745"/>
      <c r="D4745"/>
      <c r="E4745"/>
      <c r="F4745"/>
      <c r="G4745"/>
      <c r="H4745"/>
      <c r="I4745"/>
      <c r="J4745"/>
      <c r="K4745"/>
    </row>
    <row r="4746" spans="1:11" s="338" customFormat="1">
      <c r="A4746"/>
      <c r="B4746"/>
      <c r="C4746"/>
      <c r="D4746"/>
      <c r="E4746"/>
      <c r="F4746"/>
      <c r="G4746"/>
      <c r="H4746"/>
      <c r="I4746"/>
      <c r="J4746"/>
      <c r="K4746"/>
    </row>
    <row r="4747" spans="1:11" s="338" customFormat="1">
      <c r="A4747"/>
      <c r="B4747"/>
      <c r="C4747"/>
      <c r="D4747"/>
      <c r="E4747"/>
      <c r="F4747"/>
      <c r="G4747"/>
      <c r="H4747"/>
      <c r="I4747"/>
      <c r="J4747"/>
      <c r="K4747"/>
    </row>
    <row r="4748" spans="1:11" s="338" customFormat="1">
      <c r="A4748"/>
      <c r="B4748"/>
      <c r="C4748"/>
      <c r="D4748"/>
      <c r="E4748"/>
      <c r="F4748"/>
      <c r="G4748"/>
      <c r="H4748"/>
      <c r="I4748"/>
      <c r="J4748"/>
      <c r="K4748"/>
    </row>
    <row r="4749" spans="1:11" s="338" customFormat="1">
      <c r="A4749"/>
      <c r="B4749"/>
      <c r="C4749"/>
      <c r="D4749"/>
      <c r="E4749"/>
      <c r="F4749"/>
      <c r="G4749"/>
      <c r="H4749"/>
      <c r="I4749"/>
      <c r="J4749"/>
      <c r="K4749"/>
    </row>
    <row r="4750" spans="1:11" s="338" customFormat="1">
      <c r="A4750"/>
      <c r="B4750"/>
      <c r="C4750"/>
      <c r="D4750"/>
      <c r="E4750"/>
      <c r="F4750"/>
      <c r="G4750"/>
      <c r="H4750"/>
      <c r="I4750"/>
      <c r="J4750"/>
      <c r="K4750"/>
    </row>
    <row r="4751" spans="1:11" s="338" customFormat="1">
      <c r="A4751"/>
      <c r="B4751"/>
      <c r="C4751"/>
      <c r="D4751"/>
      <c r="E4751"/>
      <c r="F4751"/>
      <c r="G4751"/>
      <c r="H4751"/>
      <c r="I4751"/>
      <c r="J4751"/>
      <c r="K4751"/>
    </row>
    <row r="4752" spans="1:11" s="338" customFormat="1">
      <c r="A4752"/>
      <c r="B4752"/>
      <c r="C4752"/>
      <c r="D4752"/>
      <c r="E4752"/>
      <c r="F4752"/>
      <c r="G4752"/>
      <c r="H4752"/>
      <c r="I4752"/>
      <c r="J4752"/>
      <c r="K4752"/>
    </row>
    <row r="4753" spans="1:11" s="338" customFormat="1">
      <c r="A4753"/>
      <c r="B4753"/>
      <c r="C4753"/>
      <c r="D4753"/>
      <c r="E4753"/>
      <c r="F4753"/>
      <c r="G4753"/>
      <c r="H4753"/>
      <c r="I4753"/>
      <c r="J4753"/>
      <c r="K4753"/>
    </row>
    <row r="4754" spans="1:11" s="338" customFormat="1">
      <c r="A4754"/>
      <c r="B4754"/>
      <c r="C4754"/>
      <c r="D4754"/>
      <c r="E4754"/>
      <c r="F4754"/>
      <c r="G4754"/>
      <c r="H4754"/>
      <c r="I4754"/>
      <c r="J4754"/>
      <c r="K4754"/>
    </row>
    <row r="4755" spans="1:11" s="338" customFormat="1">
      <c r="A4755"/>
      <c r="B4755"/>
      <c r="C4755"/>
      <c r="D4755"/>
      <c r="E4755"/>
      <c r="F4755"/>
      <c r="G4755"/>
      <c r="H4755"/>
      <c r="I4755"/>
      <c r="J4755"/>
      <c r="K4755"/>
    </row>
    <row r="4756" spans="1:11" s="338" customFormat="1">
      <c r="A4756"/>
      <c r="B4756"/>
      <c r="C4756"/>
      <c r="D4756"/>
      <c r="E4756"/>
      <c r="F4756"/>
      <c r="G4756"/>
      <c r="H4756"/>
      <c r="I4756"/>
      <c r="J4756"/>
      <c r="K4756"/>
    </row>
    <row r="4757" spans="1:11" s="338" customFormat="1">
      <c r="A4757"/>
      <c r="B4757"/>
      <c r="C4757"/>
      <c r="D4757"/>
      <c r="E4757"/>
      <c r="F4757"/>
      <c r="G4757"/>
      <c r="H4757"/>
      <c r="I4757"/>
      <c r="J4757"/>
      <c r="K4757"/>
    </row>
    <row r="4758" spans="1:11" s="338" customFormat="1">
      <c r="A4758"/>
      <c r="B4758"/>
      <c r="C4758"/>
      <c r="D4758"/>
      <c r="E4758"/>
      <c r="F4758"/>
      <c r="G4758"/>
      <c r="H4758"/>
      <c r="I4758"/>
      <c r="J4758"/>
      <c r="K4758"/>
    </row>
    <row r="4759" spans="1:11" s="338" customFormat="1">
      <c r="A4759"/>
      <c r="B4759"/>
      <c r="C4759"/>
      <c r="D4759"/>
      <c r="E4759"/>
      <c r="F4759"/>
      <c r="G4759"/>
      <c r="H4759"/>
      <c r="I4759"/>
      <c r="J4759"/>
      <c r="K4759"/>
    </row>
    <row r="4760" spans="1:11" s="338" customFormat="1">
      <c r="A4760"/>
      <c r="B4760"/>
      <c r="C4760"/>
      <c r="D4760"/>
      <c r="E4760"/>
      <c r="F4760"/>
      <c r="G4760"/>
      <c r="H4760"/>
      <c r="I4760"/>
      <c r="J4760"/>
      <c r="K4760"/>
    </row>
    <row r="4761" spans="1:11" s="338" customFormat="1">
      <c r="A4761"/>
      <c r="B4761"/>
      <c r="C4761"/>
      <c r="D4761"/>
      <c r="E4761"/>
      <c r="F4761"/>
      <c r="G4761"/>
      <c r="H4761"/>
      <c r="I4761"/>
      <c r="J4761"/>
      <c r="K4761"/>
    </row>
    <row r="4762" spans="1:11" s="338" customFormat="1">
      <c r="A4762"/>
      <c r="B4762"/>
      <c r="C4762"/>
      <c r="D4762"/>
      <c r="E4762"/>
      <c r="F4762"/>
      <c r="G4762"/>
      <c r="H4762"/>
      <c r="I4762"/>
      <c r="J4762"/>
      <c r="K4762"/>
    </row>
    <row r="4763" spans="1:11" s="338" customFormat="1">
      <c r="A4763"/>
      <c r="B4763"/>
      <c r="C4763"/>
      <c r="D4763"/>
      <c r="E4763"/>
      <c r="F4763"/>
      <c r="G4763"/>
      <c r="H4763"/>
      <c r="I4763"/>
      <c r="J4763"/>
      <c r="K4763"/>
    </row>
    <row r="4764" spans="1:11" s="338" customFormat="1">
      <c r="A4764"/>
      <c r="B4764"/>
      <c r="C4764"/>
      <c r="D4764"/>
      <c r="E4764"/>
      <c r="F4764"/>
      <c r="G4764"/>
      <c r="H4764"/>
      <c r="I4764"/>
      <c r="J4764"/>
      <c r="K4764"/>
    </row>
    <row r="4765" spans="1:11" s="338" customFormat="1">
      <c r="A4765"/>
      <c r="B4765"/>
      <c r="C4765"/>
      <c r="D4765"/>
      <c r="E4765"/>
      <c r="F4765"/>
      <c r="G4765"/>
      <c r="H4765"/>
      <c r="I4765"/>
      <c r="J4765"/>
      <c r="K4765"/>
    </row>
    <row r="4766" spans="1:11" s="338" customFormat="1">
      <c r="A4766"/>
      <c r="B4766"/>
      <c r="C4766"/>
      <c r="D4766"/>
      <c r="E4766"/>
      <c r="F4766"/>
      <c r="G4766"/>
      <c r="H4766"/>
      <c r="I4766"/>
      <c r="J4766"/>
      <c r="K4766"/>
    </row>
    <row r="4767" spans="1:11" s="338" customFormat="1">
      <c r="A4767"/>
      <c r="B4767"/>
      <c r="C4767"/>
      <c r="D4767"/>
      <c r="E4767"/>
      <c r="F4767"/>
      <c r="G4767"/>
      <c r="H4767"/>
      <c r="I4767"/>
      <c r="J4767"/>
      <c r="K4767"/>
    </row>
    <row r="4768" spans="1:11" s="338" customFormat="1">
      <c r="A4768"/>
      <c r="B4768"/>
      <c r="C4768"/>
      <c r="D4768"/>
      <c r="E4768"/>
      <c r="F4768"/>
      <c r="G4768"/>
      <c r="H4768"/>
      <c r="I4768"/>
      <c r="J4768"/>
      <c r="K4768"/>
    </row>
    <row r="4769" spans="1:11" s="338" customFormat="1">
      <c r="A4769"/>
      <c r="B4769"/>
      <c r="C4769"/>
      <c r="D4769"/>
      <c r="E4769"/>
      <c r="F4769"/>
      <c r="G4769"/>
      <c r="H4769"/>
      <c r="I4769"/>
      <c r="J4769"/>
      <c r="K4769"/>
    </row>
    <row r="4770" spans="1:11" s="338" customFormat="1">
      <c r="A4770"/>
      <c r="B4770"/>
      <c r="C4770"/>
      <c r="D4770"/>
      <c r="E4770"/>
      <c r="F4770"/>
      <c r="G4770"/>
      <c r="H4770"/>
      <c r="I4770"/>
      <c r="J4770"/>
      <c r="K4770"/>
    </row>
    <row r="4771" spans="1:11" s="338" customFormat="1">
      <c r="A4771"/>
      <c r="B4771"/>
      <c r="C4771"/>
      <c r="D4771"/>
      <c r="E4771"/>
      <c r="F4771"/>
      <c r="G4771"/>
      <c r="H4771"/>
      <c r="I4771"/>
      <c r="J4771"/>
      <c r="K4771"/>
    </row>
    <row r="4772" spans="1:11" s="338" customFormat="1">
      <c r="A4772"/>
      <c r="B4772"/>
      <c r="C4772"/>
      <c r="D4772"/>
      <c r="E4772"/>
      <c r="F4772"/>
      <c r="G4772"/>
      <c r="H4772"/>
      <c r="I4772"/>
      <c r="J4772"/>
      <c r="K4772"/>
    </row>
    <row r="4773" spans="1:11" s="338" customFormat="1">
      <c r="A4773"/>
      <c r="B4773"/>
      <c r="C4773"/>
      <c r="D4773"/>
      <c r="E4773"/>
      <c r="F4773"/>
      <c r="G4773"/>
      <c r="H4773"/>
      <c r="I4773"/>
      <c r="J4773"/>
      <c r="K4773"/>
    </row>
    <row r="4774" spans="1:11" s="338" customFormat="1">
      <c r="A4774"/>
      <c r="B4774"/>
      <c r="C4774"/>
      <c r="D4774"/>
      <c r="E4774"/>
      <c r="F4774"/>
      <c r="G4774"/>
      <c r="H4774"/>
      <c r="I4774"/>
      <c r="J4774"/>
      <c r="K4774"/>
    </row>
    <row r="4775" spans="1:11" s="338" customFormat="1">
      <c r="A4775"/>
      <c r="B4775"/>
      <c r="C4775"/>
      <c r="D4775"/>
      <c r="E4775"/>
      <c r="F4775"/>
      <c r="G4775"/>
      <c r="H4775"/>
      <c r="I4775"/>
      <c r="J4775"/>
      <c r="K4775"/>
    </row>
    <row r="4776" spans="1:11" s="338" customFormat="1">
      <c r="A4776"/>
      <c r="B4776"/>
      <c r="C4776"/>
      <c r="D4776"/>
      <c r="E4776"/>
      <c r="F4776"/>
      <c r="G4776"/>
      <c r="H4776"/>
      <c r="I4776"/>
      <c r="J4776"/>
      <c r="K4776"/>
    </row>
    <row r="4777" spans="1:11" s="338" customFormat="1">
      <c r="A4777"/>
      <c r="B4777"/>
      <c r="C4777"/>
      <c r="D4777"/>
      <c r="E4777"/>
      <c r="F4777"/>
      <c r="G4777"/>
      <c r="H4777"/>
      <c r="I4777"/>
      <c r="J4777"/>
      <c r="K4777"/>
    </row>
    <row r="4778" spans="1:11" s="338" customFormat="1">
      <c r="A4778"/>
      <c r="B4778"/>
      <c r="C4778"/>
      <c r="D4778"/>
      <c r="E4778"/>
      <c r="F4778"/>
      <c r="G4778"/>
      <c r="H4778"/>
      <c r="I4778"/>
      <c r="J4778"/>
      <c r="K4778"/>
    </row>
    <row r="4779" spans="1:11" s="338" customFormat="1">
      <c r="A4779"/>
      <c r="B4779"/>
      <c r="C4779"/>
      <c r="D4779"/>
      <c r="E4779"/>
      <c r="F4779"/>
      <c r="G4779"/>
      <c r="H4779"/>
      <c r="I4779"/>
      <c r="J4779"/>
      <c r="K4779"/>
    </row>
    <row r="4780" spans="1:11" s="338" customFormat="1">
      <c r="A4780"/>
      <c r="B4780"/>
      <c r="C4780"/>
      <c r="D4780"/>
      <c r="E4780"/>
      <c r="F4780"/>
      <c r="G4780"/>
      <c r="H4780"/>
      <c r="I4780"/>
      <c r="J4780"/>
      <c r="K4780"/>
    </row>
    <row r="4781" spans="1:11" s="338" customFormat="1">
      <c r="A4781"/>
      <c r="B4781"/>
      <c r="C4781"/>
      <c r="D4781"/>
      <c r="E4781"/>
      <c r="F4781"/>
      <c r="G4781"/>
      <c r="H4781"/>
      <c r="I4781"/>
      <c r="J4781"/>
      <c r="K4781"/>
    </row>
    <row r="4782" spans="1:11" s="338" customFormat="1">
      <c r="A4782"/>
      <c r="B4782"/>
      <c r="C4782"/>
      <c r="D4782"/>
      <c r="E4782"/>
      <c r="F4782"/>
      <c r="G4782"/>
      <c r="H4782"/>
      <c r="I4782"/>
      <c r="J4782"/>
      <c r="K4782"/>
    </row>
    <row r="4783" spans="1:11" s="338" customFormat="1">
      <c r="A4783"/>
      <c r="B4783"/>
      <c r="C4783"/>
      <c r="D4783"/>
      <c r="E4783"/>
      <c r="F4783"/>
      <c r="G4783"/>
      <c r="H4783"/>
      <c r="I4783"/>
      <c r="J4783"/>
      <c r="K4783"/>
    </row>
    <row r="4784" spans="1:11" s="338" customFormat="1">
      <c r="A4784"/>
      <c r="B4784"/>
      <c r="C4784"/>
      <c r="D4784"/>
      <c r="E4784"/>
      <c r="F4784"/>
      <c r="G4784"/>
      <c r="H4784"/>
      <c r="I4784"/>
      <c r="J4784"/>
      <c r="K4784"/>
    </row>
    <row r="4785" spans="1:11" s="338" customFormat="1">
      <c r="A4785"/>
      <c r="B4785"/>
      <c r="C4785"/>
      <c r="D4785"/>
      <c r="E4785"/>
      <c r="F4785"/>
      <c r="G4785"/>
      <c r="H4785"/>
      <c r="I4785"/>
      <c r="J4785"/>
      <c r="K4785"/>
    </row>
    <row r="4786" spans="1:11" s="338" customFormat="1">
      <c r="A4786"/>
      <c r="B4786"/>
      <c r="C4786"/>
      <c r="D4786"/>
      <c r="E4786"/>
      <c r="F4786"/>
      <c r="G4786"/>
      <c r="H4786"/>
      <c r="I4786"/>
      <c r="J4786"/>
      <c r="K4786"/>
    </row>
    <row r="4787" spans="1:11" s="338" customFormat="1">
      <c r="A4787"/>
      <c r="B4787"/>
      <c r="C4787"/>
      <c r="D4787"/>
      <c r="E4787"/>
      <c r="F4787"/>
      <c r="G4787"/>
      <c r="H4787"/>
      <c r="I4787"/>
      <c r="J4787"/>
      <c r="K4787"/>
    </row>
    <row r="4788" spans="1:11" s="338" customFormat="1">
      <c r="A4788"/>
      <c r="B4788"/>
      <c r="C4788"/>
      <c r="D4788"/>
      <c r="E4788"/>
      <c r="F4788"/>
      <c r="G4788"/>
      <c r="H4788"/>
      <c r="I4788"/>
      <c r="J4788"/>
      <c r="K4788"/>
    </row>
    <row r="4789" spans="1:11" s="338" customFormat="1">
      <c r="A4789"/>
      <c r="B4789"/>
      <c r="C4789"/>
      <c r="D4789"/>
      <c r="E4789"/>
      <c r="F4789"/>
      <c r="G4789"/>
      <c r="H4789"/>
      <c r="I4789"/>
      <c r="J4789"/>
      <c r="K4789"/>
    </row>
    <row r="4790" spans="1:11" s="338" customFormat="1">
      <c r="A4790"/>
      <c r="B4790"/>
      <c r="C4790"/>
      <c r="D4790"/>
      <c r="E4790"/>
      <c r="F4790"/>
      <c r="G4790"/>
      <c r="H4790"/>
      <c r="I4790"/>
      <c r="J4790"/>
      <c r="K4790"/>
    </row>
    <row r="4791" spans="1:11" s="338" customFormat="1">
      <c r="A4791"/>
      <c r="B4791"/>
      <c r="C4791"/>
      <c r="D4791"/>
      <c r="E4791"/>
      <c r="F4791"/>
      <c r="G4791"/>
      <c r="H4791"/>
      <c r="I4791"/>
      <c r="J4791"/>
      <c r="K4791"/>
    </row>
    <row r="4792" spans="1:11" s="338" customFormat="1">
      <c r="A4792"/>
      <c r="B4792"/>
      <c r="C4792"/>
      <c r="D4792"/>
      <c r="E4792"/>
      <c r="F4792"/>
      <c r="G4792"/>
      <c r="H4792"/>
      <c r="I4792"/>
      <c r="J4792"/>
      <c r="K4792"/>
    </row>
    <row r="4793" spans="1:11" s="338" customFormat="1">
      <c r="A4793"/>
      <c r="B4793"/>
      <c r="C4793"/>
      <c r="D4793"/>
      <c r="E4793"/>
      <c r="F4793"/>
      <c r="G4793"/>
      <c r="H4793"/>
      <c r="I4793"/>
      <c r="J4793"/>
      <c r="K4793"/>
    </row>
    <row r="4794" spans="1:11" s="338" customFormat="1">
      <c r="A4794"/>
      <c r="B4794"/>
      <c r="C4794"/>
      <c r="D4794"/>
      <c r="E4794"/>
      <c r="F4794"/>
      <c r="G4794"/>
      <c r="H4794"/>
      <c r="I4794"/>
      <c r="J4794"/>
      <c r="K4794"/>
    </row>
    <row r="4795" spans="1:11" s="338" customFormat="1">
      <c r="A4795"/>
      <c r="B4795"/>
      <c r="C4795"/>
      <c r="D4795"/>
      <c r="E4795"/>
      <c r="F4795"/>
      <c r="G4795"/>
      <c r="H4795"/>
      <c r="I4795"/>
      <c r="J4795"/>
      <c r="K4795"/>
    </row>
    <row r="4796" spans="1:11" s="338" customFormat="1">
      <c r="A4796"/>
      <c r="B4796"/>
      <c r="C4796"/>
      <c r="D4796"/>
      <c r="E4796"/>
      <c r="F4796"/>
      <c r="G4796"/>
      <c r="H4796"/>
      <c r="I4796"/>
      <c r="J4796"/>
      <c r="K4796"/>
    </row>
    <row r="4797" spans="1:11" s="338" customFormat="1">
      <c r="A4797"/>
      <c r="B4797"/>
      <c r="C4797"/>
      <c r="D4797"/>
      <c r="E4797"/>
      <c r="F4797"/>
      <c r="G4797"/>
      <c r="H4797"/>
      <c r="I4797"/>
      <c r="J4797"/>
      <c r="K4797"/>
    </row>
    <row r="4798" spans="1:11" s="338" customFormat="1">
      <c r="A4798"/>
      <c r="B4798"/>
      <c r="C4798"/>
      <c r="D4798"/>
      <c r="E4798"/>
      <c r="F4798"/>
      <c r="G4798"/>
      <c r="H4798"/>
      <c r="I4798"/>
      <c r="J4798"/>
      <c r="K4798"/>
    </row>
    <row r="4799" spans="1:11" s="338" customFormat="1">
      <c r="A4799"/>
      <c r="B4799"/>
      <c r="C4799"/>
      <c r="D4799"/>
      <c r="E4799"/>
      <c r="F4799"/>
      <c r="G4799"/>
      <c r="H4799"/>
      <c r="I4799"/>
      <c r="J4799"/>
      <c r="K4799"/>
    </row>
    <row r="4800" spans="1:11" s="338" customFormat="1">
      <c r="A4800"/>
      <c r="B4800"/>
      <c r="C4800"/>
      <c r="D4800"/>
      <c r="E4800"/>
      <c r="F4800"/>
      <c r="G4800"/>
      <c r="H4800"/>
      <c r="I4800"/>
      <c r="J4800"/>
      <c r="K4800"/>
    </row>
    <row r="4801" spans="1:11" s="338" customFormat="1">
      <c r="A4801"/>
      <c r="B4801"/>
      <c r="C4801"/>
      <c r="D4801"/>
      <c r="E4801"/>
      <c r="F4801"/>
      <c r="G4801"/>
      <c r="H4801"/>
      <c r="I4801"/>
      <c r="J4801"/>
      <c r="K4801"/>
    </row>
    <row r="4802" spans="1:11" s="338" customFormat="1">
      <c r="A4802"/>
      <c r="B4802"/>
      <c r="C4802"/>
      <c r="D4802"/>
      <c r="E4802"/>
      <c r="F4802"/>
      <c r="G4802"/>
      <c r="H4802"/>
      <c r="I4802"/>
      <c r="J4802"/>
      <c r="K4802"/>
    </row>
    <row r="4803" spans="1:11" s="338" customFormat="1">
      <c r="A4803"/>
      <c r="B4803"/>
      <c r="C4803"/>
      <c r="D4803"/>
      <c r="E4803"/>
      <c r="F4803"/>
      <c r="G4803"/>
      <c r="H4803"/>
      <c r="I4803"/>
      <c r="J4803"/>
      <c r="K4803"/>
    </row>
    <row r="4804" spans="1:11" s="338" customFormat="1">
      <c r="A4804"/>
      <c r="B4804"/>
      <c r="C4804"/>
      <c r="D4804"/>
      <c r="E4804"/>
      <c r="F4804"/>
      <c r="G4804"/>
      <c r="H4804"/>
      <c r="I4804"/>
      <c r="J4804"/>
      <c r="K4804"/>
    </row>
    <row r="4805" spans="1:11" s="338" customFormat="1">
      <c r="A4805"/>
      <c r="B4805"/>
      <c r="C4805"/>
      <c r="D4805"/>
      <c r="E4805"/>
      <c r="F4805"/>
      <c r="G4805"/>
      <c r="H4805"/>
      <c r="I4805"/>
      <c r="J4805"/>
      <c r="K4805"/>
    </row>
    <row r="4806" spans="1:11" s="338" customFormat="1">
      <c r="A4806"/>
      <c r="B4806"/>
      <c r="C4806"/>
      <c r="D4806"/>
      <c r="E4806"/>
      <c r="F4806"/>
      <c r="G4806"/>
      <c r="H4806"/>
      <c r="I4806"/>
      <c r="J4806"/>
      <c r="K4806"/>
    </row>
    <row r="4807" spans="1:11" s="338" customFormat="1">
      <c r="A4807"/>
      <c r="B4807"/>
      <c r="C4807"/>
      <c r="D4807"/>
      <c r="E4807"/>
      <c r="F4807"/>
      <c r="G4807"/>
      <c r="H4807"/>
      <c r="I4807"/>
      <c r="J4807"/>
      <c r="K4807"/>
    </row>
    <row r="4808" spans="1:11" s="338" customFormat="1">
      <c r="A4808"/>
      <c r="B4808"/>
      <c r="C4808"/>
      <c r="D4808"/>
      <c r="E4808"/>
      <c r="F4808"/>
      <c r="G4808"/>
      <c r="H4808"/>
      <c r="I4808"/>
      <c r="J4808"/>
      <c r="K4808"/>
    </row>
    <row r="4809" spans="1:11" s="338" customFormat="1">
      <c r="A4809"/>
      <c r="B4809"/>
      <c r="C4809"/>
      <c r="D4809"/>
      <c r="E4809"/>
      <c r="F4809"/>
      <c r="G4809"/>
      <c r="H4809"/>
      <c r="I4809"/>
      <c r="J4809"/>
      <c r="K4809"/>
    </row>
    <row r="4810" spans="1:11" s="338" customFormat="1">
      <c r="A4810"/>
      <c r="B4810"/>
      <c r="C4810"/>
      <c r="D4810"/>
      <c r="E4810"/>
      <c r="F4810"/>
      <c r="G4810"/>
      <c r="H4810"/>
      <c r="I4810"/>
      <c r="J4810"/>
      <c r="K4810"/>
    </row>
    <row r="4811" spans="1:11" s="338" customFormat="1">
      <c r="A4811"/>
      <c r="B4811"/>
      <c r="C4811"/>
      <c r="D4811"/>
      <c r="E4811"/>
      <c r="F4811"/>
      <c r="G4811"/>
      <c r="H4811"/>
      <c r="I4811"/>
      <c r="J4811"/>
      <c r="K4811"/>
    </row>
    <row r="4812" spans="1:11" s="338" customFormat="1">
      <c r="A4812"/>
      <c r="B4812"/>
      <c r="C4812"/>
      <c r="D4812"/>
      <c r="E4812"/>
      <c r="F4812"/>
      <c r="G4812"/>
      <c r="H4812"/>
      <c r="I4812"/>
      <c r="J4812"/>
      <c r="K4812"/>
    </row>
    <row r="4813" spans="1:11" s="338" customFormat="1">
      <c r="A4813"/>
      <c r="B4813"/>
      <c r="C4813"/>
      <c r="D4813"/>
      <c r="E4813"/>
      <c r="F4813"/>
      <c r="G4813"/>
      <c r="H4813"/>
      <c r="I4813"/>
      <c r="J4813"/>
      <c r="K4813"/>
    </row>
    <row r="4814" spans="1:11" s="338" customFormat="1">
      <c r="A4814"/>
      <c r="B4814"/>
      <c r="C4814"/>
      <c r="D4814"/>
      <c r="E4814"/>
      <c r="F4814"/>
      <c r="G4814"/>
      <c r="H4814"/>
      <c r="I4814"/>
      <c r="J4814"/>
      <c r="K4814"/>
    </row>
    <row r="4815" spans="1:11" s="338" customFormat="1">
      <c r="A4815"/>
      <c r="B4815"/>
      <c r="C4815"/>
      <c r="D4815"/>
      <c r="E4815"/>
      <c r="F4815"/>
      <c r="G4815"/>
      <c r="H4815"/>
      <c r="I4815"/>
      <c r="J4815"/>
      <c r="K4815"/>
    </row>
    <row r="4816" spans="1:11" s="338" customFormat="1">
      <c r="A4816"/>
      <c r="B4816"/>
      <c r="C4816"/>
      <c r="D4816"/>
      <c r="E4816"/>
      <c r="F4816"/>
      <c r="G4816"/>
      <c r="H4816"/>
      <c r="I4816"/>
      <c r="J4816"/>
      <c r="K4816"/>
    </row>
    <row r="4817" spans="1:11" s="338" customFormat="1">
      <c r="A4817"/>
      <c r="B4817"/>
      <c r="C4817"/>
      <c r="D4817"/>
      <c r="E4817"/>
      <c r="F4817"/>
      <c r="G4817"/>
      <c r="H4817"/>
      <c r="I4817"/>
      <c r="J4817"/>
      <c r="K4817"/>
    </row>
    <row r="4818" spans="1:11" s="338" customFormat="1">
      <c r="A4818"/>
      <c r="B4818"/>
      <c r="C4818"/>
      <c r="D4818"/>
      <c r="E4818"/>
      <c r="F4818"/>
      <c r="G4818"/>
      <c r="H4818"/>
      <c r="I4818"/>
      <c r="J4818"/>
      <c r="K4818"/>
    </row>
    <row r="4819" spans="1:11" s="338" customFormat="1">
      <c r="A4819"/>
      <c r="B4819"/>
      <c r="C4819"/>
      <c r="D4819"/>
      <c r="E4819"/>
      <c r="F4819"/>
      <c r="G4819"/>
      <c r="H4819"/>
      <c r="I4819"/>
      <c r="J4819"/>
      <c r="K4819"/>
    </row>
    <row r="4820" spans="1:11" s="338" customFormat="1">
      <c r="A4820"/>
      <c r="B4820"/>
      <c r="C4820"/>
      <c r="D4820"/>
      <c r="E4820"/>
      <c r="F4820"/>
      <c r="G4820"/>
      <c r="H4820"/>
      <c r="I4820"/>
      <c r="J4820"/>
      <c r="K4820"/>
    </row>
    <row r="4821" spans="1:11" s="338" customFormat="1">
      <c r="A4821"/>
      <c r="B4821"/>
      <c r="C4821"/>
      <c r="D4821"/>
      <c r="E4821"/>
      <c r="F4821"/>
      <c r="G4821"/>
      <c r="H4821"/>
      <c r="I4821"/>
      <c r="J4821"/>
      <c r="K4821"/>
    </row>
    <row r="4822" spans="1:11" s="338" customFormat="1">
      <c r="A4822"/>
      <c r="B4822"/>
      <c r="C4822"/>
      <c r="D4822"/>
      <c r="E4822"/>
      <c r="F4822"/>
      <c r="G4822"/>
      <c r="H4822"/>
      <c r="I4822"/>
      <c r="J4822"/>
      <c r="K4822"/>
    </row>
    <row r="4823" spans="1:11" s="338" customFormat="1">
      <c r="A4823"/>
      <c r="B4823"/>
      <c r="C4823"/>
      <c r="D4823"/>
      <c r="E4823"/>
      <c r="F4823"/>
      <c r="G4823"/>
      <c r="H4823"/>
      <c r="I4823"/>
      <c r="J4823"/>
      <c r="K4823"/>
    </row>
    <row r="4824" spans="1:11" s="338" customFormat="1">
      <c r="A4824"/>
      <c r="B4824"/>
      <c r="C4824"/>
      <c r="D4824"/>
      <c r="E4824"/>
      <c r="F4824"/>
      <c r="G4824"/>
      <c r="H4824"/>
      <c r="I4824"/>
      <c r="J4824"/>
      <c r="K4824"/>
    </row>
    <row r="4825" spans="1:11" s="338" customFormat="1">
      <c r="A4825"/>
      <c r="B4825"/>
      <c r="C4825"/>
      <c r="D4825"/>
      <c r="E4825"/>
      <c r="F4825"/>
      <c r="G4825"/>
      <c r="H4825"/>
      <c r="I4825"/>
      <c r="J4825"/>
      <c r="K4825"/>
    </row>
    <row r="4826" spans="1:11" s="338" customFormat="1">
      <c r="A4826"/>
      <c r="B4826"/>
      <c r="C4826"/>
      <c r="D4826"/>
      <c r="E4826"/>
      <c r="F4826"/>
      <c r="G4826"/>
      <c r="H4826"/>
      <c r="I4826"/>
      <c r="J4826"/>
      <c r="K4826"/>
    </row>
    <row r="4827" spans="1:11" s="338" customFormat="1">
      <c r="A4827"/>
      <c r="B4827"/>
      <c r="C4827"/>
      <c r="D4827"/>
      <c r="E4827"/>
      <c r="F4827"/>
      <c r="G4827"/>
      <c r="H4827"/>
      <c r="I4827"/>
      <c r="J4827"/>
      <c r="K4827"/>
    </row>
    <row r="4828" spans="1:11" s="338" customFormat="1">
      <c r="A4828"/>
      <c r="B4828"/>
      <c r="C4828"/>
      <c r="D4828"/>
      <c r="E4828"/>
      <c r="F4828"/>
      <c r="G4828"/>
      <c r="H4828"/>
      <c r="I4828"/>
      <c r="J4828"/>
      <c r="K4828"/>
    </row>
    <row r="4829" spans="1:11" s="338" customFormat="1">
      <c r="A4829"/>
      <c r="B4829"/>
      <c r="C4829"/>
      <c r="D4829"/>
      <c r="E4829"/>
      <c r="F4829"/>
      <c r="G4829"/>
      <c r="H4829"/>
      <c r="I4829"/>
      <c r="J4829"/>
      <c r="K4829"/>
    </row>
    <row r="4830" spans="1:11" s="338" customFormat="1">
      <c r="A4830"/>
      <c r="B4830"/>
      <c r="C4830"/>
      <c r="D4830"/>
      <c r="E4830"/>
      <c r="F4830"/>
      <c r="G4830"/>
      <c r="H4830"/>
      <c r="I4830"/>
      <c r="J4830"/>
      <c r="K4830"/>
    </row>
    <row r="4831" spans="1:11" s="338" customFormat="1">
      <c r="A4831"/>
      <c r="B4831"/>
      <c r="C4831"/>
      <c r="D4831"/>
      <c r="E4831"/>
      <c r="F4831"/>
      <c r="G4831"/>
      <c r="H4831"/>
      <c r="I4831"/>
      <c r="J4831"/>
      <c r="K4831"/>
    </row>
    <row r="4832" spans="1:11" s="338" customFormat="1">
      <c r="A4832"/>
      <c r="B4832"/>
      <c r="C4832"/>
      <c r="D4832"/>
      <c r="E4832"/>
      <c r="F4832"/>
      <c r="G4832"/>
      <c r="H4832"/>
      <c r="I4832"/>
      <c r="J4832"/>
      <c r="K4832"/>
    </row>
    <row r="4833" spans="1:11" s="338" customFormat="1">
      <c r="A4833"/>
      <c r="B4833"/>
      <c r="C4833"/>
      <c r="D4833"/>
      <c r="E4833"/>
      <c r="F4833"/>
      <c r="G4833"/>
      <c r="H4833"/>
      <c r="I4833"/>
      <c r="J4833"/>
      <c r="K4833"/>
    </row>
    <row r="4834" spans="1:11" s="338" customFormat="1">
      <c r="A4834"/>
      <c r="B4834"/>
      <c r="C4834"/>
      <c r="D4834"/>
      <c r="E4834"/>
      <c r="F4834"/>
      <c r="G4834"/>
      <c r="H4834"/>
      <c r="I4834"/>
      <c r="J4834"/>
      <c r="K4834"/>
    </row>
    <row r="4835" spans="1:11" s="338" customFormat="1">
      <c r="A4835"/>
      <c r="B4835"/>
      <c r="C4835"/>
      <c r="D4835"/>
      <c r="E4835"/>
      <c r="F4835"/>
      <c r="G4835"/>
      <c r="H4835"/>
      <c r="I4835"/>
      <c r="J4835"/>
      <c r="K4835"/>
    </row>
    <row r="4836" spans="1:11" s="338" customFormat="1">
      <c r="A4836"/>
      <c r="B4836"/>
      <c r="C4836"/>
      <c r="D4836"/>
      <c r="E4836"/>
      <c r="F4836"/>
      <c r="G4836"/>
      <c r="H4836"/>
      <c r="I4836"/>
      <c r="J4836"/>
      <c r="K4836"/>
    </row>
    <row r="4837" spans="1:11" s="338" customFormat="1">
      <c r="A4837"/>
      <c r="B4837"/>
      <c r="C4837"/>
      <c r="D4837"/>
      <c r="E4837"/>
      <c r="F4837"/>
      <c r="G4837"/>
      <c r="H4837"/>
      <c r="I4837"/>
      <c r="J4837"/>
      <c r="K4837"/>
    </row>
    <row r="4838" spans="1:11" s="338" customFormat="1">
      <c r="A4838"/>
      <c r="B4838"/>
      <c r="C4838"/>
      <c r="D4838"/>
      <c r="E4838"/>
      <c r="F4838"/>
      <c r="G4838"/>
      <c r="H4838"/>
      <c r="I4838"/>
      <c r="J4838"/>
      <c r="K4838"/>
    </row>
    <row r="4839" spans="1:11" s="338" customFormat="1">
      <c r="A4839"/>
      <c r="B4839"/>
      <c r="C4839"/>
      <c r="D4839"/>
      <c r="E4839"/>
      <c r="F4839"/>
      <c r="G4839"/>
      <c r="H4839"/>
      <c r="I4839"/>
      <c r="J4839"/>
      <c r="K4839"/>
    </row>
    <row r="4840" spans="1:11" s="338" customFormat="1">
      <c r="A4840"/>
      <c r="B4840"/>
      <c r="C4840"/>
      <c r="D4840"/>
      <c r="E4840"/>
      <c r="F4840"/>
      <c r="G4840"/>
      <c r="H4840"/>
      <c r="I4840"/>
      <c r="J4840"/>
      <c r="K4840"/>
    </row>
    <row r="4841" spans="1:11" s="338" customFormat="1">
      <c r="A4841"/>
      <c r="B4841"/>
      <c r="C4841"/>
      <c r="D4841"/>
      <c r="E4841"/>
      <c r="F4841"/>
      <c r="G4841"/>
      <c r="H4841"/>
      <c r="I4841"/>
      <c r="J4841"/>
      <c r="K4841"/>
    </row>
    <row r="4842" spans="1:11" s="338" customFormat="1">
      <c r="A4842"/>
      <c r="B4842"/>
      <c r="C4842"/>
      <c r="D4842"/>
      <c r="E4842"/>
      <c r="F4842"/>
      <c r="G4842"/>
      <c r="H4842"/>
      <c r="I4842"/>
      <c r="J4842"/>
      <c r="K4842"/>
    </row>
    <row r="4843" spans="1:11" s="338" customFormat="1">
      <c r="A4843"/>
      <c r="B4843"/>
      <c r="C4843"/>
      <c r="D4843"/>
      <c r="E4843"/>
      <c r="F4843"/>
      <c r="G4843"/>
      <c r="H4843"/>
      <c r="I4843"/>
      <c r="J4843"/>
      <c r="K4843"/>
    </row>
    <row r="4844" spans="1:11" s="338" customFormat="1">
      <c r="A4844"/>
      <c r="B4844"/>
      <c r="C4844"/>
      <c r="D4844"/>
      <c r="E4844"/>
      <c r="F4844"/>
      <c r="G4844"/>
      <c r="H4844"/>
      <c r="I4844"/>
      <c r="J4844"/>
      <c r="K4844"/>
    </row>
    <row r="4845" spans="1:11" s="338" customFormat="1">
      <c r="A4845"/>
      <c r="B4845"/>
      <c r="C4845"/>
      <c r="D4845"/>
      <c r="E4845"/>
      <c r="F4845"/>
      <c r="G4845"/>
      <c r="H4845"/>
      <c r="I4845"/>
      <c r="J4845"/>
      <c r="K4845"/>
    </row>
    <row r="4846" spans="1:11" s="338" customFormat="1">
      <c r="A4846"/>
      <c r="B4846"/>
      <c r="C4846"/>
      <c r="D4846"/>
      <c r="E4846"/>
      <c r="F4846"/>
      <c r="G4846"/>
      <c r="H4846"/>
      <c r="I4846"/>
      <c r="J4846"/>
      <c r="K4846"/>
    </row>
    <row r="4847" spans="1:11" s="338" customFormat="1">
      <c r="A4847"/>
      <c r="B4847"/>
      <c r="C4847"/>
      <c r="D4847"/>
      <c r="E4847"/>
      <c r="F4847"/>
      <c r="G4847"/>
      <c r="H4847"/>
      <c r="I4847"/>
      <c r="J4847"/>
      <c r="K4847"/>
    </row>
    <row r="4848" spans="1:11" s="338" customFormat="1">
      <c r="A4848"/>
      <c r="B4848"/>
      <c r="C4848"/>
      <c r="D4848"/>
      <c r="E4848"/>
      <c r="F4848"/>
      <c r="G4848"/>
      <c r="H4848"/>
      <c r="I4848"/>
      <c r="J4848"/>
      <c r="K4848"/>
    </row>
    <row r="4849" spans="1:11" s="338" customFormat="1">
      <c r="A4849"/>
      <c r="B4849"/>
      <c r="C4849"/>
      <c r="D4849"/>
      <c r="E4849"/>
      <c r="F4849"/>
      <c r="G4849"/>
      <c r="H4849"/>
      <c r="I4849"/>
      <c r="J4849"/>
      <c r="K4849"/>
    </row>
    <row r="4850" spans="1:11" s="338" customFormat="1">
      <c r="A4850"/>
      <c r="B4850"/>
      <c r="C4850"/>
      <c r="D4850"/>
      <c r="E4850"/>
      <c r="F4850"/>
      <c r="G4850"/>
      <c r="H4850"/>
      <c r="I4850"/>
      <c r="J4850"/>
      <c r="K4850"/>
    </row>
    <row r="4851" spans="1:11" s="338" customFormat="1">
      <c r="A4851"/>
      <c r="B4851"/>
      <c r="C4851"/>
      <c r="D4851"/>
      <c r="E4851"/>
      <c r="F4851"/>
      <c r="G4851"/>
      <c r="H4851"/>
      <c r="I4851"/>
      <c r="J4851"/>
      <c r="K4851"/>
    </row>
    <row r="4852" spans="1:11" s="338" customFormat="1">
      <c r="A4852"/>
      <c r="B4852"/>
      <c r="C4852"/>
      <c r="D4852"/>
      <c r="E4852"/>
      <c r="F4852"/>
      <c r="G4852"/>
      <c r="H4852"/>
      <c r="I4852"/>
      <c r="J4852"/>
      <c r="K4852"/>
    </row>
    <row r="4853" spans="1:11" s="338" customFormat="1">
      <c r="A4853"/>
      <c r="B4853"/>
      <c r="C4853"/>
      <c r="D4853"/>
      <c r="E4853"/>
      <c r="F4853"/>
      <c r="G4853"/>
      <c r="H4853"/>
      <c r="I4853"/>
      <c r="J4853"/>
      <c r="K4853"/>
    </row>
    <row r="4854" spans="1:11" s="338" customFormat="1">
      <c r="A4854"/>
      <c r="B4854"/>
      <c r="C4854"/>
      <c r="D4854"/>
      <c r="E4854"/>
      <c r="F4854"/>
      <c r="G4854"/>
      <c r="H4854"/>
      <c r="I4854"/>
      <c r="J4854"/>
      <c r="K4854"/>
    </row>
    <row r="4855" spans="1:11" s="338" customFormat="1">
      <c r="A4855"/>
      <c r="B4855"/>
      <c r="C4855"/>
      <c r="D4855"/>
      <c r="E4855"/>
      <c r="F4855"/>
      <c r="G4855"/>
      <c r="H4855"/>
      <c r="I4855"/>
      <c r="J4855"/>
      <c r="K4855"/>
    </row>
    <row r="4856" spans="1:11" s="338" customFormat="1">
      <c r="A4856"/>
      <c r="B4856"/>
      <c r="C4856"/>
      <c r="D4856"/>
      <c r="E4856"/>
      <c r="F4856"/>
      <c r="G4856"/>
      <c r="H4856"/>
      <c r="I4856"/>
      <c r="J4856"/>
      <c r="K4856"/>
    </row>
    <row r="4857" spans="1:11" s="338" customFormat="1">
      <c r="A4857"/>
      <c r="B4857"/>
      <c r="C4857"/>
      <c r="D4857"/>
      <c r="E4857"/>
      <c r="F4857"/>
      <c r="G4857"/>
      <c r="H4857"/>
      <c r="I4857"/>
      <c r="J4857"/>
      <c r="K4857"/>
    </row>
    <row r="4858" spans="1:11" s="338" customFormat="1">
      <c r="A4858"/>
      <c r="B4858"/>
      <c r="C4858"/>
      <c r="D4858"/>
      <c r="E4858"/>
      <c r="F4858"/>
      <c r="G4858"/>
      <c r="H4858"/>
      <c r="I4858"/>
      <c r="J4858"/>
      <c r="K4858"/>
    </row>
    <row r="4859" spans="1:11" s="338" customFormat="1">
      <c r="A4859"/>
      <c r="B4859"/>
      <c r="C4859"/>
      <c r="D4859"/>
      <c r="E4859"/>
      <c r="F4859"/>
      <c r="G4859"/>
      <c r="H4859"/>
      <c r="I4859"/>
      <c r="J4859"/>
      <c r="K4859"/>
    </row>
    <row r="4860" spans="1:11" s="338" customFormat="1">
      <c r="A4860"/>
      <c r="B4860"/>
      <c r="C4860"/>
      <c r="D4860"/>
      <c r="E4860"/>
      <c r="F4860"/>
      <c r="G4860"/>
      <c r="H4860"/>
      <c r="I4860"/>
      <c r="J4860"/>
      <c r="K4860"/>
    </row>
    <row r="4861" spans="1:11" s="338" customFormat="1">
      <c r="A4861"/>
      <c r="B4861"/>
      <c r="C4861"/>
      <c r="D4861"/>
      <c r="E4861"/>
      <c r="F4861"/>
      <c r="G4861"/>
      <c r="H4861"/>
      <c r="I4861"/>
      <c r="J4861"/>
      <c r="K4861"/>
    </row>
    <row r="4862" spans="1:11" s="338" customFormat="1">
      <c r="A4862"/>
      <c r="B4862"/>
      <c r="C4862"/>
      <c r="D4862"/>
      <c r="E4862"/>
      <c r="F4862"/>
      <c r="G4862"/>
      <c r="H4862"/>
      <c r="I4862"/>
      <c r="J4862"/>
      <c r="K4862"/>
    </row>
    <row r="4863" spans="1:11" s="338" customFormat="1">
      <c r="A4863"/>
      <c r="B4863"/>
      <c r="C4863"/>
      <c r="D4863"/>
      <c r="E4863"/>
      <c r="F4863"/>
      <c r="G4863"/>
      <c r="H4863"/>
      <c r="I4863"/>
      <c r="J4863"/>
      <c r="K4863"/>
    </row>
    <row r="4864" spans="1:11" s="338" customFormat="1">
      <c r="A4864"/>
      <c r="B4864"/>
      <c r="C4864"/>
      <c r="D4864"/>
      <c r="E4864"/>
      <c r="F4864"/>
      <c r="G4864"/>
      <c r="H4864"/>
      <c r="I4864"/>
      <c r="J4864"/>
      <c r="K4864"/>
    </row>
    <row r="4865" spans="1:11" s="338" customFormat="1">
      <c r="A4865"/>
      <c r="B4865"/>
      <c r="C4865"/>
      <c r="D4865"/>
      <c r="E4865"/>
      <c r="F4865"/>
      <c r="G4865"/>
      <c r="H4865"/>
      <c r="I4865"/>
      <c r="J4865"/>
      <c r="K4865"/>
    </row>
    <row r="4866" spans="1:11" s="338" customFormat="1">
      <c r="A4866"/>
      <c r="B4866"/>
      <c r="C4866"/>
      <c r="D4866"/>
      <c r="E4866"/>
      <c r="F4866"/>
      <c r="G4866"/>
      <c r="H4866"/>
      <c r="I4866"/>
      <c r="J4866"/>
      <c r="K4866"/>
    </row>
    <row r="4867" spans="1:11" s="338" customFormat="1">
      <c r="A4867"/>
      <c r="B4867"/>
      <c r="C4867"/>
      <c r="D4867"/>
      <c r="E4867"/>
      <c r="F4867"/>
      <c r="G4867"/>
      <c r="H4867"/>
      <c r="I4867"/>
      <c r="J4867"/>
      <c r="K4867"/>
    </row>
    <row r="4868" spans="1:11" s="338" customFormat="1">
      <c r="A4868"/>
      <c r="B4868"/>
      <c r="C4868"/>
      <c r="D4868"/>
      <c r="E4868"/>
      <c r="F4868"/>
      <c r="G4868"/>
      <c r="H4868"/>
      <c r="I4868"/>
      <c r="J4868"/>
      <c r="K4868"/>
    </row>
    <row r="4869" spans="1:11" s="338" customFormat="1">
      <c r="A4869"/>
      <c r="B4869"/>
      <c r="C4869"/>
      <c r="D4869"/>
      <c r="E4869"/>
      <c r="F4869"/>
      <c r="G4869"/>
      <c r="H4869"/>
      <c r="I4869"/>
      <c r="J4869"/>
      <c r="K4869"/>
    </row>
    <row r="4870" spans="1:11" s="338" customFormat="1">
      <c r="A4870"/>
      <c r="B4870"/>
      <c r="C4870"/>
      <c r="D4870"/>
      <c r="E4870"/>
      <c r="F4870"/>
      <c r="G4870"/>
      <c r="H4870"/>
      <c r="I4870"/>
      <c r="J4870"/>
      <c r="K4870"/>
    </row>
    <row r="4871" spans="1:11" s="338" customFormat="1">
      <c r="A4871"/>
      <c r="B4871"/>
      <c r="C4871"/>
      <c r="D4871"/>
      <c r="E4871"/>
      <c r="F4871"/>
      <c r="G4871"/>
      <c r="H4871"/>
      <c r="I4871"/>
      <c r="J4871"/>
      <c r="K4871"/>
    </row>
    <row r="4872" spans="1:11" s="338" customFormat="1">
      <c r="A4872"/>
      <c r="B4872"/>
      <c r="C4872"/>
      <c r="D4872"/>
      <c r="E4872"/>
      <c r="F4872"/>
      <c r="G4872"/>
      <c r="H4872"/>
      <c r="I4872"/>
      <c r="J4872"/>
      <c r="K4872"/>
    </row>
    <row r="4873" spans="1:11" s="338" customFormat="1">
      <c r="A4873"/>
      <c r="B4873"/>
      <c r="C4873"/>
      <c r="D4873"/>
      <c r="E4873"/>
      <c r="F4873"/>
      <c r="G4873"/>
      <c r="H4873"/>
      <c r="I4873"/>
      <c r="J4873"/>
      <c r="K4873"/>
    </row>
    <row r="4874" spans="1:11" s="338" customFormat="1">
      <c r="A4874"/>
      <c r="B4874"/>
      <c r="C4874"/>
      <c r="D4874"/>
      <c r="E4874"/>
      <c r="F4874"/>
      <c r="G4874"/>
      <c r="H4874"/>
      <c r="I4874"/>
      <c r="J4874"/>
      <c r="K4874"/>
    </row>
    <row r="4875" spans="1:11" s="338" customFormat="1">
      <c r="A4875"/>
      <c r="B4875"/>
      <c r="C4875"/>
      <c r="D4875"/>
      <c r="E4875"/>
      <c r="F4875"/>
      <c r="G4875"/>
      <c r="H4875"/>
      <c r="I4875"/>
      <c r="J4875"/>
      <c r="K4875"/>
    </row>
    <row r="4876" spans="1:11" s="338" customFormat="1">
      <c r="A4876"/>
      <c r="B4876"/>
      <c r="C4876"/>
      <c r="D4876"/>
      <c r="E4876"/>
      <c r="F4876"/>
      <c r="G4876"/>
      <c r="H4876"/>
      <c r="I4876"/>
      <c r="J4876"/>
      <c r="K4876"/>
    </row>
    <row r="4877" spans="1:11" s="338" customFormat="1">
      <c r="A4877"/>
      <c r="B4877"/>
      <c r="C4877"/>
      <c r="D4877"/>
      <c r="E4877"/>
      <c r="F4877"/>
      <c r="G4877"/>
      <c r="H4877"/>
      <c r="I4877"/>
      <c r="J4877"/>
      <c r="K4877"/>
    </row>
    <row r="4878" spans="1:11" s="338" customFormat="1">
      <c r="A4878"/>
      <c r="B4878"/>
      <c r="C4878"/>
      <c r="D4878"/>
      <c r="E4878"/>
      <c r="F4878"/>
      <c r="G4878"/>
      <c r="H4878"/>
      <c r="I4878"/>
      <c r="J4878"/>
      <c r="K4878"/>
    </row>
    <row r="4879" spans="1:11" s="338" customFormat="1">
      <c r="A4879"/>
      <c r="B4879"/>
      <c r="C4879"/>
      <c r="D4879"/>
      <c r="E4879"/>
      <c r="F4879"/>
      <c r="G4879"/>
      <c r="H4879"/>
      <c r="I4879"/>
      <c r="J4879"/>
      <c r="K4879"/>
    </row>
    <row r="4880" spans="1:11" s="338" customFormat="1">
      <c r="A4880"/>
      <c r="B4880"/>
      <c r="C4880"/>
      <c r="D4880"/>
      <c r="E4880"/>
      <c r="F4880"/>
      <c r="G4880"/>
      <c r="H4880"/>
      <c r="I4880"/>
      <c r="J4880"/>
      <c r="K4880"/>
    </row>
    <row r="4881" spans="1:11" s="338" customFormat="1">
      <c r="A4881"/>
      <c r="B4881"/>
      <c r="C4881"/>
      <c r="D4881"/>
      <c r="E4881"/>
      <c r="F4881"/>
      <c r="G4881"/>
      <c r="H4881"/>
      <c r="I4881"/>
      <c r="J4881"/>
      <c r="K4881"/>
    </row>
    <row r="4882" spans="1:11" s="338" customFormat="1">
      <c r="A4882"/>
      <c r="B4882"/>
      <c r="C4882"/>
      <c r="D4882"/>
      <c r="E4882"/>
      <c r="F4882"/>
      <c r="G4882"/>
      <c r="H4882"/>
      <c r="I4882"/>
      <c r="J4882"/>
      <c r="K4882"/>
    </row>
    <row r="4883" spans="1:11" s="338" customFormat="1">
      <c r="A4883"/>
      <c r="B4883"/>
      <c r="C4883"/>
      <c r="D4883"/>
      <c r="E4883"/>
      <c r="F4883"/>
      <c r="G4883"/>
      <c r="H4883"/>
      <c r="I4883"/>
      <c r="J4883"/>
      <c r="K4883"/>
    </row>
    <row r="4884" spans="1:11" s="338" customFormat="1">
      <c r="A4884"/>
      <c r="B4884"/>
      <c r="C4884"/>
      <c r="D4884"/>
      <c r="E4884"/>
      <c r="F4884"/>
      <c r="G4884"/>
      <c r="H4884"/>
      <c r="I4884"/>
      <c r="J4884"/>
      <c r="K4884"/>
    </row>
    <row r="4885" spans="1:11" s="338" customFormat="1">
      <c r="A4885"/>
      <c r="B4885"/>
      <c r="C4885"/>
      <c r="D4885"/>
      <c r="E4885"/>
      <c r="F4885"/>
      <c r="G4885"/>
      <c r="H4885"/>
      <c r="I4885"/>
      <c r="J4885"/>
      <c r="K4885"/>
    </row>
    <row r="4886" spans="1:11" s="338" customFormat="1">
      <c r="A4886"/>
      <c r="B4886"/>
      <c r="C4886"/>
      <c r="D4886"/>
      <c r="E4886"/>
      <c r="F4886"/>
      <c r="G4886"/>
      <c r="H4886"/>
      <c r="I4886"/>
      <c r="J4886"/>
      <c r="K4886"/>
    </row>
    <row r="4887" spans="1:11" s="338" customFormat="1">
      <c r="A4887"/>
      <c r="B4887"/>
      <c r="C4887"/>
      <c r="D4887"/>
      <c r="E4887"/>
      <c r="F4887"/>
      <c r="G4887"/>
      <c r="H4887"/>
      <c r="I4887"/>
      <c r="J4887"/>
      <c r="K4887"/>
    </row>
    <row r="4888" spans="1:11" s="338" customFormat="1">
      <c r="A4888"/>
      <c r="B4888"/>
      <c r="C4888"/>
      <c r="D4888"/>
      <c r="E4888"/>
      <c r="F4888"/>
      <c r="G4888"/>
      <c r="H4888"/>
      <c r="I4888"/>
      <c r="J4888"/>
      <c r="K4888"/>
    </row>
    <row r="4889" spans="1:11" s="338" customFormat="1">
      <c r="A4889"/>
      <c r="B4889"/>
      <c r="C4889"/>
      <c r="D4889"/>
      <c r="E4889"/>
      <c r="F4889"/>
      <c r="G4889"/>
      <c r="H4889"/>
      <c r="I4889"/>
      <c r="J4889"/>
      <c r="K4889"/>
    </row>
    <row r="4890" spans="1:11" s="338" customFormat="1">
      <c r="A4890"/>
      <c r="B4890"/>
      <c r="C4890"/>
      <c r="D4890"/>
      <c r="E4890"/>
      <c r="F4890"/>
      <c r="G4890"/>
      <c r="H4890"/>
      <c r="I4890"/>
      <c r="J4890"/>
      <c r="K4890"/>
    </row>
    <row r="4891" spans="1:11" s="338" customFormat="1">
      <c r="A4891"/>
      <c r="B4891"/>
      <c r="C4891"/>
      <c r="D4891"/>
      <c r="E4891"/>
      <c r="F4891"/>
      <c r="G4891"/>
      <c r="H4891"/>
      <c r="I4891"/>
      <c r="J4891"/>
      <c r="K4891"/>
    </row>
    <row r="4892" spans="1:11" s="338" customFormat="1">
      <c r="A4892"/>
      <c r="B4892"/>
      <c r="C4892"/>
      <c r="D4892"/>
      <c r="E4892"/>
      <c r="F4892"/>
      <c r="G4892"/>
      <c r="H4892"/>
      <c r="I4892"/>
      <c r="J4892"/>
      <c r="K4892"/>
    </row>
    <row r="4893" spans="1:11" s="338" customFormat="1">
      <c r="A4893"/>
      <c r="B4893"/>
      <c r="C4893"/>
      <c r="D4893"/>
      <c r="E4893"/>
      <c r="F4893"/>
      <c r="G4893"/>
      <c r="H4893"/>
      <c r="I4893"/>
      <c r="J4893"/>
      <c r="K4893"/>
    </row>
    <row r="4894" spans="1:11" s="338" customFormat="1">
      <c r="A4894"/>
      <c r="B4894"/>
      <c r="C4894"/>
      <c r="D4894"/>
      <c r="E4894"/>
      <c r="F4894"/>
      <c r="G4894"/>
      <c r="H4894"/>
      <c r="I4894"/>
      <c r="J4894"/>
      <c r="K4894"/>
    </row>
    <row r="4895" spans="1:11" s="338" customFormat="1">
      <c r="A4895"/>
      <c r="B4895"/>
      <c r="C4895"/>
      <c r="D4895"/>
      <c r="E4895"/>
      <c r="F4895"/>
      <c r="G4895"/>
      <c r="H4895"/>
      <c r="I4895"/>
      <c r="J4895"/>
      <c r="K4895"/>
    </row>
    <row r="4896" spans="1:11" s="338" customFormat="1">
      <c r="A4896"/>
      <c r="B4896"/>
      <c r="C4896"/>
      <c r="D4896"/>
      <c r="E4896"/>
      <c r="F4896"/>
      <c r="G4896"/>
      <c r="H4896"/>
      <c r="I4896"/>
      <c r="J4896"/>
      <c r="K4896"/>
    </row>
    <row r="4897" spans="1:11" s="338" customFormat="1">
      <c r="A4897"/>
      <c r="B4897"/>
      <c r="C4897"/>
      <c r="D4897"/>
      <c r="E4897"/>
      <c r="F4897"/>
      <c r="G4897"/>
      <c r="H4897"/>
      <c r="I4897"/>
      <c r="J4897"/>
      <c r="K4897"/>
    </row>
    <row r="4898" spans="1:11" s="338" customFormat="1">
      <c r="A4898"/>
      <c r="B4898"/>
      <c r="C4898"/>
      <c r="D4898"/>
      <c r="E4898"/>
      <c r="F4898"/>
      <c r="G4898"/>
      <c r="H4898"/>
      <c r="I4898"/>
      <c r="J4898"/>
      <c r="K4898"/>
    </row>
    <row r="4899" spans="1:11" s="338" customFormat="1">
      <c r="A4899"/>
      <c r="B4899"/>
      <c r="C4899"/>
      <c r="D4899"/>
      <c r="E4899"/>
      <c r="F4899"/>
      <c r="G4899"/>
      <c r="H4899"/>
      <c r="I4899"/>
      <c r="J4899"/>
      <c r="K4899"/>
    </row>
    <row r="4900" spans="1:11" s="338" customFormat="1">
      <c r="A4900"/>
      <c r="B4900"/>
      <c r="C4900"/>
      <c r="D4900"/>
      <c r="E4900"/>
      <c r="F4900"/>
      <c r="G4900"/>
      <c r="H4900"/>
      <c r="I4900"/>
      <c r="J4900"/>
      <c r="K4900"/>
    </row>
    <row r="4901" spans="1:11" s="338" customFormat="1">
      <c r="A4901"/>
      <c r="B4901"/>
      <c r="C4901"/>
      <c r="D4901"/>
      <c r="E4901"/>
      <c r="F4901"/>
      <c r="G4901"/>
      <c r="H4901"/>
      <c r="I4901"/>
      <c r="J4901"/>
      <c r="K4901"/>
    </row>
    <row r="4902" spans="1:11" s="338" customFormat="1">
      <c r="A4902"/>
      <c r="B4902"/>
      <c r="C4902"/>
      <c r="D4902"/>
      <c r="E4902"/>
      <c r="F4902"/>
      <c r="G4902"/>
      <c r="H4902"/>
      <c r="I4902"/>
      <c r="J4902"/>
      <c r="K4902"/>
    </row>
    <row r="4903" spans="1:11" s="338" customFormat="1">
      <c r="A4903"/>
      <c r="B4903"/>
      <c r="C4903"/>
      <c r="D4903"/>
      <c r="E4903"/>
      <c r="F4903"/>
      <c r="G4903"/>
      <c r="H4903"/>
      <c r="I4903"/>
      <c r="J4903"/>
      <c r="K4903"/>
    </row>
    <row r="4904" spans="1:11" s="338" customFormat="1">
      <c r="A4904"/>
      <c r="B4904"/>
      <c r="C4904"/>
      <c r="D4904"/>
      <c r="E4904"/>
      <c r="F4904"/>
      <c r="G4904"/>
      <c r="H4904"/>
      <c r="I4904"/>
      <c r="J4904"/>
      <c r="K4904"/>
    </row>
    <row r="4905" spans="1:11" s="338" customFormat="1">
      <c r="A4905"/>
      <c r="B4905"/>
      <c r="C4905"/>
      <c r="D4905"/>
      <c r="E4905"/>
      <c r="F4905"/>
      <c r="G4905"/>
      <c r="H4905"/>
      <c r="I4905"/>
      <c r="J4905"/>
      <c r="K4905"/>
    </row>
    <row r="4906" spans="1:11" s="338" customFormat="1">
      <c r="A4906"/>
      <c r="B4906"/>
      <c r="C4906"/>
      <c r="D4906"/>
      <c r="E4906"/>
      <c r="F4906"/>
      <c r="G4906"/>
      <c r="H4906"/>
      <c r="I4906"/>
      <c r="J4906"/>
      <c r="K4906"/>
    </row>
    <row r="4907" spans="1:11" s="338" customFormat="1">
      <c r="A4907"/>
      <c r="B4907"/>
      <c r="C4907"/>
      <c r="D4907"/>
      <c r="E4907"/>
      <c r="F4907"/>
      <c r="G4907"/>
      <c r="H4907"/>
      <c r="I4907"/>
      <c r="J4907"/>
      <c r="K4907"/>
    </row>
    <row r="4908" spans="1:11" s="338" customFormat="1">
      <c r="A4908"/>
      <c r="B4908"/>
      <c r="C4908"/>
      <c r="D4908"/>
      <c r="E4908"/>
      <c r="F4908"/>
      <c r="G4908"/>
      <c r="H4908"/>
      <c r="I4908"/>
      <c r="J4908"/>
      <c r="K4908"/>
    </row>
    <row r="4909" spans="1:11" s="338" customFormat="1">
      <c r="A4909"/>
      <c r="B4909"/>
      <c r="C4909"/>
      <c r="D4909"/>
      <c r="E4909"/>
      <c r="F4909"/>
      <c r="G4909"/>
      <c r="H4909"/>
      <c r="I4909"/>
      <c r="J4909"/>
      <c r="K4909"/>
    </row>
    <row r="4910" spans="1:11" s="338" customFormat="1">
      <c r="A4910"/>
      <c r="B4910"/>
      <c r="C4910"/>
      <c r="D4910"/>
      <c r="E4910"/>
      <c r="F4910"/>
      <c r="G4910"/>
      <c r="H4910"/>
      <c r="I4910"/>
      <c r="J4910"/>
      <c r="K4910"/>
    </row>
    <row r="4911" spans="1:11" s="338" customFormat="1">
      <c r="A4911"/>
      <c r="B4911"/>
      <c r="C4911"/>
      <c r="D4911"/>
      <c r="E4911"/>
      <c r="F4911"/>
      <c r="G4911"/>
      <c r="H4911"/>
      <c r="I4911"/>
      <c r="J4911"/>
      <c r="K4911"/>
    </row>
    <row r="4912" spans="1:11" s="338" customFormat="1">
      <c r="A4912"/>
      <c r="B4912"/>
      <c r="C4912"/>
      <c r="D4912"/>
      <c r="E4912"/>
      <c r="F4912"/>
      <c r="G4912"/>
      <c r="H4912"/>
      <c r="I4912"/>
      <c r="J4912"/>
      <c r="K4912"/>
    </row>
    <row r="4913" spans="1:11" s="338" customFormat="1">
      <c r="A4913"/>
      <c r="B4913"/>
      <c r="C4913"/>
      <c r="D4913"/>
      <c r="E4913"/>
      <c r="F4913"/>
      <c r="G4913"/>
      <c r="H4913"/>
      <c r="I4913"/>
      <c r="J4913"/>
      <c r="K4913"/>
    </row>
    <row r="4914" spans="1:11" s="338" customFormat="1">
      <c r="A4914"/>
      <c r="B4914"/>
      <c r="C4914"/>
      <c r="D4914"/>
      <c r="E4914"/>
      <c r="F4914"/>
      <c r="G4914"/>
      <c r="H4914"/>
      <c r="I4914"/>
      <c r="J4914"/>
      <c r="K4914"/>
    </row>
    <row r="4915" spans="1:11" s="338" customFormat="1">
      <c r="A4915"/>
      <c r="B4915"/>
      <c r="C4915"/>
      <c r="D4915"/>
      <c r="E4915"/>
      <c r="F4915"/>
      <c r="G4915"/>
      <c r="H4915"/>
      <c r="I4915"/>
      <c r="J4915"/>
      <c r="K4915"/>
    </row>
    <row r="4916" spans="1:11" s="338" customFormat="1">
      <c r="A4916"/>
      <c r="B4916"/>
      <c r="C4916"/>
      <c r="D4916"/>
      <c r="E4916"/>
      <c r="F4916"/>
      <c r="G4916"/>
      <c r="H4916"/>
      <c r="I4916"/>
      <c r="J4916"/>
      <c r="K4916"/>
    </row>
    <row r="4917" spans="1:11" s="338" customFormat="1">
      <c r="A4917"/>
      <c r="B4917"/>
      <c r="C4917"/>
      <c r="D4917"/>
      <c r="E4917"/>
      <c r="F4917"/>
      <c r="G4917"/>
      <c r="H4917"/>
      <c r="I4917"/>
      <c r="J4917"/>
      <c r="K4917"/>
    </row>
    <row r="4918" spans="1:11" s="338" customFormat="1">
      <c r="A4918"/>
      <c r="B4918"/>
      <c r="C4918"/>
      <c r="D4918"/>
      <c r="E4918"/>
      <c r="F4918"/>
      <c r="G4918"/>
      <c r="H4918"/>
      <c r="I4918"/>
      <c r="J4918"/>
      <c r="K4918"/>
    </row>
    <row r="4919" spans="1:11" s="338" customFormat="1">
      <c r="A4919"/>
      <c r="B4919"/>
      <c r="C4919"/>
      <c r="D4919"/>
      <c r="E4919"/>
      <c r="F4919"/>
      <c r="G4919"/>
      <c r="H4919"/>
      <c r="I4919"/>
      <c r="J4919"/>
      <c r="K4919"/>
    </row>
    <row r="4920" spans="1:11" s="338" customFormat="1">
      <c r="A4920"/>
      <c r="B4920"/>
      <c r="C4920"/>
      <c r="D4920"/>
      <c r="E4920"/>
      <c r="F4920"/>
      <c r="G4920"/>
      <c r="H4920"/>
      <c r="I4920"/>
      <c r="J4920"/>
      <c r="K4920"/>
    </row>
    <row r="4921" spans="1:11" s="338" customFormat="1">
      <c r="A4921"/>
      <c r="B4921"/>
      <c r="C4921"/>
      <c r="D4921"/>
      <c r="E4921"/>
      <c r="F4921"/>
      <c r="G4921"/>
      <c r="H4921"/>
      <c r="I4921"/>
      <c r="J4921"/>
      <c r="K4921"/>
    </row>
    <row r="4922" spans="1:11" s="338" customFormat="1">
      <c r="A4922"/>
      <c r="B4922"/>
      <c r="C4922"/>
      <c r="D4922"/>
      <c r="E4922"/>
      <c r="F4922"/>
      <c r="G4922"/>
      <c r="H4922"/>
      <c r="I4922"/>
      <c r="J4922"/>
      <c r="K4922"/>
    </row>
    <row r="4923" spans="1:11" s="338" customFormat="1">
      <c r="A4923"/>
      <c r="B4923"/>
      <c r="C4923"/>
      <c r="D4923"/>
      <c r="E4923"/>
      <c r="F4923"/>
      <c r="G4923"/>
      <c r="H4923"/>
      <c r="I4923"/>
      <c r="J4923"/>
      <c r="K4923"/>
    </row>
    <row r="4924" spans="1:11" s="338" customFormat="1">
      <c r="A4924"/>
      <c r="B4924"/>
      <c r="C4924"/>
      <c r="D4924"/>
      <c r="E4924"/>
      <c r="F4924"/>
      <c r="G4924"/>
      <c r="H4924"/>
      <c r="I4924"/>
      <c r="J4924"/>
      <c r="K4924"/>
    </row>
    <row r="4925" spans="1:11" s="338" customFormat="1">
      <c r="A4925"/>
      <c r="B4925"/>
      <c r="C4925"/>
      <c r="D4925"/>
      <c r="E4925"/>
      <c r="F4925"/>
      <c r="G4925"/>
      <c r="H4925"/>
      <c r="I4925"/>
      <c r="J4925"/>
      <c r="K4925"/>
    </row>
    <row r="4926" spans="1:11" s="338" customFormat="1">
      <c r="A4926"/>
      <c r="B4926"/>
      <c r="C4926"/>
      <c r="D4926"/>
      <c r="E4926"/>
      <c r="F4926"/>
      <c r="G4926"/>
      <c r="H4926"/>
      <c r="I4926"/>
      <c r="J4926"/>
      <c r="K4926"/>
    </row>
    <row r="4927" spans="1:11" s="338" customFormat="1">
      <c r="A4927"/>
      <c r="B4927"/>
      <c r="C4927"/>
      <c r="D4927"/>
      <c r="E4927"/>
      <c r="F4927"/>
      <c r="G4927"/>
      <c r="H4927"/>
      <c r="I4927"/>
      <c r="J4927"/>
      <c r="K4927"/>
    </row>
    <row r="4928" spans="1:11" s="338" customFormat="1">
      <c r="A4928"/>
      <c r="B4928"/>
      <c r="C4928"/>
      <c r="D4928"/>
      <c r="E4928"/>
      <c r="F4928"/>
      <c r="G4928"/>
      <c r="H4928"/>
      <c r="I4928"/>
      <c r="J4928"/>
      <c r="K4928"/>
    </row>
    <row r="4929" spans="1:11" s="338" customFormat="1">
      <c r="A4929"/>
      <c r="B4929"/>
      <c r="C4929"/>
      <c r="D4929"/>
      <c r="E4929"/>
      <c r="F4929"/>
      <c r="G4929"/>
      <c r="H4929"/>
      <c r="I4929"/>
      <c r="J4929"/>
      <c r="K4929"/>
    </row>
    <row r="4930" spans="1:11" s="338" customFormat="1">
      <c r="A4930"/>
      <c r="B4930"/>
      <c r="C4930"/>
      <c r="D4930"/>
      <c r="E4930"/>
      <c r="F4930"/>
      <c r="G4930"/>
      <c r="H4930"/>
      <c r="I4930"/>
      <c r="J4930"/>
      <c r="K4930"/>
    </row>
    <row r="4931" spans="1:11" s="338" customFormat="1">
      <c r="A4931"/>
      <c r="B4931"/>
      <c r="C4931"/>
      <c r="D4931"/>
      <c r="E4931"/>
      <c r="F4931"/>
      <c r="G4931"/>
      <c r="H4931"/>
      <c r="I4931"/>
      <c r="J4931"/>
      <c r="K4931"/>
    </row>
    <row r="4932" spans="1:11" s="338" customFormat="1">
      <c r="A4932"/>
      <c r="B4932"/>
      <c r="C4932"/>
      <c r="D4932"/>
      <c r="E4932"/>
      <c r="F4932"/>
      <c r="G4932"/>
      <c r="H4932"/>
      <c r="I4932"/>
      <c r="J4932"/>
      <c r="K4932"/>
    </row>
    <row r="4933" spans="1:11" s="338" customFormat="1">
      <c r="A4933"/>
      <c r="B4933"/>
      <c r="C4933"/>
      <c r="D4933"/>
      <c r="E4933"/>
      <c r="F4933"/>
      <c r="G4933"/>
      <c r="H4933"/>
      <c r="I4933"/>
      <c r="J4933"/>
      <c r="K4933"/>
    </row>
    <row r="4934" spans="1:11" s="338" customFormat="1">
      <c r="A4934"/>
      <c r="B4934"/>
      <c r="C4934"/>
      <c r="D4934"/>
      <c r="E4934"/>
      <c r="F4934"/>
      <c r="G4934"/>
      <c r="H4934"/>
      <c r="I4934"/>
      <c r="J4934"/>
      <c r="K4934"/>
    </row>
    <row r="4935" spans="1:11" s="338" customFormat="1">
      <c r="A4935"/>
      <c r="B4935"/>
      <c r="C4935"/>
      <c r="D4935"/>
      <c r="E4935"/>
      <c r="F4935"/>
      <c r="G4935"/>
      <c r="H4935"/>
      <c r="I4935"/>
      <c r="J4935"/>
      <c r="K4935"/>
    </row>
    <row r="4936" spans="1:11" s="338" customFormat="1">
      <c r="A4936"/>
      <c r="B4936"/>
      <c r="C4936"/>
      <c r="D4936"/>
      <c r="E4936"/>
      <c r="F4936"/>
      <c r="G4936"/>
      <c r="H4936"/>
      <c r="I4936"/>
      <c r="J4936"/>
      <c r="K4936"/>
    </row>
    <row r="4937" spans="1:11" s="338" customFormat="1">
      <c r="A4937"/>
      <c r="B4937"/>
      <c r="C4937"/>
      <c r="D4937"/>
      <c r="E4937"/>
      <c r="F4937"/>
      <c r="G4937"/>
      <c r="H4937"/>
      <c r="I4937"/>
      <c r="J4937"/>
      <c r="K4937"/>
    </row>
    <row r="4938" spans="1:11" s="338" customFormat="1">
      <c r="A4938"/>
      <c r="B4938"/>
      <c r="C4938"/>
      <c r="D4938"/>
      <c r="E4938"/>
      <c r="F4938"/>
      <c r="G4938"/>
      <c r="H4938"/>
      <c r="I4938"/>
      <c r="J4938"/>
      <c r="K4938"/>
    </row>
    <row r="4939" spans="1:11" s="338" customFormat="1">
      <c r="A4939"/>
      <c r="B4939"/>
      <c r="C4939"/>
      <c r="D4939"/>
      <c r="E4939"/>
      <c r="F4939"/>
      <c r="G4939"/>
      <c r="H4939"/>
      <c r="I4939"/>
      <c r="J4939"/>
      <c r="K4939"/>
    </row>
    <row r="4940" spans="1:11" s="338" customFormat="1">
      <c r="A4940"/>
      <c r="B4940"/>
      <c r="C4940"/>
      <c r="D4940"/>
      <c r="E4940"/>
      <c r="F4940"/>
      <c r="G4940"/>
      <c r="H4940"/>
      <c r="I4940"/>
      <c r="J4940"/>
      <c r="K4940"/>
    </row>
    <row r="4941" spans="1:11" s="338" customFormat="1">
      <c r="A4941"/>
      <c r="B4941"/>
      <c r="C4941"/>
      <c r="D4941"/>
      <c r="E4941"/>
      <c r="F4941"/>
      <c r="G4941"/>
      <c r="H4941"/>
      <c r="I4941"/>
      <c r="J4941"/>
      <c r="K4941"/>
    </row>
    <row r="4942" spans="1:11" s="338" customFormat="1">
      <c r="A4942"/>
      <c r="B4942"/>
      <c r="C4942"/>
      <c r="D4942"/>
      <c r="E4942"/>
      <c r="F4942"/>
      <c r="G4942"/>
      <c r="H4942"/>
      <c r="I4942"/>
      <c r="J4942"/>
      <c r="K4942"/>
    </row>
    <row r="4943" spans="1:11" s="338" customFormat="1">
      <c r="A4943"/>
      <c r="B4943"/>
      <c r="C4943"/>
      <c r="D4943"/>
      <c r="E4943"/>
      <c r="F4943"/>
      <c r="G4943"/>
      <c r="H4943"/>
      <c r="I4943"/>
      <c r="J4943"/>
      <c r="K4943"/>
    </row>
    <row r="4944" spans="1:11" s="338" customFormat="1">
      <c r="A4944"/>
      <c r="B4944"/>
      <c r="C4944"/>
      <c r="D4944"/>
      <c r="E4944"/>
      <c r="F4944"/>
      <c r="G4944"/>
      <c r="H4944"/>
      <c r="I4944"/>
      <c r="J4944"/>
      <c r="K4944"/>
    </row>
    <row r="4945" spans="1:11" s="338" customFormat="1">
      <c r="A4945"/>
      <c r="B4945"/>
      <c r="C4945"/>
      <c r="D4945"/>
      <c r="E4945"/>
      <c r="F4945"/>
      <c r="G4945"/>
      <c r="H4945"/>
      <c r="I4945"/>
      <c r="J4945"/>
      <c r="K4945"/>
    </row>
    <row r="4946" spans="1:11" s="338" customFormat="1">
      <c r="A4946"/>
      <c r="B4946"/>
      <c r="C4946"/>
      <c r="D4946"/>
      <c r="E4946"/>
      <c r="F4946"/>
      <c r="G4946"/>
      <c r="H4946"/>
      <c r="I4946"/>
      <c r="J4946"/>
      <c r="K4946"/>
    </row>
    <row r="4947" spans="1:11" s="338" customFormat="1">
      <c r="A4947"/>
      <c r="B4947"/>
      <c r="C4947"/>
      <c r="D4947"/>
      <c r="E4947"/>
      <c r="F4947"/>
      <c r="G4947"/>
      <c r="H4947"/>
      <c r="I4947"/>
      <c r="J4947"/>
      <c r="K4947"/>
    </row>
    <row r="4948" spans="1:11" s="338" customFormat="1">
      <c r="A4948"/>
      <c r="B4948"/>
      <c r="C4948"/>
      <c r="D4948"/>
      <c r="E4948"/>
      <c r="F4948"/>
      <c r="G4948"/>
      <c r="H4948"/>
      <c r="I4948"/>
      <c r="J4948"/>
      <c r="K4948"/>
    </row>
    <row r="4949" spans="1:11" s="338" customFormat="1">
      <c r="A4949"/>
      <c r="B4949"/>
      <c r="C4949"/>
      <c r="D4949"/>
      <c r="E4949"/>
      <c r="F4949"/>
      <c r="G4949"/>
      <c r="H4949"/>
      <c r="I4949"/>
      <c r="J4949"/>
      <c r="K4949"/>
    </row>
    <row r="4950" spans="1:11" s="338" customFormat="1">
      <c r="A4950"/>
      <c r="B4950"/>
      <c r="C4950"/>
      <c r="D4950"/>
      <c r="E4950"/>
      <c r="F4950"/>
      <c r="G4950"/>
      <c r="H4950"/>
      <c r="I4950"/>
      <c r="J4950"/>
      <c r="K4950"/>
    </row>
    <row r="4951" spans="1:11" s="338" customFormat="1">
      <c r="A4951"/>
      <c r="B4951"/>
      <c r="C4951"/>
      <c r="D4951"/>
      <c r="E4951"/>
      <c r="F4951"/>
      <c r="G4951"/>
      <c r="H4951"/>
      <c r="I4951"/>
      <c r="J4951"/>
      <c r="K4951"/>
    </row>
    <row r="4952" spans="1:11" s="338" customFormat="1">
      <c r="A4952"/>
      <c r="B4952"/>
      <c r="C4952"/>
      <c r="D4952"/>
      <c r="E4952"/>
      <c r="F4952"/>
      <c r="G4952"/>
      <c r="H4952"/>
      <c r="I4952"/>
      <c r="J4952"/>
      <c r="K4952"/>
    </row>
    <row r="4953" spans="1:11" s="338" customFormat="1">
      <c r="A4953"/>
      <c r="B4953"/>
      <c r="C4953"/>
      <c r="D4953"/>
      <c r="E4953"/>
      <c r="F4953"/>
      <c r="G4953"/>
      <c r="H4953"/>
      <c r="I4953"/>
      <c r="J4953"/>
      <c r="K4953"/>
    </row>
    <row r="4954" spans="1:11" s="338" customFormat="1">
      <c r="A4954"/>
      <c r="B4954"/>
      <c r="C4954"/>
      <c r="D4954"/>
      <c r="E4954"/>
      <c r="F4954"/>
      <c r="G4954"/>
      <c r="H4954"/>
      <c r="I4954"/>
      <c r="J4954"/>
      <c r="K4954"/>
    </row>
    <row r="4955" spans="1:11" s="338" customFormat="1">
      <c r="A4955"/>
      <c r="B4955"/>
      <c r="C4955"/>
      <c r="D4955"/>
      <c r="E4955"/>
      <c r="F4955"/>
      <c r="G4955"/>
      <c r="H4955"/>
      <c r="I4955"/>
      <c r="J4955"/>
      <c r="K4955"/>
    </row>
    <row r="4956" spans="1:11" s="338" customFormat="1">
      <c r="A4956"/>
      <c r="B4956"/>
      <c r="C4956"/>
      <c r="D4956"/>
      <c r="E4956"/>
      <c r="F4956"/>
      <c r="G4956"/>
      <c r="H4956"/>
      <c r="I4956"/>
      <c r="J4956"/>
      <c r="K4956"/>
    </row>
    <row r="4957" spans="1:11" s="338" customFormat="1">
      <c r="A4957"/>
      <c r="B4957"/>
      <c r="C4957"/>
      <c r="D4957"/>
      <c r="E4957"/>
      <c r="F4957"/>
      <c r="G4957"/>
      <c r="H4957"/>
      <c r="I4957"/>
      <c r="J4957"/>
      <c r="K4957"/>
    </row>
    <row r="4958" spans="1:11" s="338" customFormat="1">
      <c r="A4958"/>
      <c r="B4958"/>
      <c r="C4958"/>
      <c r="D4958"/>
      <c r="E4958"/>
      <c r="F4958"/>
      <c r="G4958"/>
      <c r="H4958"/>
      <c r="I4958"/>
      <c r="J4958"/>
      <c r="K4958"/>
    </row>
    <row r="4959" spans="1:11" s="338" customFormat="1">
      <c r="A4959"/>
      <c r="B4959"/>
      <c r="C4959"/>
      <c r="D4959"/>
      <c r="E4959"/>
      <c r="F4959"/>
      <c r="G4959"/>
      <c r="H4959"/>
      <c r="I4959"/>
      <c r="J4959"/>
      <c r="K4959"/>
    </row>
    <row r="4960" spans="1:11" s="338" customFormat="1">
      <c r="A4960"/>
      <c r="B4960"/>
      <c r="C4960"/>
      <c r="D4960"/>
      <c r="E4960"/>
      <c r="F4960"/>
      <c r="G4960"/>
      <c r="H4960"/>
      <c r="I4960"/>
      <c r="J4960"/>
      <c r="K4960"/>
    </row>
    <row r="4961" spans="1:11" s="338" customFormat="1">
      <c r="A4961"/>
      <c r="B4961"/>
      <c r="C4961"/>
      <c r="D4961"/>
      <c r="E4961"/>
      <c r="F4961"/>
      <c r="G4961"/>
      <c r="H4961"/>
      <c r="I4961"/>
      <c r="J4961"/>
      <c r="K4961"/>
    </row>
    <row r="4962" spans="1:11" s="338" customFormat="1">
      <c r="A4962"/>
      <c r="B4962"/>
      <c r="C4962"/>
      <c r="D4962"/>
      <c r="E4962"/>
      <c r="F4962"/>
      <c r="G4962"/>
      <c r="H4962"/>
      <c r="I4962"/>
      <c r="J4962"/>
      <c r="K4962"/>
    </row>
    <row r="4963" spans="1:11" s="338" customFormat="1">
      <c r="A4963"/>
      <c r="B4963"/>
      <c r="C4963"/>
      <c r="D4963"/>
      <c r="E4963"/>
      <c r="F4963"/>
      <c r="G4963"/>
      <c r="H4963"/>
      <c r="I4963"/>
      <c r="J4963"/>
      <c r="K4963"/>
    </row>
    <row r="4964" spans="1:11" s="338" customFormat="1">
      <c r="A4964"/>
      <c r="B4964"/>
      <c r="C4964"/>
      <c r="D4964"/>
      <c r="E4964"/>
      <c r="F4964"/>
      <c r="G4964"/>
      <c r="H4964"/>
      <c r="I4964"/>
      <c r="J4964"/>
      <c r="K4964"/>
    </row>
    <row r="4965" spans="1:11" s="338" customFormat="1">
      <c r="A4965"/>
      <c r="B4965"/>
      <c r="C4965"/>
      <c r="D4965"/>
      <c r="E4965"/>
      <c r="F4965"/>
      <c r="G4965"/>
      <c r="H4965"/>
      <c r="I4965"/>
      <c r="J4965"/>
      <c r="K4965"/>
    </row>
    <row r="4966" spans="1:11" s="338" customFormat="1">
      <c r="A4966"/>
      <c r="B4966"/>
      <c r="C4966"/>
      <c r="D4966"/>
      <c r="E4966"/>
      <c r="F4966"/>
      <c r="G4966"/>
      <c r="H4966"/>
      <c r="I4966"/>
      <c r="J4966"/>
      <c r="K4966"/>
    </row>
    <row r="4967" spans="1:11" s="338" customFormat="1">
      <c r="A4967"/>
      <c r="B4967"/>
      <c r="C4967"/>
      <c r="D4967"/>
      <c r="E4967"/>
      <c r="F4967"/>
      <c r="G4967"/>
      <c r="H4967"/>
      <c r="I4967"/>
      <c r="J4967"/>
      <c r="K4967"/>
    </row>
    <row r="4968" spans="1:11" s="338" customFormat="1">
      <c r="A4968"/>
      <c r="B4968"/>
      <c r="C4968"/>
      <c r="D4968"/>
      <c r="E4968"/>
      <c r="F4968"/>
      <c r="G4968"/>
      <c r="H4968"/>
      <c r="I4968"/>
      <c r="J4968"/>
      <c r="K4968"/>
    </row>
    <row r="4969" spans="1:11" s="338" customFormat="1">
      <c r="A4969"/>
      <c r="B4969"/>
      <c r="C4969"/>
      <c r="D4969"/>
      <c r="E4969"/>
      <c r="F4969"/>
      <c r="G4969"/>
      <c r="H4969"/>
      <c r="I4969"/>
      <c r="J4969"/>
      <c r="K4969"/>
    </row>
    <row r="4970" spans="1:11" s="338" customFormat="1">
      <c r="A4970"/>
      <c r="B4970"/>
      <c r="C4970"/>
      <c r="D4970"/>
      <c r="E4970"/>
      <c r="F4970"/>
      <c r="G4970"/>
      <c r="H4970"/>
      <c r="I4970"/>
      <c r="J4970"/>
      <c r="K4970"/>
    </row>
    <row r="4971" spans="1:11" s="338" customFormat="1">
      <c r="A4971"/>
      <c r="B4971"/>
      <c r="C4971"/>
      <c r="D4971"/>
      <c r="E4971"/>
      <c r="F4971"/>
      <c r="G4971"/>
      <c r="H4971"/>
      <c r="I4971"/>
      <c r="J4971"/>
      <c r="K4971"/>
    </row>
    <row r="4972" spans="1:11" s="338" customFormat="1">
      <c r="A4972"/>
      <c r="B4972"/>
      <c r="C4972"/>
      <c r="D4972"/>
      <c r="E4972"/>
      <c r="F4972"/>
      <c r="G4972"/>
      <c r="H4972"/>
      <c r="I4972"/>
      <c r="J4972"/>
      <c r="K4972"/>
    </row>
    <row r="4973" spans="1:11" s="338" customFormat="1">
      <c r="A4973"/>
      <c r="B4973"/>
      <c r="C4973"/>
      <c r="D4973"/>
      <c r="E4973"/>
      <c r="F4973"/>
      <c r="G4973"/>
      <c r="H4973"/>
      <c r="I4973"/>
      <c r="J4973"/>
      <c r="K4973"/>
    </row>
    <row r="4974" spans="1:11" s="338" customFormat="1">
      <c r="A4974"/>
      <c r="B4974"/>
      <c r="C4974"/>
      <c r="D4974"/>
      <c r="E4974"/>
      <c r="F4974"/>
      <c r="G4974"/>
      <c r="H4974"/>
      <c r="I4974"/>
      <c r="J4974"/>
      <c r="K4974"/>
    </row>
    <row r="4975" spans="1:11" s="338" customFormat="1">
      <c r="A4975"/>
      <c r="B4975"/>
      <c r="C4975"/>
      <c r="D4975"/>
      <c r="E4975"/>
      <c r="F4975"/>
      <c r="G4975"/>
      <c r="H4975"/>
      <c r="I4975"/>
      <c r="J4975"/>
      <c r="K4975"/>
    </row>
    <row r="4976" spans="1:11" s="338" customFormat="1">
      <c r="A4976"/>
      <c r="B4976"/>
      <c r="C4976"/>
      <c r="D4976"/>
      <c r="E4976"/>
      <c r="F4976"/>
      <c r="G4976"/>
      <c r="H4976"/>
      <c r="I4976"/>
      <c r="J4976"/>
      <c r="K4976"/>
    </row>
    <row r="4977" spans="1:11" s="338" customFormat="1">
      <c r="A4977"/>
      <c r="B4977"/>
      <c r="C4977"/>
      <c r="D4977"/>
      <c r="E4977"/>
      <c r="F4977"/>
      <c r="G4977"/>
      <c r="H4977"/>
      <c r="I4977"/>
      <c r="J4977"/>
      <c r="K4977"/>
    </row>
    <row r="4978" spans="1:11" s="338" customFormat="1">
      <c r="A4978"/>
      <c r="B4978"/>
      <c r="C4978"/>
      <c r="D4978"/>
      <c r="E4978"/>
      <c r="F4978"/>
      <c r="G4978"/>
      <c r="H4978"/>
      <c r="I4978"/>
      <c r="J4978"/>
      <c r="K4978"/>
    </row>
    <row r="4979" spans="1:11" s="338" customFormat="1">
      <c r="A4979"/>
      <c r="B4979"/>
      <c r="C4979"/>
      <c r="D4979"/>
      <c r="E4979"/>
      <c r="F4979"/>
      <c r="G4979"/>
      <c r="H4979"/>
      <c r="I4979"/>
      <c r="J4979"/>
      <c r="K4979"/>
    </row>
    <row r="4980" spans="1:11" s="338" customFormat="1">
      <c r="A4980"/>
      <c r="B4980"/>
      <c r="C4980"/>
      <c r="D4980"/>
      <c r="E4980"/>
      <c r="F4980"/>
      <c r="G4980"/>
      <c r="H4980"/>
      <c r="I4980"/>
      <c r="J4980"/>
      <c r="K4980"/>
    </row>
    <row r="4981" spans="1:11" s="338" customFormat="1">
      <c r="A4981"/>
      <c r="B4981"/>
      <c r="C4981"/>
      <c r="D4981"/>
      <c r="E4981"/>
      <c r="F4981"/>
      <c r="G4981"/>
      <c r="H4981"/>
      <c r="I4981"/>
      <c r="J4981"/>
      <c r="K4981"/>
    </row>
    <row r="4982" spans="1:11" s="338" customFormat="1">
      <c r="A4982"/>
      <c r="B4982"/>
      <c r="C4982"/>
      <c r="D4982"/>
      <c r="E4982"/>
      <c r="F4982"/>
      <c r="G4982"/>
      <c r="H4982"/>
      <c r="I4982"/>
      <c r="J4982"/>
      <c r="K4982"/>
    </row>
    <row r="4983" spans="1:11" s="338" customFormat="1">
      <c r="A4983"/>
      <c r="B4983"/>
      <c r="C4983"/>
      <c r="D4983"/>
      <c r="E4983"/>
      <c r="F4983"/>
      <c r="G4983"/>
      <c r="H4983"/>
      <c r="I4983"/>
      <c r="J4983"/>
      <c r="K4983"/>
    </row>
    <row r="4984" spans="1:11" s="338" customFormat="1">
      <c r="A4984"/>
      <c r="B4984"/>
      <c r="C4984"/>
      <c r="D4984"/>
      <c r="E4984"/>
      <c r="F4984"/>
      <c r="G4984"/>
      <c r="H4984"/>
      <c r="I4984"/>
      <c r="J4984"/>
      <c r="K4984"/>
    </row>
    <row r="4985" spans="1:11" s="338" customFormat="1">
      <c r="A4985"/>
      <c r="B4985"/>
      <c r="C4985"/>
      <c r="D4985"/>
      <c r="E4985"/>
      <c r="F4985"/>
      <c r="G4985"/>
      <c r="H4985"/>
      <c r="I4985"/>
      <c r="J4985"/>
      <c r="K4985"/>
    </row>
    <row r="4986" spans="1:11" s="338" customFormat="1">
      <c r="A4986"/>
      <c r="B4986"/>
      <c r="C4986"/>
      <c r="D4986"/>
      <c r="E4986"/>
      <c r="F4986"/>
      <c r="G4986"/>
      <c r="H4986"/>
      <c r="I4986"/>
      <c r="J4986"/>
      <c r="K4986"/>
    </row>
    <row r="4987" spans="1:11" s="338" customFormat="1">
      <c r="A4987"/>
      <c r="B4987"/>
      <c r="C4987"/>
      <c r="D4987"/>
      <c r="E4987"/>
      <c r="F4987"/>
      <c r="G4987"/>
      <c r="H4987"/>
      <c r="I4987"/>
      <c r="J4987"/>
      <c r="K4987"/>
    </row>
    <row r="4988" spans="1:11" s="338" customFormat="1">
      <c r="A4988"/>
      <c r="B4988"/>
      <c r="C4988"/>
      <c r="D4988"/>
      <c r="E4988"/>
      <c r="F4988"/>
      <c r="G4988"/>
      <c r="H4988"/>
      <c r="I4988"/>
      <c r="J4988"/>
      <c r="K4988"/>
    </row>
    <row r="4989" spans="1:11" s="338" customFormat="1">
      <c r="A4989"/>
      <c r="B4989"/>
      <c r="C4989"/>
      <c r="D4989"/>
      <c r="E4989"/>
      <c r="F4989"/>
      <c r="G4989"/>
      <c r="H4989"/>
      <c r="I4989"/>
      <c r="J4989"/>
      <c r="K4989"/>
    </row>
    <row r="4990" spans="1:11" s="338" customFormat="1">
      <c r="A4990"/>
      <c r="B4990"/>
      <c r="C4990"/>
      <c r="D4990"/>
      <c r="E4990"/>
      <c r="F4990"/>
      <c r="G4990"/>
      <c r="H4990"/>
      <c r="I4990"/>
      <c r="J4990"/>
      <c r="K4990"/>
    </row>
    <row r="4991" spans="1:11" s="338" customFormat="1">
      <c r="A4991"/>
      <c r="B4991"/>
      <c r="C4991"/>
      <c r="D4991"/>
      <c r="E4991"/>
      <c r="F4991"/>
      <c r="G4991"/>
      <c r="H4991"/>
      <c r="I4991"/>
      <c r="J4991"/>
      <c r="K4991"/>
    </row>
    <row r="4992" spans="1:11" s="338" customFormat="1">
      <c r="A4992"/>
      <c r="B4992"/>
      <c r="C4992"/>
      <c r="D4992"/>
      <c r="E4992"/>
      <c r="F4992"/>
      <c r="G4992"/>
      <c r="H4992"/>
      <c r="I4992"/>
      <c r="J4992"/>
      <c r="K4992"/>
    </row>
    <row r="4993" spans="1:11" s="338" customFormat="1">
      <c r="A4993"/>
      <c r="B4993"/>
      <c r="C4993"/>
      <c r="D4993"/>
      <c r="E4993"/>
      <c r="F4993"/>
      <c r="G4993"/>
      <c r="H4993"/>
      <c r="I4993"/>
      <c r="J4993"/>
      <c r="K4993"/>
    </row>
    <row r="4994" spans="1:11" s="338" customFormat="1">
      <c r="A4994"/>
      <c r="B4994"/>
      <c r="C4994"/>
      <c r="D4994"/>
      <c r="E4994"/>
      <c r="F4994"/>
      <c r="G4994"/>
      <c r="H4994"/>
      <c r="I4994"/>
      <c r="J4994"/>
      <c r="K4994"/>
    </row>
    <row r="4995" spans="1:11" s="338" customFormat="1">
      <c r="A4995"/>
      <c r="B4995"/>
      <c r="C4995"/>
      <c r="D4995"/>
      <c r="E4995"/>
      <c r="F4995"/>
      <c r="G4995"/>
      <c r="H4995"/>
      <c r="I4995"/>
      <c r="J4995"/>
      <c r="K4995"/>
    </row>
    <row r="4996" spans="1:11" s="338" customFormat="1">
      <c r="A4996"/>
      <c r="B4996"/>
      <c r="C4996"/>
      <c r="D4996"/>
      <c r="E4996"/>
      <c r="F4996"/>
      <c r="G4996"/>
      <c r="H4996"/>
      <c r="I4996"/>
      <c r="J4996"/>
      <c r="K4996"/>
    </row>
    <row r="4997" spans="1:11" s="338" customFormat="1">
      <c r="A4997"/>
      <c r="B4997"/>
      <c r="C4997"/>
      <c r="D4997"/>
      <c r="E4997"/>
      <c r="F4997"/>
      <c r="G4997"/>
      <c r="H4997"/>
      <c r="I4997"/>
      <c r="J4997"/>
      <c r="K4997"/>
    </row>
    <row r="4998" spans="1:11" s="338" customFormat="1">
      <c r="A4998"/>
      <c r="B4998"/>
      <c r="C4998"/>
      <c r="D4998"/>
      <c r="E4998"/>
      <c r="F4998"/>
      <c r="G4998"/>
      <c r="H4998"/>
      <c r="I4998"/>
      <c r="J4998"/>
      <c r="K4998"/>
    </row>
    <row r="4999" spans="1:11" s="338" customFormat="1">
      <c r="A4999"/>
      <c r="B4999"/>
      <c r="C4999"/>
      <c r="D4999"/>
      <c r="E4999"/>
      <c r="F4999"/>
      <c r="G4999"/>
      <c r="H4999"/>
      <c r="I4999"/>
      <c r="J4999"/>
      <c r="K4999"/>
    </row>
    <row r="5000" spans="1:11" s="338" customFormat="1">
      <c r="A5000"/>
      <c r="B5000"/>
      <c r="C5000"/>
      <c r="D5000"/>
      <c r="E5000"/>
      <c r="F5000"/>
      <c r="G5000"/>
      <c r="H5000"/>
      <c r="I5000"/>
      <c r="J5000"/>
      <c r="K5000"/>
    </row>
    <row r="5001" spans="1:11" s="338" customFormat="1">
      <c r="A5001"/>
      <c r="B5001"/>
      <c r="C5001"/>
      <c r="D5001"/>
      <c r="E5001"/>
      <c r="F5001"/>
      <c r="G5001"/>
      <c r="H5001"/>
      <c r="I5001"/>
      <c r="J5001"/>
      <c r="K5001"/>
    </row>
    <row r="5002" spans="1:11" s="338" customFormat="1">
      <c r="A5002"/>
      <c r="B5002"/>
      <c r="C5002"/>
      <c r="D5002"/>
      <c r="E5002"/>
      <c r="F5002"/>
      <c r="G5002"/>
      <c r="H5002"/>
      <c r="I5002"/>
      <c r="J5002"/>
      <c r="K5002"/>
    </row>
    <row r="5003" spans="1:11" s="338" customFormat="1">
      <c r="A5003"/>
      <c r="B5003"/>
      <c r="C5003"/>
      <c r="D5003"/>
      <c r="E5003"/>
      <c r="F5003"/>
      <c r="G5003"/>
      <c r="H5003"/>
      <c r="I5003"/>
      <c r="J5003"/>
      <c r="K5003"/>
    </row>
    <row r="5004" spans="1:11" s="338" customFormat="1">
      <c r="A5004"/>
      <c r="B5004"/>
      <c r="C5004"/>
      <c r="D5004"/>
      <c r="E5004"/>
      <c r="F5004"/>
      <c r="G5004"/>
      <c r="H5004"/>
      <c r="I5004"/>
      <c r="J5004"/>
      <c r="K5004"/>
    </row>
    <row r="5005" spans="1:11" s="338" customFormat="1">
      <c r="A5005"/>
      <c r="B5005"/>
      <c r="C5005"/>
      <c r="D5005"/>
      <c r="E5005"/>
      <c r="F5005"/>
      <c r="G5005"/>
      <c r="H5005"/>
      <c r="I5005"/>
      <c r="J5005"/>
      <c r="K5005"/>
    </row>
    <row r="5006" spans="1:11" s="338" customFormat="1">
      <c r="A5006"/>
      <c r="B5006"/>
      <c r="C5006"/>
      <c r="D5006"/>
      <c r="E5006"/>
      <c r="F5006"/>
      <c r="G5006"/>
      <c r="H5006"/>
      <c r="I5006"/>
      <c r="J5006"/>
      <c r="K5006"/>
    </row>
    <row r="5007" spans="1:11" s="338" customFormat="1">
      <c r="A5007"/>
      <c r="B5007"/>
      <c r="C5007"/>
      <c r="D5007"/>
      <c r="E5007"/>
      <c r="F5007"/>
      <c r="G5007"/>
      <c r="H5007"/>
      <c r="I5007"/>
      <c r="J5007"/>
      <c r="K5007"/>
    </row>
    <row r="5008" spans="1:11" s="338" customFormat="1">
      <c r="A5008"/>
      <c r="B5008"/>
      <c r="C5008"/>
      <c r="D5008"/>
      <c r="E5008"/>
      <c r="F5008"/>
      <c r="G5008"/>
      <c r="H5008"/>
      <c r="I5008"/>
      <c r="J5008"/>
      <c r="K5008"/>
    </row>
    <row r="5009" spans="1:11" s="338" customFormat="1">
      <c r="A5009"/>
      <c r="B5009"/>
      <c r="C5009"/>
      <c r="D5009"/>
      <c r="E5009"/>
      <c r="F5009"/>
      <c r="G5009"/>
      <c r="H5009"/>
      <c r="I5009"/>
      <c r="J5009"/>
      <c r="K5009"/>
    </row>
    <row r="5010" spans="1:11" s="338" customFormat="1">
      <c r="A5010"/>
      <c r="B5010"/>
      <c r="C5010"/>
      <c r="D5010"/>
      <c r="E5010"/>
      <c r="F5010"/>
      <c r="G5010"/>
      <c r="H5010"/>
      <c r="I5010"/>
      <c r="J5010"/>
      <c r="K5010"/>
    </row>
    <row r="5011" spans="1:11" s="338" customFormat="1">
      <c r="A5011"/>
      <c r="B5011"/>
      <c r="C5011"/>
      <c r="D5011"/>
      <c r="E5011"/>
      <c r="F5011"/>
      <c r="G5011"/>
      <c r="H5011"/>
      <c r="I5011"/>
      <c r="J5011"/>
      <c r="K5011"/>
    </row>
    <row r="5012" spans="1:11" s="338" customFormat="1">
      <c r="A5012"/>
      <c r="B5012"/>
      <c r="C5012"/>
      <c r="D5012"/>
      <c r="E5012"/>
      <c r="F5012"/>
      <c r="G5012"/>
      <c r="H5012"/>
      <c r="I5012"/>
      <c r="J5012"/>
      <c r="K5012"/>
    </row>
    <row r="5013" spans="1:11" s="338" customFormat="1">
      <c r="A5013"/>
      <c r="B5013"/>
      <c r="C5013"/>
      <c r="D5013"/>
      <c r="E5013"/>
      <c r="F5013"/>
      <c r="G5013"/>
      <c r="H5013"/>
      <c r="I5013"/>
      <c r="J5013"/>
      <c r="K5013"/>
    </row>
    <row r="5014" spans="1:11" s="338" customFormat="1">
      <c r="A5014"/>
      <c r="B5014"/>
      <c r="C5014"/>
      <c r="D5014"/>
      <c r="E5014"/>
      <c r="F5014"/>
      <c r="G5014"/>
      <c r="H5014"/>
      <c r="I5014"/>
      <c r="J5014"/>
      <c r="K5014"/>
    </row>
    <row r="5015" spans="1:11" s="338" customFormat="1">
      <c r="A5015"/>
      <c r="B5015"/>
      <c r="C5015"/>
      <c r="D5015"/>
      <c r="E5015"/>
      <c r="F5015"/>
      <c r="G5015"/>
      <c r="H5015"/>
      <c r="I5015"/>
      <c r="J5015"/>
      <c r="K5015"/>
    </row>
    <row r="5016" spans="1:11" s="338" customFormat="1">
      <c r="A5016"/>
      <c r="B5016"/>
      <c r="C5016"/>
      <c r="D5016"/>
      <c r="E5016"/>
      <c r="F5016"/>
      <c r="G5016"/>
      <c r="H5016"/>
      <c r="I5016"/>
      <c r="J5016"/>
      <c r="K5016"/>
    </row>
    <row r="5017" spans="1:11" s="338" customFormat="1">
      <c r="A5017"/>
      <c r="B5017"/>
      <c r="C5017"/>
      <c r="D5017"/>
      <c r="E5017"/>
      <c r="F5017"/>
      <c r="G5017"/>
      <c r="H5017"/>
      <c r="I5017"/>
      <c r="J5017"/>
      <c r="K5017"/>
    </row>
    <row r="5018" spans="1:11" s="338" customFormat="1">
      <c r="A5018"/>
      <c r="B5018"/>
      <c r="C5018"/>
      <c r="D5018"/>
      <c r="E5018"/>
      <c r="F5018"/>
      <c r="G5018"/>
      <c r="H5018"/>
      <c r="I5018"/>
      <c r="J5018"/>
      <c r="K5018"/>
    </row>
    <row r="5019" spans="1:11" s="338" customFormat="1">
      <c r="A5019"/>
      <c r="B5019"/>
      <c r="C5019"/>
      <c r="D5019"/>
      <c r="E5019"/>
      <c r="F5019"/>
      <c r="G5019"/>
      <c r="H5019"/>
      <c r="I5019"/>
      <c r="J5019"/>
      <c r="K5019"/>
    </row>
    <row r="5020" spans="1:11" s="338" customFormat="1">
      <c r="A5020"/>
      <c r="B5020"/>
      <c r="C5020"/>
      <c r="D5020"/>
      <c r="E5020"/>
      <c r="F5020"/>
      <c r="G5020"/>
      <c r="H5020"/>
      <c r="I5020"/>
      <c r="J5020"/>
      <c r="K5020"/>
    </row>
    <row r="5021" spans="1:11" s="338" customFormat="1">
      <c r="A5021"/>
      <c r="B5021"/>
      <c r="C5021"/>
      <c r="D5021"/>
      <c r="E5021"/>
      <c r="F5021"/>
      <c r="G5021"/>
      <c r="H5021"/>
      <c r="I5021"/>
      <c r="J5021"/>
      <c r="K5021"/>
    </row>
    <row r="5022" spans="1:11" s="338" customFormat="1">
      <c r="A5022"/>
      <c r="B5022"/>
      <c r="C5022"/>
      <c r="D5022"/>
      <c r="E5022"/>
      <c r="F5022"/>
      <c r="G5022"/>
      <c r="H5022"/>
      <c r="I5022"/>
      <c r="J5022"/>
      <c r="K5022"/>
    </row>
    <row r="5023" spans="1:11" s="338" customFormat="1">
      <c r="A5023"/>
      <c r="B5023"/>
      <c r="C5023"/>
      <c r="D5023"/>
      <c r="E5023"/>
      <c r="F5023"/>
      <c r="G5023"/>
      <c r="H5023"/>
      <c r="I5023"/>
      <c r="J5023"/>
      <c r="K5023"/>
    </row>
    <row r="5024" spans="1:11" s="338" customFormat="1">
      <c r="A5024"/>
      <c r="B5024"/>
      <c r="C5024"/>
      <c r="D5024"/>
      <c r="E5024"/>
      <c r="F5024"/>
      <c r="G5024"/>
      <c r="H5024"/>
      <c r="I5024"/>
      <c r="J5024"/>
      <c r="K5024"/>
    </row>
    <row r="5025" spans="1:11" s="338" customFormat="1">
      <c r="A5025"/>
      <c r="B5025"/>
      <c r="C5025"/>
      <c r="D5025"/>
      <c r="E5025"/>
      <c r="F5025"/>
      <c r="G5025"/>
      <c r="H5025"/>
      <c r="I5025"/>
      <c r="J5025"/>
      <c r="K5025"/>
    </row>
    <row r="5026" spans="1:11" s="338" customFormat="1">
      <c r="A5026"/>
      <c r="B5026"/>
      <c r="C5026"/>
      <c r="D5026"/>
      <c r="E5026"/>
      <c r="F5026"/>
      <c r="G5026"/>
      <c r="H5026"/>
      <c r="I5026"/>
      <c r="J5026"/>
      <c r="K5026"/>
    </row>
    <row r="5027" spans="1:11" s="338" customFormat="1">
      <c r="A5027"/>
      <c r="B5027"/>
      <c r="C5027"/>
      <c r="D5027"/>
      <c r="E5027"/>
      <c r="F5027"/>
      <c r="G5027"/>
      <c r="H5027"/>
      <c r="I5027"/>
      <c r="J5027"/>
      <c r="K5027"/>
    </row>
    <row r="5028" spans="1:11" s="338" customFormat="1">
      <c r="A5028"/>
      <c r="B5028"/>
      <c r="C5028"/>
      <c r="D5028"/>
      <c r="E5028"/>
      <c r="F5028"/>
      <c r="G5028"/>
      <c r="H5028"/>
      <c r="I5028"/>
      <c r="J5028"/>
      <c r="K5028"/>
    </row>
    <row r="5029" spans="1:11" s="338" customFormat="1">
      <c r="A5029"/>
      <c r="B5029"/>
      <c r="C5029"/>
      <c r="D5029"/>
      <c r="E5029"/>
      <c r="F5029"/>
      <c r="G5029"/>
      <c r="H5029"/>
      <c r="I5029"/>
      <c r="J5029"/>
      <c r="K5029"/>
    </row>
    <row r="5030" spans="1:11" s="338" customFormat="1">
      <c r="A5030"/>
      <c r="B5030"/>
      <c r="C5030"/>
      <c r="D5030"/>
      <c r="E5030"/>
      <c r="F5030"/>
      <c r="G5030"/>
      <c r="H5030"/>
      <c r="I5030"/>
      <c r="J5030"/>
      <c r="K5030"/>
    </row>
    <row r="5031" spans="1:11" s="338" customFormat="1">
      <c r="A5031"/>
      <c r="B5031"/>
      <c r="C5031"/>
      <c r="D5031"/>
      <c r="E5031"/>
      <c r="F5031"/>
      <c r="G5031"/>
      <c r="H5031"/>
      <c r="I5031"/>
      <c r="J5031"/>
      <c r="K5031"/>
    </row>
    <row r="5032" spans="1:11" s="338" customFormat="1">
      <c r="A5032"/>
      <c r="B5032"/>
      <c r="C5032"/>
      <c r="D5032"/>
      <c r="E5032"/>
      <c r="F5032"/>
      <c r="G5032"/>
      <c r="H5032"/>
      <c r="I5032"/>
      <c r="J5032"/>
      <c r="K5032"/>
    </row>
    <row r="5033" spans="1:11" s="338" customFormat="1">
      <c r="A5033"/>
      <c r="B5033"/>
      <c r="C5033"/>
      <c r="D5033"/>
      <c r="E5033"/>
      <c r="F5033"/>
      <c r="G5033"/>
      <c r="H5033"/>
      <c r="I5033"/>
      <c r="J5033"/>
      <c r="K5033"/>
    </row>
    <row r="5034" spans="1:11" s="338" customFormat="1">
      <c r="A5034"/>
      <c r="B5034"/>
      <c r="C5034"/>
      <c r="D5034"/>
      <c r="E5034"/>
      <c r="F5034"/>
      <c r="G5034"/>
      <c r="H5034"/>
      <c r="I5034"/>
      <c r="J5034"/>
      <c r="K5034"/>
    </row>
    <row r="5035" spans="1:11" s="338" customFormat="1">
      <c r="A5035"/>
      <c r="B5035"/>
      <c r="C5035"/>
      <c r="D5035"/>
      <c r="E5035"/>
      <c r="F5035"/>
      <c r="G5035"/>
      <c r="H5035"/>
      <c r="I5035"/>
      <c r="J5035"/>
      <c r="K5035"/>
    </row>
    <row r="5036" spans="1:11" s="338" customFormat="1">
      <c r="A5036"/>
      <c r="B5036"/>
      <c r="C5036"/>
      <c r="D5036"/>
      <c r="E5036"/>
      <c r="F5036"/>
      <c r="G5036"/>
      <c r="H5036"/>
      <c r="I5036"/>
      <c r="J5036"/>
      <c r="K5036"/>
    </row>
    <row r="5037" spans="1:11" s="338" customFormat="1">
      <c r="A5037"/>
      <c r="B5037"/>
      <c r="C5037"/>
      <c r="D5037"/>
      <c r="E5037"/>
      <c r="F5037"/>
      <c r="G5037"/>
      <c r="H5037"/>
      <c r="I5037"/>
      <c r="J5037"/>
      <c r="K5037"/>
    </row>
    <row r="5038" spans="1:11" s="338" customFormat="1">
      <c r="A5038"/>
      <c r="B5038"/>
      <c r="C5038"/>
      <c r="D5038"/>
      <c r="E5038"/>
      <c r="F5038"/>
      <c r="G5038"/>
      <c r="H5038"/>
      <c r="I5038"/>
      <c r="J5038"/>
      <c r="K5038"/>
    </row>
    <row r="5039" spans="1:11" s="338" customFormat="1">
      <c r="A5039"/>
      <c r="B5039"/>
      <c r="C5039"/>
      <c r="D5039"/>
      <c r="E5039"/>
      <c r="F5039"/>
      <c r="G5039"/>
      <c r="H5039"/>
      <c r="I5039"/>
      <c r="J5039"/>
      <c r="K5039"/>
    </row>
    <row r="5040" spans="1:11" s="338" customFormat="1">
      <c r="A5040"/>
      <c r="B5040"/>
      <c r="C5040"/>
      <c r="D5040"/>
      <c r="E5040"/>
      <c r="F5040"/>
      <c r="G5040"/>
      <c r="H5040"/>
      <c r="I5040"/>
      <c r="J5040"/>
      <c r="K5040"/>
    </row>
    <row r="5041" spans="1:11" s="338" customFormat="1">
      <c r="A5041"/>
      <c r="B5041"/>
      <c r="C5041"/>
      <c r="D5041"/>
      <c r="E5041"/>
      <c r="F5041"/>
      <c r="G5041"/>
      <c r="H5041"/>
      <c r="I5041"/>
      <c r="J5041"/>
      <c r="K5041"/>
    </row>
    <row r="5042" spans="1:11" s="338" customFormat="1">
      <c r="A5042"/>
      <c r="B5042"/>
      <c r="C5042"/>
      <c r="D5042"/>
      <c r="E5042"/>
      <c r="F5042"/>
      <c r="G5042"/>
      <c r="H5042"/>
      <c r="I5042"/>
      <c r="J5042"/>
      <c r="K5042"/>
    </row>
    <row r="5043" spans="1:11" s="338" customFormat="1">
      <c r="A5043"/>
      <c r="B5043"/>
      <c r="C5043"/>
      <c r="D5043"/>
      <c r="E5043"/>
      <c r="F5043"/>
      <c r="G5043"/>
      <c r="H5043"/>
      <c r="I5043"/>
      <c r="J5043"/>
      <c r="K5043"/>
    </row>
    <row r="5044" spans="1:11" s="338" customFormat="1">
      <c r="A5044"/>
      <c r="B5044"/>
      <c r="C5044"/>
      <c r="D5044"/>
      <c r="E5044"/>
      <c r="F5044"/>
      <c r="G5044"/>
      <c r="H5044"/>
      <c r="I5044"/>
      <c r="J5044"/>
      <c r="K5044"/>
    </row>
    <row r="5045" spans="1:11" s="338" customFormat="1">
      <c r="A5045"/>
      <c r="B5045"/>
      <c r="C5045"/>
      <c r="D5045"/>
      <c r="E5045"/>
      <c r="F5045"/>
      <c r="G5045"/>
      <c r="H5045"/>
      <c r="I5045"/>
      <c r="J5045"/>
      <c r="K5045"/>
    </row>
    <row r="5046" spans="1:11" s="338" customFormat="1">
      <c r="A5046"/>
      <c r="B5046"/>
      <c r="C5046"/>
      <c r="D5046"/>
      <c r="E5046"/>
      <c r="F5046"/>
      <c r="G5046"/>
      <c r="H5046"/>
      <c r="I5046"/>
      <c r="J5046"/>
      <c r="K5046"/>
    </row>
    <row r="5047" spans="1:11" s="338" customFormat="1">
      <c r="A5047"/>
      <c r="B5047"/>
      <c r="C5047"/>
      <c r="D5047"/>
      <c r="E5047"/>
      <c r="F5047"/>
      <c r="G5047"/>
      <c r="H5047"/>
      <c r="I5047"/>
      <c r="J5047"/>
      <c r="K5047"/>
    </row>
    <row r="5048" spans="1:11" s="338" customFormat="1">
      <c r="A5048"/>
      <c r="B5048"/>
      <c r="C5048"/>
      <c r="D5048"/>
      <c r="E5048"/>
      <c r="F5048"/>
      <c r="G5048"/>
      <c r="H5048"/>
      <c r="I5048"/>
      <c r="J5048"/>
      <c r="K5048"/>
    </row>
    <row r="5049" spans="1:11" s="338" customFormat="1">
      <c r="A5049"/>
      <c r="B5049"/>
      <c r="C5049"/>
      <c r="D5049"/>
      <c r="E5049"/>
      <c r="F5049"/>
      <c r="G5049"/>
      <c r="H5049"/>
      <c r="I5049"/>
      <c r="J5049"/>
      <c r="K5049"/>
    </row>
    <row r="5050" spans="1:11" s="338" customFormat="1">
      <c r="A5050"/>
      <c r="B5050"/>
      <c r="C5050"/>
      <c r="D5050"/>
      <c r="E5050"/>
      <c r="F5050"/>
      <c r="G5050"/>
      <c r="H5050"/>
      <c r="I5050"/>
      <c r="J5050"/>
      <c r="K5050"/>
    </row>
    <row r="5051" spans="1:11" s="338" customFormat="1">
      <c r="A5051"/>
      <c r="B5051"/>
      <c r="C5051"/>
      <c r="D5051"/>
      <c r="E5051"/>
      <c r="F5051"/>
      <c r="G5051"/>
      <c r="H5051"/>
      <c r="I5051"/>
      <c r="J5051"/>
      <c r="K5051"/>
    </row>
    <row r="5052" spans="1:11" s="338" customFormat="1">
      <c r="A5052"/>
      <c r="B5052"/>
      <c r="C5052"/>
      <c r="D5052"/>
      <c r="E5052"/>
      <c r="F5052"/>
      <c r="G5052"/>
      <c r="H5052"/>
      <c r="I5052"/>
      <c r="J5052"/>
      <c r="K5052"/>
    </row>
    <row r="5053" spans="1:11" s="338" customFormat="1">
      <c r="A5053"/>
      <c r="B5053"/>
      <c r="C5053"/>
      <c r="D5053"/>
      <c r="E5053"/>
      <c r="F5053"/>
      <c r="G5053"/>
      <c r="H5053"/>
      <c r="I5053"/>
      <c r="J5053"/>
      <c r="K5053"/>
    </row>
    <row r="5054" spans="1:11" s="338" customFormat="1">
      <c r="A5054"/>
      <c r="B5054"/>
      <c r="C5054"/>
      <c r="D5054"/>
      <c r="E5054"/>
      <c r="F5054"/>
      <c r="G5054"/>
      <c r="H5054"/>
      <c r="I5054"/>
      <c r="J5054"/>
      <c r="K5054"/>
    </row>
    <row r="5055" spans="1:11" s="338" customFormat="1">
      <c r="A5055"/>
      <c r="B5055"/>
      <c r="C5055"/>
      <c r="D5055"/>
      <c r="E5055"/>
      <c r="F5055"/>
      <c r="G5055"/>
      <c r="H5055"/>
      <c r="I5055"/>
      <c r="J5055"/>
      <c r="K5055"/>
    </row>
    <row r="5056" spans="1:11" s="338" customFormat="1">
      <c r="A5056"/>
      <c r="B5056"/>
      <c r="C5056"/>
      <c r="D5056"/>
      <c r="E5056"/>
      <c r="F5056"/>
      <c r="G5056"/>
      <c r="H5056"/>
      <c r="I5056"/>
      <c r="J5056"/>
      <c r="K5056"/>
    </row>
    <row r="5057" spans="1:11" s="338" customFormat="1">
      <c r="A5057"/>
      <c r="B5057"/>
      <c r="C5057"/>
      <c r="D5057"/>
      <c r="E5057"/>
      <c r="F5057"/>
      <c r="G5057"/>
      <c r="H5057"/>
      <c r="I5057"/>
      <c r="J5057"/>
      <c r="K5057"/>
    </row>
    <row r="5058" spans="1:11" s="338" customFormat="1">
      <c r="A5058"/>
      <c r="B5058"/>
      <c r="C5058"/>
      <c r="D5058"/>
      <c r="E5058"/>
      <c r="F5058"/>
      <c r="G5058"/>
      <c r="H5058"/>
      <c r="I5058"/>
      <c r="J5058"/>
      <c r="K5058"/>
    </row>
    <row r="5059" spans="1:11" s="338" customFormat="1">
      <c r="A5059"/>
      <c r="B5059"/>
      <c r="C5059"/>
      <c r="D5059"/>
      <c r="E5059"/>
      <c r="F5059"/>
      <c r="G5059"/>
      <c r="H5059"/>
      <c r="I5059"/>
      <c r="J5059"/>
      <c r="K5059"/>
    </row>
    <row r="5060" spans="1:11" s="338" customFormat="1">
      <c r="A5060"/>
      <c r="B5060"/>
      <c r="C5060"/>
      <c r="D5060"/>
      <c r="E5060"/>
      <c r="F5060"/>
      <c r="G5060"/>
      <c r="H5060"/>
      <c r="I5060"/>
      <c r="J5060"/>
      <c r="K5060"/>
    </row>
    <row r="5061" spans="1:11" s="338" customFormat="1">
      <c r="A5061"/>
      <c r="B5061"/>
      <c r="C5061"/>
      <c r="D5061"/>
      <c r="E5061"/>
      <c r="F5061"/>
      <c r="G5061"/>
      <c r="H5061"/>
      <c r="I5061"/>
      <c r="J5061"/>
      <c r="K5061"/>
    </row>
    <row r="5062" spans="1:11" s="338" customFormat="1">
      <c r="A5062"/>
      <c r="B5062"/>
      <c r="C5062"/>
      <c r="D5062"/>
      <c r="E5062"/>
      <c r="F5062"/>
      <c r="G5062"/>
      <c r="H5062"/>
      <c r="I5062"/>
      <c r="J5062"/>
      <c r="K5062"/>
    </row>
    <row r="5063" spans="1:11" s="338" customFormat="1">
      <c r="A5063"/>
      <c r="B5063"/>
      <c r="C5063"/>
      <c r="D5063"/>
      <c r="E5063"/>
      <c r="F5063"/>
      <c r="G5063"/>
      <c r="H5063"/>
      <c r="I5063"/>
      <c r="J5063"/>
      <c r="K5063"/>
    </row>
    <row r="5064" spans="1:11" s="338" customFormat="1">
      <c r="A5064"/>
      <c r="B5064"/>
      <c r="C5064"/>
      <c r="D5064"/>
      <c r="E5064"/>
      <c r="F5064"/>
      <c r="G5064"/>
      <c r="H5064"/>
      <c r="I5064"/>
      <c r="J5064"/>
      <c r="K5064"/>
    </row>
    <row r="5065" spans="1:11" s="338" customFormat="1">
      <c r="A5065"/>
      <c r="B5065"/>
      <c r="C5065"/>
      <c r="D5065"/>
      <c r="E5065"/>
      <c r="F5065"/>
      <c r="G5065"/>
      <c r="H5065"/>
      <c r="I5065"/>
      <c r="J5065"/>
      <c r="K5065"/>
    </row>
    <row r="5066" spans="1:11" s="338" customFormat="1">
      <c r="A5066"/>
      <c r="B5066"/>
      <c r="C5066"/>
      <c r="D5066"/>
      <c r="E5066"/>
      <c r="F5066"/>
      <c r="G5066"/>
      <c r="H5066"/>
      <c r="I5066"/>
      <c r="J5066"/>
      <c r="K5066"/>
    </row>
    <row r="5067" spans="1:11" s="338" customFormat="1">
      <c r="A5067"/>
      <c r="B5067"/>
      <c r="C5067"/>
      <c r="D5067"/>
      <c r="E5067"/>
      <c r="F5067"/>
      <c r="G5067"/>
      <c r="H5067"/>
      <c r="I5067"/>
      <c r="J5067"/>
      <c r="K5067"/>
    </row>
    <row r="5068" spans="1:11" s="338" customFormat="1">
      <c r="A5068"/>
      <c r="B5068"/>
      <c r="C5068"/>
      <c r="D5068"/>
      <c r="E5068"/>
      <c r="F5068"/>
      <c r="G5068"/>
      <c r="H5068"/>
      <c r="I5068"/>
      <c r="J5068"/>
      <c r="K5068"/>
    </row>
    <row r="5069" spans="1:11" s="338" customFormat="1">
      <c r="A5069"/>
      <c r="B5069"/>
      <c r="C5069"/>
      <c r="D5069"/>
      <c r="E5069"/>
      <c r="F5069"/>
      <c r="G5069"/>
      <c r="H5069"/>
      <c r="I5069"/>
      <c r="J5069"/>
      <c r="K5069"/>
    </row>
    <row r="5070" spans="1:11" s="338" customFormat="1">
      <c r="A5070"/>
      <c r="B5070"/>
      <c r="C5070"/>
      <c r="D5070"/>
      <c r="E5070"/>
      <c r="F5070"/>
      <c r="G5070"/>
      <c r="H5070"/>
      <c r="I5070"/>
      <c r="J5070"/>
      <c r="K5070"/>
    </row>
    <row r="5071" spans="1:11" s="338" customFormat="1">
      <c r="A5071"/>
      <c r="B5071"/>
      <c r="C5071"/>
      <c r="D5071"/>
      <c r="E5071"/>
      <c r="F5071"/>
      <c r="G5071"/>
      <c r="H5071"/>
      <c r="I5071"/>
      <c r="J5071"/>
      <c r="K5071"/>
    </row>
    <row r="5072" spans="1:11" s="338" customFormat="1">
      <c r="A5072"/>
      <c r="B5072"/>
      <c r="C5072"/>
      <c r="D5072"/>
      <c r="E5072"/>
      <c r="F5072"/>
      <c r="G5072"/>
      <c r="H5072"/>
      <c r="I5072"/>
      <c r="J5072"/>
      <c r="K5072"/>
    </row>
    <row r="5073" spans="1:11" s="338" customFormat="1">
      <c r="A5073"/>
      <c r="B5073"/>
      <c r="C5073"/>
      <c r="D5073"/>
      <c r="E5073"/>
      <c r="F5073"/>
      <c r="G5073"/>
      <c r="H5073"/>
      <c r="I5073"/>
      <c r="J5073"/>
      <c r="K5073"/>
    </row>
    <row r="5074" spans="1:11" s="338" customFormat="1">
      <c r="A5074"/>
      <c r="B5074"/>
      <c r="C5074"/>
      <c r="D5074"/>
      <c r="E5074"/>
      <c r="F5074"/>
      <c r="G5074"/>
      <c r="H5074"/>
      <c r="I5074"/>
      <c r="J5074"/>
      <c r="K5074"/>
    </row>
    <row r="5075" spans="1:11" s="338" customFormat="1">
      <c r="A5075"/>
      <c r="B5075"/>
      <c r="C5075"/>
      <c r="D5075"/>
      <c r="E5075"/>
      <c r="F5075"/>
      <c r="G5075"/>
      <c r="H5075"/>
      <c r="I5075"/>
      <c r="J5075"/>
      <c r="K5075"/>
    </row>
    <row r="5076" spans="1:11" s="338" customFormat="1">
      <c r="A5076"/>
      <c r="B5076"/>
      <c r="C5076"/>
      <c r="D5076"/>
      <c r="E5076"/>
      <c r="F5076"/>
      <c r="G5076"/>
      <c r="H5076"/>
      <c r="I5076"/>
      <c r="J5076"/>
      <c r="K5076"/>
    </row>
    <row r="5077" spans="1:11" s="338" customFormat="1">
      <c r="A5077"/>
      <c r="B5077"/>
      <c r="C5077"/>
      <c r="D5077"/>
      <c r="E5077"/>
      <c r="F5077"/>
      <c r="G5077"/>
      <c r="H5077"/>
      <c r="I5077"/>
      <c r="J5077"/>
      <c r="K5077"/>
    </row>
    <row r="5078" spans="1:11" s="338" customFormat="1">
      <c r="A5078"/>
      <c r="B5078"/>
      <c r="C5078"/>
      <c r="D5078"/>
      <c r="E5078"/>
      <c r="F5078"/>
      <c r="G5078"/>
      <c r="H5078"/>
      <c r="I5078"/>
      <c r="J5078"/>
      <c r="K5078"/>
    </row>
    <row r="5079" spans="1:11" s="338" customFormat="1">
      <c r="A5079"/>
      <c r="B5079"/>
      <c r="C5079"/>
      <c r="D5079"/>
      <c r="E5079"/>
      <c r="F5079"/>
      <c r="G5079"/>
      <c r="H5079"/>
      <c r="I5079"/>
      <c r="J5079"/>
      <c r="K5079"/>
    </row>
    <row r="5080" spans="1:11" s="338" customFormat="1">
      <c r="A5080"/>
      <c r="B5080"/>
      <c r="C5080"/>
      <c r="D5080"/>
      <c r="E5080"/>
      <c r="F5080"/>
      <c r="G5080"/>
      <c r="H5080"/>
      <c r="I5080"/>
      <c r="J5080"/>
      <c r="K5080"/>
    </row>
    <row r="5081" spans="1:11" s="338" customFormat="1">
      <c r="A5081"/>
      <c r="B5081"/>
      <c r="C5081"/>
      <c r="D5081"/>
      <c r="E5081"/>
      <c r="F5081"/>
      <c r="G5081"/>
      <c r="H5081"/>
      <c r="I5081"/>
      <c r="J5081"/>
      <c r="K5081"/>
    </row>
    <row r="5082" spans="1:11" s="338" customFormat="1">
      <c r="A5082"/>
      <c r="B5082"/>
      <c r="C5082"/>
      <c r="D5082"/>
      <c r="E5082"/>
      <c r="F5082"/>
      <c r="G5082"/>
      <c r="H5082"/>
      <c r="I5082"/>
      <c r="J5082"/>
      <c r="K5082"/>
    </row>
    <row r="5083" spans="1:11" s="338" customFormat="1">
      <c r="A5083"/>
      <c r="B5083"/>
      <c r="C5083"/>
      <c r="D5083"/>
      <c r="E5083"/>
      <c r="F5083"/>
      <c r="G5083"/>
      <c r="H5083"/>
      <c r="I5083"/>
      <c r="J5083"/>
      <c r="K5083"/>
    </row>
    <row r="5084" spans="1:11" s="338" customFormat="1">
      <c r="A5084"/>
      <c r="B5084"/>
      <c r="C5084"/>
      <c r="D5084"/>
      <c r="E5084"/>
      <c r="F5084"/>
      <c r="G5084"/>
      <c r="H5084"/>
      <c r="I5084"/>
      <c r="J5084"/>
      <c r="K5084"/>
    </row>
    <row r="5085" spans="1:11" s="338" customFormat="1">
      <c r="A5085"/>
      <c r="B5085"/>
      <c r="C5085"/>
      <c r="D5085"/>
      <c r="E5085"/>
      <c r="F5085"/>
      <c r="G5085"/>
      <c r="H5085"/>
      <c r="I5085"/>
      <c r="J5085"/>
      <c r="K5085"/>
    </row>
    <row r="5086" spans="1:11" s="338" customFormat="1">
      <c r="A5086"/>
      <c r="B5086"/>
      <c r="C5086"/>
      <c r="D5086"/>
      <c r="E5086"/>
      <c r="F5086"/>
      <c r="G5086"/>
      <c r="H5086"/>
      <c r="I5086"/>
      <c r="J5086"/>
      <c r="K5086"/>
    </row>
    <row r="5087" spans="1:11" s="338" customFormat="1">
      <c r="A5087"/>
      <c r="B5087"/>
      <c r="C5087"/>
      <c r="D5087"/>
      <c r="E5087"/>
      <c r="F5087"/>
      <c r="G5087"/>
      <c r="H5087"/>
      <c r="I5087"/>
      <c r="J5087"/>
      <c r="K5087"/>
    </row>
    <row r="5088" spans="1:11" s="338" customFormat="1">
      <c r="A5088"/>
      <c r="B5088"/>
      <c r="C5088"/>
      <c r="D5088"/>
      <c r="E5088"/>
      <c r="F5088"/>
      <c r="G5088"/>
      <c r="H5088"/>
      <c r="I5088"/>
      <c r="J5088"/>
      <c r="K5088"/>
    </row>
    <row r="5089" spans="1:11" s="338" customFormat="1">
      <c r="A5089"/>
      <c r="B5089"/>
      <c r="C5089"/>
      <c r="D5089"/>
      <c r="E5089"/>
      <c r="F5089"/>
      <c r="G5089"/>
      <c r="H5089"/>
      <c r="I5089"/>
      <c r="J5089"/>
      <c r="K5089"/>
    </row>
    <row r="5090" spans="1:11" s="338" customFormat="1">
      <c r="A5090"/>
      <c r="B5090"/>
      <c r="C5090"/>
      <c r="D5090"/>
      <c r="E5090"/>
      <c r="F5090"/>
      <c r="G5090"/>
      <c r="H5090"/>
      <c r="I5090"/>
      <c r="J5090"/>
      <c r="K5090"/>
    </row>
    <row r="5091" spans="1:11" s="338" customFormat="1">
      <c r="A5091"/>
      <c r="B5091"/>
      <c r="C5091"/>
      <c r="D5091"/>
      <c r="E5091"/>
      <c r="F5091"/>
      <c r="G5091"/>
      <c r="H5091"/>
      <c r="I5091"/>
      <c r="J5091"/>
      <c r="K5091"/>
    </row>
    <row r="5092" spans="1:11" s="338" customFormat="1">
      <c r="A5092"/>
      <c r="B5092"/>
      <c r="C5092"/>
      <c r="D5092"/>
      <c r="E5092"/>
      <c r="F5092"/>
      <c r="G5092"/>
      <c r="H5092"/>
      <c r="I5092"/>
      <c r="J5092"/>
      <c r="K5092"/>
    </row>
    <row r="5093" spans="1:11" s="338" customFormat="1">
      <c r="A5093"/>
      <c r="B5093"/>
      <c r="C5093"/>
      <c r="D5093"/>
      <c r="E5093"/>
      <c r="F5093"/>
      <c r="G5093"/>
      <c r="H5093"/>
      <c r="I5093"/>
      <c r="J5093"/>
      <c r="K5093"/>
    </row>
    <row r="5094" spans="1:11" s="338" customFormat="1">
      <c r="A5094"/>
      <c r="B5094"/>
      <c r="C5094"/>
      <c r="D5094"/>
      <c r="E5094"/>
      <c r="F5094"/>
      <c r="G5094"/>
      <c r="H5094"/>
      <c r="I5094"/>
      <c r="J5094"/>
      <c r="K5094"/>
    </row>
    <row r="5095" spans="1:11" s="338" customFormat="1">
      <c r="A5095"/>
      <c r="B5095"/>
      <c r="C5095"/>
      <c r="D5095"/>
      <c r="E5095"/>
      <c r="F5095"/>
      <c r="G5095"/>
      <c r="H5095"/>
      <c r="I5095"/>
      <c r="J5095"/>
      <c r="K5095"/>
    </row>
    <row r="5096" spans="1:11" s="338" customFormat="1">
      <c r="A5096"/>
      <c r="B5096"/>
      <c r="C5096"/>
      <c r="D5096"/>
      <c r="E5096"/>
      <c r="F5096"/>
      <c r="G5096"/>
      <c r="H5096"/>
      <c r="I5096"/>
      <c r="J5096"/>
      <c r="K5096"/>
    </row>
    <row r="5097" spans="1:11" s="338" customFormat="1">
      <c r="A5097"/>
      <c r="B5097"/>
      <c r="C5097"/>
      <c r="D5097"/>
      <c r="E5097"/>
      <c r="F5097"/>
      <c r="G5097"/>
      <c r="H5097"/>
      <c r="I5097"/>
      <c r="J5097"/>
      <c r="K5097"/>
    </row>
    <row r="5098" spans="1:11" s="338" customFormat="1">
      <c r="A5098"/>
      <c r="B5098"/>
      <c r="C5098"/>
      <c r="D5098"/>
      <c r="E5098"/>
      <c r="F5098"/>
      <c r="G5098"/>
      <c r="H5098"/>
      <c r="I5098"/>
      <c r="J5098"/>
      <c r="K5098"/>
    </row>
    <row r="5099" spans="1:11" s="338" customFormat="1">
      <c r="A5099"/>
      <c r="B5099"/>
      <c r="C5099"/>
      <c r="D5099"/>
      <c r="E5099"/>
      <c r="F5099"/>
      <c r="G5099"/>
      <c r="H5099"/>
      <c r="I5099"/>
      <c r="J5099"/>
      <c r="K5099"/>
    </row>
    <row r="5100" spans="1:11" s="338" customFormat="1">
      <c r="A5100"/>
      <c r="B5100"/>
      <c r="C5100"/>
      <c r="D5100"/>
      <c r="E5100"/>
      <c r="F5100"/>
      <c r="G5100"/>
      <c r="H5100"/>
      <c r="I5100"/>
      <c r="J5100"/>
      <c r="K5100"/>
    </row>
    <row r="5101" spans="1:11" s="338" customFormat="1">
      <c r="A5101"/>
      <c r="B5101"/>
      <c r="C5101"/>
      <c r="D5101"/>
      <c r="E5101"/>
      <c r="F5101"/>
      <c r="G5101"/>
      <c r="H5101"/>
      <c r="I5101"/>
      <c r="J5101"/>
      <c r="K5101"/>
    </row>
    <row r="5102" spans="1:11" s="338" customFormat="1">
      <c r="A5102"/>
      <c r="B5102"/>
      <c r="C5102"/>
      <c r="D5102"/>
      <c r="E5102"/>
      <c r="F5102"/>
      <c r="G5102"/>
      <c r="H5102"/>
      <c r="I5102"/>
      <c r="J5102"/>
      <c r="K5102"/>
    </row>
    <row r="5103" spans="1:11" s="338" customFormat="1">
      <c r="A5103"/>
      <c r="B5103"/>
      <c r="C5103"/>
      <c r="D5103"/>
      <c r="E5103"/>
      <c r="F5103"/>
      <c r="G5103"/>
      <c r="H5103"/>
      <c r="I5103"/>
      <c r="J5103"/>
      <c r="K5103"/>
    </row>
    <row r="5104" spans="1:11" s="338" customFormat="1">
      <c r="A5104"/>
      <c r="B5104"/>
      <c r="C5104"/>
      <c r="D5104"/>
      <c r="E5104"/>
      <c r="F5104"/>
      <c r="G5104"/>
      <c r="H5104"/>
      <c r="I5104"/>
      <c r="J5104"/>
      <c r="K5104"/>
    </row>
    <row r="5105" spans="1:11" s="338" customFormat="1">
      <c r="A5105"/>
      <c r="B5105"/>
      <c r="C5105"/>
      <c r="D5105"/>
      <c r="E5105"/>
      <c r="F5105"/>
      <c r="G5105"/>
      <c r="H5105"/>
      <c r="I5105"/>
      <c r="J5105"/>
      <c r="K5105"/>
    </row>
    <row r="5106" spans="1:11" s="338" customFormat="1">
      <c r="A5106"/>
      <c r="B5106"/>
      <c r="C5106"/>
      <c r="D5106"/>
      <c r="E5106"/>
      <c r="F5106"/>
      <c r="G5106"/>
      <c r="H5106"/>
      <c r="I5106"/>
      <c r="J5106"/>
      <c r="K5106"/>
    </row>
    <row r="5107" spans="1:11" s="338" customFormat="1">
      <c r="A5107"/>
      <c r="B5107"/>
      <c r="C5107"/>
      <c r="D5107"/>
      <c r="E5107"/>
      <c r="F5107"/>
      <c r="G5107"/>
      <c r="H5107"/>
      <c r="I5107"/>
      <c r="J5107"/>
      <c r="K5107"/>
    </row>
    <row r="5108" spans="1:11" s="338" customFormat="1">
      <c r="A5108"/>
      <c r="B5108"/>
      <c r="C5108"/>
      <c r="D5108"/>
      <c r="E5108"/>
      <c r="F5108"/>
      <c r="G5108"/>
      <c r="H5108"/>
      <c r="I5108"/>
      <c r="J5108"/>
      <c r="K5108"/>
    </row>
    <row r="5109" spans="1:11" s="338" customFormat="1">
      <c r="A5109"/>
      <c r="B5109"/>
      <c r="C5109"/>
      <c r="D5109"/>
      <c r="E5109"/>
      <c r="F5109"/>
      <c r="G5109"/>
      <c r="H5109"/>
      <c r="I5109"/>
      <c r="J5109"/>
      <c r="K5109"/>
    </row>
    <row r="5110" spans="1:11" s="338" customFormat="1">
      <c r="A5110"/>
      <c r="B5110"/>
      <c r="C5110"/>
      <c r="D5110"/>
      <c r="E5110"/>
      <c r="F5110"/>
      <c r="G5110"/>
      <c r="H5110"/>
      <c r="I5110"/>
      <c r="J5110"/>
      <c r="K5110"/>
    </row>
    <row r="5111" spans="1:11" s="338" customFormat="1">
      <c r="A5111"/>
      <c r="B5111"/>
      <c r="C5111"/>
      <c r="D5111"/>
      <c r="E5111"/>
      <c r="F5111"/>
      <c r="G5111"/>
      <c r="H5111"/>
      <c r="I5111"/>
      <c r="J5111"/>
      <c r="K5111"/>
    </row>
    <row r="5112" spans="1:11" s="338" customFormat="1">
      <c r="A5112"/>
      <c r="B5112"/>
      <c r="C5112"/>
      <c r="D5112"/>
      <c r="E5112"/>
      <c r="F5112"/>
      <c r="G5112"/>
      <c r="H5112"/>
      <c r="I5112"/>
      <c r="J5112"/>
      <c r="K5112"/>
    </row>
    <row r="5113" spans="1:11" s="338" customFormat="1">
      <c r="A5113"/>
      <c r="B5113"/>
      <c r="C5113"/>
      <c r="D5113"/>
      <c r="E5113"/>
      <c r="F5113"/>
      <c r="G5113"/>
      <c r="H5113"/>
      <c r="I5113"/>
      <c r="J5113"/>
      <c r="K5113"/>
    </row>
    <row r="5114" spans="1:11" s="338" customFormat="1">
      <c r="A5114"/>
      <c r="B5114"/>
      <c r="C5114"/>
      <c r="D5114"/>
      <c r="E5114"/>
      <c r="F5114"/>
      <c r="G5114"/>
      <c r="H5114"/>
      <c r="I5114"/>
      <c r="J5114"/>
      <c r="K5114"/>
    </row>
    <row r="5115" spans="1:11" s="338" customFormat="1">
      <c r="A5115"/>
      <c r="B5115"/>
      <c r="C5115"/>
      <c r="D5115"/>
      <c r="E5115"/>
      <c r="F5115"/>
      <c r="G5115"/>
      <c r="H5115"/>
      <c r="I5115"/>
      <c r="J5115"/>
      <c r="K5115"/>
    </row>
    <row r="5116" spans="1:11" s="338" customFormat="1">
      <c r="A5116"/>
      <c r="B5116"/>
      <c r="C5116"/>
      <c r="D5116"/>
      <c r="E5116"/>
      <c r="F5116"/>
      <c r="G5116"/>
      <c r="H5116"/>
      <c r="I5116"/>
      <c r="J5116"/>
      <c r="K5116"/>
    </row>
    <row r="5117" spans="1:11" s="338" customFormat="1">
      <c r="A5117"/>
      <c r="B5117"/>
      <c r="C5117"/>
      <c r="D5117"/>
      <c r="E5117"/>
      <c r="F5117"/>
      <c r="G5117"/>
      <c r="H5117"/>
      <c r="I5117"/>
      <c r="J5117"/>
      <c r="K5117"/>
    </row>
    <row r="5118" spans="1:11" s="338" customFormat="1">
      <c r="A5118"/>
      <c r="B5118"/>
      <c r="C5118"/>
      <c r="D5118"/>
      <c r="E5118"/>
      <c r="F5118"/>
      <c r="G5118"/>
      <c r="H5118"/>
      <c r="I5118"/>
      <c r="J5118"/>
      <c r="K5118"/>
    </row>
    <row r="5119" spans="1:11" s="338" customFormat="1">
      <c r="A5119"/>
      <c r="B5119"/>
      <c r="C5119"/>
      <c r="D5119"/>
      <c r="E5119"/>
      <c r="F5119"/>
      <c r="G5119"/>
      <c r="H5119"/>
      <c r="I5119"/>
      <c r="J5119"/>
      <c r="K5119"/>
    </row>
    <row r="5120" spans="1:11" s="338" customFormat="1">
      <c r="A5120"/>
      <c r="B5120"/>
      <c r="C5120"/>
      <c r="D5120"/>
      <c r="E5120"/>
      <c r="F5120"/>
      <c r="G5120"/>
      <c r="H5120"/>
      <c r="I5120"/>
      <c r="J5120"/>
      <c r="K5120"/>
    </row>
    <row r="5121" spans="1:11" s="338" customFormat="1">
      <c r="A5121"/>
      <c r="B5121"/>
      <c r="C5121"/>
      <c r="D5121"/>
      <c r="E5121"/>
      <c r="F5121"/>
      <c r="G5121"/>
      <c r="H5121"/>
      <c r="I5121"/>
      <c r="J5121"/>
      <c r="K5121"/>
    </row>
    <row r="5122" spans="1:11" s="338" customFormat="1">
      <c r="A5122"/>
      <c r="B5122"/>
      <c r="C5122"/>
      <c r="D5122"/>
      <c r="E5122"/>
      <c r="F5122"/>
      <c r="G5122"/>
      <c r="H5122"/>
      <c r="I5122"/>
      <c r="J5122"/>
      <c r="K5122"/>
    </row>
    <row r="5123" spans="1:11" s="338" customFormat="1">
      <c r="A5123"/>
      <c r="B5123"/>
      <c r="C5123"/>
      <c r="D5123"/>
      <c r="E5123"/>
      <c r="F5123"/>
      <c r="G5123"/>
      <c r="H5123"/>
      <c r="I5123"/>
      <c r="J5123"/>
      <c r="K5123"/>
    </row>
    <row r="5124" spans="1:11" s="338" customFormat="1">
      <c r="A5124"/>
      <c r="B5124"/>
      <c r="C5124"/>
      <c r="D5124"/>
      <c r="E5124"/>
      <c r="F5124"/>
      <c r="G5124"/>
      <c r="H5124"/>
      <c r="I5124"/>
      <c r="J5124"/>
      <c r="K5124"/>
    </row>
    <row r="5125" spans="1:11" s="338" customFormat="1">
      <c r="A5125"/>
      <c r="B5125"/>
      <c r="C5125"/>
      <c r="D5125"/>
      <c r="E5125"/>
      <c r="F5125"/>
      <c r="G5125"/>
      <c r="H5125"/>
      <c r="I5125"/>
      <c r="J5125"/>
      <c r="K5125"/>
    </row>
    <row r="5126" spans="1:11" s="338" customFormat="1">
      <c r="A5126"/>
      <c r="B5126"/>
      <c r="C5126"/>
      <c r="D5126"/>
      <c r="E5126"/>
      <c r="F5126"/>
      <c r="G5126"/>
      <c r="H5126"/>
      <c r="I5126"/>
      <c r="J5126"/>
      <c r="K5126"/>
    </row>
    <row r="5127" spans="1:11" s="338" customFormat="1">
      <c r="A5127"/>
      <c r="B5127"/>
      <c r="C5127"/>
      <c r="D5127"/>
      <c r="E5127"/>
      <c r="F5127"/>
      <c r="G5127"/>
      <c r="H5127"/>
      <c r="I5127"/>
      <c r="J5127"/>
      <c r="K5127"/>
    </row>
    <row r="5128" spans="1:11" s="338" customFormat="1">
      <c r="A5128"/>
      <c r="B5128"/>
      <c r="C5128"/>
      <c r="D5128"/>
      <c r="E5128"/>
      <c r="F5128"/>
      <c r="G5128"/>
      <c r="H5128"/>
      <c r="I5128"/>
      <c r="J5128"/>
      <c r="K5128"/>
    </row>
    <row r="5129" spans="1:11" s="338" customFormat="1">
      <c r="A5129"/>
      <c r="B5129"/>
      <c r="C5129"/>
      <c r="D5129"/>
      <c r="E5129"/>
      <c r="F5129"/>
      <c r="G5129"/>
      <c r="H5129"/>
      <c r="I5129"/>
      <c r="J5129"/>
      <c r="K5129"/>
    </row>
    <row r="5130" spans="1:11" s="338" customFormat="1">
      <c r="A5130"/>
      <c r="B5130"/>
      <c r="C5130"/>
      <c r="D5130"/>
      <c r="E5130"/>
      <c r="F5130"/>
      <c r="G5130"/>
      <c r="H5130"/>
      <c r="I5130"/>
      <c r="J5130"/>
      <c r="K5130"/>
    </row>
    <row r="5131" spans="1:11" s="338" customFormat="1">
      <c r="A5131"/>
      <c r="B5131"/>
      <c r="C5131"/>
      <c r="D5131"/>
      <c r="E5131"/>
      <c r="F5131"/>
      <c r="G5131"/>
      <c r="H5131"/>
      <c r="I5131"/>
      <c r="J5131"/>
      <c r="K5131"/>
    </row>
    <row r="5132" spans="1:11" s="338" customFormat="1">
      <c r="A5132"/>
      <c r="B5132"/>
      <c r="C5132"/>
      <c r="D5132"/>
      <c r="E5132"/>
      <c r="F5132"/>
      <c r="G5132"/>
      <c r="H5132"/>
      <c r="I5132"/>
      <c r="J5132"/>
      <c r="K5132"/>
    </row>
    <row r="5133" spans="1:11" s="338" customFormat="1">
      <c r="A5133"/>
      <c r="B5133"/>
      <c r="C5133"/>
      <c r="D5133"/>
      <c r="E5133"/>
      <c r="F5133"/>
      <c r="G5133"/>
      <c r="H5133"/>
      <c r="I5133"/>
      <c r="J5133"/>
      <c r="K5133"/>
    </row>
    <row r="5134" spans="1:11" s="338" customFormat="1">
      <c r="A5134"/>
      <c r="B5134"/>
      <c r="C5134"/>
      <c r="D5134"/>
      <c r="E5134"/>
      <c r="F5134"/>
      <c r="G5134"/>
      <c r="H5134"/>
      <c r="I5134"/>
      <c r="J5134"/>
      <c r="K5134"/>
    </row>
    <row r="5135" spans="1:11" s="338" customFormat="1">
      <c r="A5135"/>
      <c r="B5135"/>
      <c r="C5135"/>
      <c r="D5135"/>
      <c r="E5135"/>
      <c r="F5135"/>
      <c r="G5135"/>
      <c r="H5135"/>
      <c r="I5135"/>
      <c r="J5135"/>
      <c r="K5135"/>
    </row>
    <row r="5136" spans="1:11" s="338" customFormat="1">
      <c r="A5136"/>
      <c r="B5136"/>
      <c r="C5136"/>
      <c r="D5136"/>
      <c r="E5136"/>
      <c r="F5136"/>
      <c r="G5136"/>
      <c r="H5136"/>
      <c r="I5136"/>
      <c r="J5136"/>
      <c r="K5136"/>
    </row>
    <row r="5137" spans="1:11" s="338" customFormat="1">
      <c r="A5137"/>
      <c r="B5137"/>
      <c r="C5137"/>
      <c r="D5137"/>
      <c r="E5137"/>
      <c r="F5137"/>
      <c r="G5137"/>
      <c r="H5137"/>
      <c r="I5137"/>
      <c r="J5137"/>
      <c r="K5137"/>
    </row>
    <row r="5138" spans="1:11" s="338" customFormat="1">
      <c r="A5138"/>
      <c r="B5138"/>
      <c r="C5138"/>
      <c r="D5138"/>
      <c r="E5138"/>
      <c r="F5138"/>
      <c r="G5138"/>
      <c r="H5138"/>
      <c r="I5138"/>
      <c r="J5138"/>
      <c r="K5138"/>
    </row>
    <row r="5139" spans="1:11" s="338" customFormat="1">
      <c r="A5139"/>
      <c r="B5139"/>
      <c r="C5139"/>
      <c r="D5139"/>
      <c r="E5139"/>
      <c r="F5139"/>
      <c r="G5139"/>
      <c r="H5139"/>
      <c r="I5139"/>
      <c r="J5139"/>
      <c r="K5139"/>
    </row>
    <row r="5140" spans="1:11" s="338" customFormat="1">
      <c r="A5140"/>
      <c r="B5140"/>
      <c r="C5140"/>
      <c r="D5140"/>
      <c r="E5140"/>
      <c r="F5140"/>
      <c r="G5140"/>
      <c r="H5140"/>
      <c r="I5140"/>
      <c r="J5140"/>
      <c r="K5140"/>
    </row>
    <row r="5141" spans="1:11" s="338" customFormat="1">
      <c r="A5141"/>
      <c r="B5141"/>
      <c r="C5141"/>
      <c r="D5141"/>
      <c r="E5141"/>
      <c r="F5141"/>
      <c r="G5141"/>
      <c r="H5141"/>
      <c r="I5141"/>
      <c r="J5141"/>
      <c r="K5141"/>
    </row>
    <row r="5142" spans="1:11" s="338" customFormat="1">
      <c r="A5142"/>
      <c r="B5142"/>
      <c r="C5142"/>
      <c r="D5142"/>
      <c r="E5142"/>
      <c r="F5142"/>
      <c r="G5142"/>
      <c r="H5142"/>
      <c r="I5142"/>
      <c r="J5142"/>
      <c r="K5142"/>
    </row>
    <row r="5143" spans="1:11" s="338" customFormat="1">
      <c r="A5143"/>
      <c r="B5143"/>
      <c r="C5143"/>
      <c r="D5143"/>
      <c r="E5143"/>
      <c r="F5143"/>
      <c r="G5143"/>
      <c r="H5143"/>
      <c r="I5143"/>
      <c r="J5143"/>
      <c r="K5143"/>
    </row>
    <row r="5144" spans="1:11" s="338" customFormat="1">
      <c r="A5144"/>
      <c r="B5144"/>
      <c r="C5144"/>
      <c r="D5144"/>
      <c r="E5144"/>
      <c r="F5144"/>
      <c r="G5144"/>
      <c r="H5144"/>
      <c r="I5144"/>
      <c r="J5144"/>
      <c r="K5144"/>
    </row>
    <row r="5145" spans="1:11" s="338" customFormat="1">
      <c r="A5145"/>
      <c r="B5145"/>
      <c r="C5145"/>
      <c r="D5145"/>
      <c r="E5145"/>
      <c r="F5145"/>
      <c r="G5145"/>
      <c r="H5145"/>
      <c r="I5145"/>
      <c r="J5145"/>
      <c r="K5145"/>
    </row>
    <row r="5146" spans="1:11" s="338" customFormat="1">
      <c r="A5146"/>
      <c r="B5146"/>
      <c r="C5146"/>
      <c r="D5146"/>
      <c r="E5146"/>
      <c r="F5146"/>
      <c r="G5146"/>
      <c r="H5146"/>
      <c r="I5146"/>
      <c r="J5146"/>
      <c r="K5146"/>
    </row>
    <row r="5147" spans="1:11" s="338" customFormat="1">
      <c r="A5147"/>
      <c r="B5147"/>
      <c r="C5147"/>
      <c r="D5147"/>
      <c r="E5147"/>
      <c r="F5147"/>
      <c r="G5147"/>
      <c r="H5147"/>
      <c r="I5147"/>
      <c r="J5147"/>
      <c r="K5147"/>
    </row>
    <row r="5148" spans="1:11" s="338" customFormat="1">
      <c r="A5148"/>
      <c r="B5148"/>
      <c r="C5148"/>
      <c r="D5148"/>
      <c r="E5148"/>
      <c r="F5148"/>
      <c r="G5148"/>
      <c r="H5148"/>
      <c r="I5148"/>
      <c r="J5148"/>
      <c r="K5148"/>
    </row>
    <row r="5149" spans="1:11" s="338" customFormat="1">
      <c r="A5149"/>
      <c r="B5149"/>
      <c r="C5149"/>
      <c r="D5149"/>
      <c r="E5149"/>
      <c r="F5149"/>
      <c r="G5149"/>
      <c r="H5149"/>
      <c r="I5149"/>
      <c r="J5149"/>
      <c r="K5149"/>
    </row>
    <row r="5150" spans="1:11" s="338" customFormat="1">
      <c r="A5150"/>
      <c r="B5150"/>
      <c r="C5150"/>
      <c r="D5150"/>
      <c r="E5150"/>
      <c r="F5150"/>
      <c r="G5150"/>
      <c r="H5150"/>
      <c r="I5150"/>
      <c r="J5150"/>
      <c r="K5150"/>
    </row>
    <row r="5151" spans="1:11" s="338" customFormat="1">
      <c r="A5151"/>
      <c r="B5151"/>
      <c r="C5151"/>
      <c r="D5151"/>
      <c r="E5151"/>
      <c r="F5151"/>
      <c r="G5151"/>
      <c r="H5151"/>
      <c r="I5151"/>
      <c r="J5151"/>
      <c r="K5151"/>
    </row>
    <row r="5152" spans="1:11" s="338" customFormat="1">
      <c r="A5152"/>
      <c r="B5152"/>
      <c r="C5152"/>
      <c r="D5152"/>
      <c r="E5152"/>
      <c r="F5152"/>
      <c r="G5152"/>
      <c r="H5152"/>
      <c r="I5152"/>
      <c r="J5152"/>
      <c r="K5152"/>
    </row>
    <row r="5153" spans="1:11" s="338" customFormat="1">
      <c r="A5153"/>
      <c r="B5153"/>
      <c r="C5153"/>
      <c r="D5153"/>
      <c r="E5153"/>
      <c r="F5153"/>
      <c r="G5153"/>
      <c r="H5153"/>
      <c r="I5153"/>
      <c r="J5153"/>
      <c r="K5153"/>
    </row>
    <row r="5154" spans="1:11" s="338" customFormat="1">
      <c r="A5154"/>
      <c r="B5154"/>
      <c r="C5154"/>
      <c r="D5154"/>
      <c r="E5154"/>
      <c r="F5154"/>
      <c r="G5154"/>
      <c r="H5154"/>
      <c r="I5154"/>
      <c r="J5154"/>
      <c r="K5154"/>
    </row>
    <row r="5155" spans="1:11" s="338" customFormat="1">
      <c r="A5155"/>
      <c r="B5155"/>
      <c r="C5155"/>
      <c r="D5155"/>
      <c r="E5155"/>
      <c r="F5155"/>
      <c r="G5155"/>
      <c r="H5155"/>
      <c r="I5155"/>
      <c r="J5155"/>
      <c r="K5155"/>
    </row>
    <row r="5156" spans="1:11" s="338" customFormat="1">
      <c r="A5156"/>
      <c r="B5156"/>
      <c r="C5156"/>
      <c r="D5156"/>
      <c r="E5156"/>
      <c r="F5156"/>
      <c r="G5156"/>
      <c r="H5156"/>
      <c r="I5156"/>
      <c r="J5156"/>
      <c r="K5156"/>
    </row>
    <row r="5157" spans="1:11" s="338" customFormat="1">
      <c r="A5157"/>
      <c r="B5157"/>
      <c r="C5157"/>
      <c r="D5157"/>
      <c r="E5157"/>
      <c r="F5157"/>
      <c r="G5157"/>
      <c r="H5157"/>
      <c r="I5157"/>
      <c r="J5157"/>
      <c r="K5157"/>
    </row>
    <row r="5158" spans="1:11" s="338" customFormat="1">
      <c r="A5158"/>
      <c r="B5158"/>
      <c r="C5158"/>
      <c r="D5158"/>
      <c r="E5158"/>
      <c r="F5158"/>
      <c r="G5158"/>
      <c r="H5158"/>
      <c r="I5158"/>
      <c r="J5158"/>
      <c r="K5158"/>
    </row>
    <row r="5159" spans="1:11" s="338" customFormat="1">
      <c r="A5159"/>
      <c r="B5159"/>
      <c r="C5159"/>
      <c r="D5159"/>
      <c r="E5159"/>
      <c r="F5159"/>
      <c r="G5159"/>
      <c r="H5159"/>
      <c r="I5159"/>
      <c r="J5159"/>
      <c r="K5159"/>
    </row>
    <row r="5160" spans="1:11" s="338" customFormat="1">
      <c r="A5160"/>
      <c r="B5160"/>
      <c r="C5160"/>
      <c r="D5160"/>
      <c r="E5160"/>
      <c r="F5160"/>
      <c r="G5160"/>
      <c r="H5160"/>
      <c r="I5160"/>
      <c r="J5160"/>
      <c r="K5160"/>
    </row>
    <row r="5161" spans="1:11" s="338" customFormat="1">
      <c r="A5161"/>
      <c r="B5161"/>
      <c r="C5161"/>
      <c r="D5161"/>
      <c r="E5161"/>
      <c r="F5161"/>
      <c r="G5161"/>
      <c r="H5161"/>
      <c r="I5161"/>
      <c r="J5161"/>
      <c r="K5161"/>
    </row>
    <row r="5162" spans="1:11" s="338" customFormat="1">
      <c r="A5162"/>
      <c r="B5162"/>
      <c r="C5162"/>
      <c r="D5162"/>
      <c r="E5162"/>
      <c r="F5162"/>
      <c r="G5162"/>
      <c r="H5162"/>
      <c r="I5162"/>
      <c r="J5162"/>
      <c r="K5162"/>
    </row>
    <row r="5163" spans="1:11" s="338" customFormat="1">
      <c r="A5163"/>
      <c r="B5163"/>
      <c r="C5163"/>
      <c r="D5163"/>
      <c r="E5163"/>
      <c r="F5163"/>
      <c r="G5163"/>
      <c r="H5163"/>
      <c r="I5163"/>
      <c r="J5163"/>
      <c r="K5163"/>
    </row>
    <row r="5164" spans="1:11" s="338" customFormat="1">
      <c r="A5164"/>
      <c r="B5164"/>
      <c r="C5164"/>
      <c r="D5164"/>
      <c r="E5164"/>
      <c r="F5164"/>
      <c r="G5164"/>
      <c r="H5164"/>
      <c r="I5164"/>
      <c r="J5164"/>
      <c r="K5164"/>
    </row>
    <row r="5165" spans="1:11" s="338" customFormat="1">
      <c r="A5165"/>
      <c r="B5165"/>
      <c r="C5165"/>
      <c r="D5165"/>
      <c r="E5165"/>
      <c r="F5165"/>
      <c r="G5165"/>
      <c r="H5165"/>
      <c r="I5165"/>
      <c r="J5165"/>
      <c r="K5165"/>
    </row>
    <row r="5166" spans="1:11" s="338" customFormat="1">
      <c r="A5166"/>
      <c r="B5166"/>
      <c r="C5166"/>
      <c r="D5166"/>
      <c r="E5166"/>
      <c r="F5166"/>
      <c r="G5166"/>
      <c r="H5166"/>
      <c r="I5166"/>
      <c r="J5166"/>
      <c r="K5166"/>
    </row>
    <row r="5167" spans="1:11" s="338" customFormat="1">
      <c r="A5167"/>
      <c r="B5167"/>
      <c r="C5167"/>
      <c r="D5167"/>
      <c r="E5167"/>
      <c r="F5167"/>
      <c r="G5167"/>
      <c r="H5167"/>
      <c r="I5167"/>
      <c r="J5167"/>
      <c r="K5167"/>
    </row>
    <row r="5168" spans="1:11" s="338" customFormat="1">
      <c r="A5168"/>
      <c r="B5168"/>
      <c r="C5168"/>
      <c r="D5168"/>
      <c r="E5168"/>
      <c r="F5168"/>
      <c r="G5168"/>
      <c r="H5168"/>
      <c r="I5168"/>
      <c r="J5168"/>
      <c r="K5168"/>
    </row>
    <row r="5169" spans="1:11" s="338" customFormat="1">
      <c r="A5169"/>
      <c r="B5169"/>
      <c r="C5169"/>
      <c r="D5169"/>
      <c r="E5169"/>
      <c r="F5169"/>
      <c r="G5169"/>
      <c r="H5169"/>
      <c r="I5169"/>
      <c r="J5169"/>
      <c r="K5169"/>
    </row>
    <row r="5170" spans="1:11" s="338" customFormat="1">
      <c r="A5170"/>
      <c r="B5170"/>
      <c r="C5170"/>
      <c r="D5170"/>
      <c r="E5170"/>
      <c r="F5170"/>
      <c r="G5170"/>
      <c r="H5170"/>
      <c r="I5170"/>
      <c r="J5170"/>
      <c r="K5170"/>
    </row>
    <row r="5171" spans="1:11" s="338" customFormat="1">
      <c r="A5171"/>
      <c r="B5171"/>
      <c r="C5171"/>
      <c r="D5171"/>
      <c r="E5171"/>
      <c r="F5171"/>
      <c r="G5171"/>
      <c r="H5171"/>
      <c r="I5171"/>
      <c r="J5171"/>
      <c r="K5171"/>
    </row>
    <row r="5172" spans="1:11" s="338" customFormat="1">
      <c r="A5172"/>
      <c r="B5172"/>
      <c r="C5172"/>
      <c r="D5172"/>
      <c r="E5172"/>
      <c r="F5172"/>
      <c r="G5172"/>
      <c r="H5172"/>
      <c r="I5172"/>
      <c r="J5172"/>
      <c r="K5172"/>
    </row>
    <row r="5173" spans="1:11" s="338" customFormat="1">
      <c r="A5173"/>
      <c r="B5173"/>
      <c r="C5173"/>
      <c r="D5173"/>
      <c r="E5173"/>
      <c r="F5173"/>
      <c r="G5173"/>
      <c r="H5173"/>
      <c r="I5173"/>
      <c r="J5173"/>
      <c r="K5173"/>
    </row>
    <row r="5174" spans="1:11" s="338" customFormat="1">
      <c r="A5174"/>
      <c r="B5174"/>
      <c r="C5174"/>
      <c r="D5174"/>
      <c r="E5174"/>
      <c r="F5174"/>
      <c r="G5174"/>
      <c r="H5174"/>
      <c r="I5174"/>
      <c r="J5174"/>
      <c r="K5174"/>
    </row>
    <row r="5175" spans="1:11" s="338" customFormat="1">
      <c r="A5175"/>
      <c r="B5175"/>
      <c r="C5175"/>
      <c r="D5175"/>
      <c r="E5175"/>
      <c r="F5175"/>
      <c r="G5175"/>
      <c r="H5175"/>
      <c r="I5175"/>
      <c r="J5175"/>
      <c r="K5175"/>
    </row>
    <row r="5176" spans="1:11" s="338" customFormat="1">
      <c r="A5176"/>
      <c r="B5176"/>
      <c r="C5176"/>
      <c r="D5176"/>
      <c r="E5176"/>
      <c r="F5176"/>
      <c r="G5176"/>
      <c r="H5176"/>
      <c r="I5176"/>
      <c r="J5176"/>
      <c r="K5176"/>
    </row>
    <row r="5177" spans="1:11" s="338" customFormat="1">
      <c r="A5177"/>
      <c r="B5177"/>
      <c r="C5177"/>
      <c r="D5177"/>
      <c r="E5177"/>
      <c r="F5177"/>
      <c r="G5177"/>
      <c r="H5177"/>
      <c r="I5177"/>
      <c r="J5177"/>
      <c r="K5177"/>
    </row>
    <row r="5178" spans="1:11" s="338" customFormat="1">
      <c r="A5178"/>
      <c r="B5178"/>
      <c r="C5178"/>
      <c r="D5178"/>
      <c r="E5178"/>
      <c r="F5178"/>
      <c r="G5178"/>
      <c r="H5178"/>
      <c r="I5178"/>
      <c r="J5178"/>
      <c r="K5178"/>
    </row>
    <row r="5179" spans="1:11" s="338" customFormat="1">
      <c r="A5179"/>
      <c r="B5179"/>
      <c r="C5179"/>
      <c r="D5179"/>
      <c r="E5179"/>
      <c r="F5179"/>
      <c r="G5179"/>
      <c r="H5179"/>
      <c r="I5179"/>
      <c r="J5179"/>
      <c r="K5179"/>
    </row>
    <row r="5180" spans="1:11" s="338" customFormat="1">
      <c r="A5180"/>
      <c r="B5180"/>
      <c r="C5180"/>
      <c r="D5180"/>
      <c r="E5180"/>
      <c r="F5180"/>
      <c r="G5180"/>
      <c r="H5180"/>
      <c r="I5180"/>
      <c r="J5180"/>
      <c r="K5180"/>
    </row>
    <row r="5181" spans="1:11" s="338" customFormat="1">
      <c r="A5181"/>
      <c r="B5181"/>
      <c r="C5181"/>
      <c r="D5181"/>
      <c r="E5181"/>
      <c r="F5181"/>
      <c r="G5181"/>
      <c r="H5181"/>
      <c r="I5181"/>
      <c r="J5181"/>
      <c r="K5181"/>
    </row>
    <row r="5182" spans="1:11" s="338" customFormat="1">
      <c r="A5182"/>
      <c r="B5182"/>
      <c r="C5182"/>
      <c r="D5182"/>
      <c r="E5182"/>
      <c r="F5182"/>
      <c r="G5182"/>
      <c r="H5182"/>
      <c r="I5182"/>
      <c r="J5182"/>
      <c r="K5182"/>
    </row>
    <row r="5183" spans="1:11" s="338" customFormat="1">
      <c r="A5183"/>
      <c r="B5183"/>
      <c r="C5183"/>
      <c r="D5183"/>
      <c r="E5183"/>
      <c r="F5183"/>
      <c r="G5183"/>
      <c r="H5183"/>
      <c r="I5183"/>
      <c r="J5183"/>
      <c r="K5183"/>
    </row>
    <row r="5184" spans="1:11" s="338" customFormat="1">
      <c r="A5184"/>
      <c r="B5184"/>
      <c r="C5184"/>
      <c r="D5184"/>
      <c r="E5184"/>
      <c r="F5184"/>
      <c r="G5184"/>
      <c r="H5184"/>
      <c r="I5184"/>
      <c r="J5184"/>
      <c r="K5184"/>
    </row>
    <row r="5185" spans="1:11" s="338" customFormat="1">
      <c r="A5185"/>
      <c r="B5185"/>
      <c r="C5185"/>
      <c r="D5185"/>
      <c r="E5185"/>
      <c r="F5185"/>
      <c r="G5185"/>
      <c r="H5185"/>
      <c r="I5185"/>
      <c r="J5185"/>
      <c r="K5185"/>
    </row>
    <row r="5186" spans="1:11" s="338" customFormat="1">
      <c r="A5186"/>
      <c r="B5186"/>
      <c r="C5186"/>
      <c r="D5186"/>
      <c r="E5186"/>
      <c r="F5186"/>
      <c r="G5186"/>
      <c r="H5186"/>
      <c r="I5186"/>
      <c r="J5186"/>
      <c r="K5186"/>
    </row>
    <row r="5187" spans="1:11" s="338" customFormat="1">
      <c r="A5187"/>
      <c r="B5187"/>
      <c r="C5187"/>
      <c r="D5187"/>
      <c r="E5187"/>
      <c r="F5187"/>
      <c r="G5187"/>
      <c r="H5187"/>
      <c r="I5187"/>
      <c r="J5187"/>
      <c r="K5187"/>
    </row>
    <row r="5188" spans="1:11" s="338" customFormat="1">
      <c r="A5188"/>
      <c r="B5188"/>
      <c r="C5188"/>
      <c r="D5188"/>
      <c r="E5188"/>
      <c r="F5188"/>
      <c r="G5188"/>
      <c r="H5188"/>
      <c r="I5188"/>
      <c r="J5188"/>
      <c r="K5188"/>
    </row>
    <row r="5189" spans="1:11" s="338" customFormat="1">
      <c r="A5189"/>
      <c r="B5189"/>
      <c r="C5189"/>
      <c r="D5189"/>
      <c r="E5189"/>
      <c r="F5189"/>
      <c r="G5189"/>
      <c r="H5189"/>
      <c r="I5189"/>
      <c r="J5189"/>
      <c r="K5189"/>
    </row>
    <row r="5190" spans="1:11" s="338" customFormat="1">
      <c r="A5190"/>
      <c r="B5190"/>
      <c r="C5190"/>
      <c r="D5190"/>
      <c r="E5190"/>
      <c r="F5190"/>
      <c r="G5190"/>
      <c r="H5190"/>
      <c r="I5190"/>
      <c r="J5190"/>
      <c r="K5190"/>
    </row>
    <row r="5191" spans="1:11" s="338" customFormat="1">
      <c r="A5191"/>
      <c r="B5191"/>
      <c r="C5191"/>
      <c r="D5191"/>
      <c r="E5191"/>
      <c r="F5191"/>
      <c r="G5191"/>
      <c r="H5191"/>
      <c r="I5191"/>
      <c r="J5191"/>
      <c r="K5191"/>
    </row>
    <row r="5192" spans="1:11" s="338" customFormat="1">
      <c r="A5192"/>
      <c r="B5192"/>
      <c r="C5192"/>
      <c r="D5192"/>
      <c r="E5192"/>
      <c r="F5192"/>
      <c r="G5192"/>
      <c r="H5192"/>
      <c r="I5192"/>
      <c r="J5192"/>
      <c r="K5192"/>
    </row>
    <row r="5193" spans="1:11" s="338" customFormat="1">
      <c r="A5193"/>
      <c r="B5193"/>
      <c r="C5193"/>
      <c r="D5193"/>
      <c r="E5193"/>
      <c r="F5193"/>
      <c r="G5193"/>
      <c r="H5193"/>
      <c r="I5193"/>
      <c r="J5193"/>
      <c r="K5193"/>
    </row>
    <row r="5194" spans="1:11" s="338" customFormat="1">
      <c r="A5194"/>
      <c r="B5194"/>
      <c r="C5194"/>
      <c r="D5194"/>
      <c r="E5194"/>
      <c r="F5194"/>
      <c r="G5194"/>
      <c r="H5194"/>
      <c r="I5194"/>
      <c r="J5194"/>
      <c r="K5194"/>
    </row>
    <row r="5195" spans="1:11" s="338" customFormat="1">
      <c r="A5195"/>
      <c r="B5195"/>
      <c r="C5195"/>
      <c r="D5195"/>
      <c r="E5195"/>
      <c r="F5195"/>
      <c r="G5195"/>
      <c r="H5195"/>
      <c r="I5195"/>
      <c r="J5195"/>
      <c r="K5195"/>
    </row>
    <row r="5196" spans="1:11" s="338" customFormat="1">
      <c r="A5196"/>
      <c r="B5196"/>
      <c r="C5196"/>
      <c r="D5196"/>
      <c r="E5196"/>
      <c r="F5196"/>
      <c r="G5196"/>
      <c r="H5196"/>
      <c r="I5196"/>
      <c r="J5196"/>
      <c r="K5196"/>
    </row>
    <row r="5197" spans="1:11" s="338" customFormat="1">
      <c r="A5197"/>
      <c r="B5197"/>
      <c r="C5197"/>
      <c r="D5197"/>
      <c r="E5197"/>
      <c r="F5197"/>
      <c r="G5197"/>
      <c r="H5197"/>
      <c r="I5197"/>
      <c r="J5197"/>
      <c r="K5197"/>
    </row>
    <row r="5198" spans="1:11" s="338" customFormat="1">
      <c r="A5198"/>
      <c r="B5198"/>
      <c r="C5198"/>
      <c r="D5198"/>
      <c r="E5198"/>
      <c r="F5198"/>
      <c r="G5198"/>
      <c r="H5198"/>
      <c r="I5198"/>
      <c r="J5198"/>
      <c r="K5198"/>
    </row>
    <row r="5199" spans="1:11" s="338" customFormat="1">
      <c r="A5199"/>
      <c r="B5199"/>
      <c r="C5199"/>
      <c r="D5199"/>
      <c r="E5199"/>
      <c r="F5199"/>
      <c r="G5199"/>
      <c r="H5199"/>
      <c r="I5199"/>
      <c r="J5199"/>
      <c r="K5199"/>
    </row>
    <row r="5200" spans="1:11" s="338" customFormat="1">
      <c r="A5200"/>
      <c r="B5200"/>
      <c r="C5200"/>
      <c r="D5200"/>
      <c r="E5200"/>
      <c r="F5200"/>
      <c r="G5200"/>
      <c r="H5200"/>
      <c r="I5200"/>
      <c r="J5200"/>
      <c r="K5200"/>
    </row>
    <row r="5201" spans="1:11" s="338" customFormat="1">
      <c r="A5201"/>
      <c r="B5201"/>
      <c r="C5201"/>
      <c r="D5201"/>
      <c r="E5201"/>
      <c r="F5201"/>
      <c r="G5201"/>
      <c r="H5201"/>
      <c r="I5201"/>
      <c r="J5201"/>
      <c r="K5201"/>
    </row>
    <row r="5202" spans="1:11" s="338" customFormat="1">
      <c r="A5202"/>
      <c r="B5202"/>
      <c r="C5202"/>
      <c r="D5202"/>
      <c r="E5202"/>
      <c r="F5202"/>
      <c r="G5202"/>
      <c r="H5202"/>
      <c r="I5202"/>
      <c r="J5202"/>
      <c r="K5202"/>
    </row>
    <row r="5203" spans="1:11" s="338" customFormat="1">
      <c r="A5203"/>
      <c r="B5203"/>
      <c r="C5203"/>
      <c r="D5203"/>
      <c r="E5203"/>
      <c r="F5203"/>
      <c r="G5203"/>
      <c r="H5203"/>
      <c r="I5203"/>
      <c r="J5203"/>
      <c r="K5203"/>
    </row>
    <row r="5204" spans="1:11" s="338" customFormat="1">
      <c r="A5204"/>
      <c r="B5204"/>
      <c r="C5204"/>
      <c r="D5204"/>
      <c r="E5204"/>
      <c r="F5204"/>
      <c r="G5204"/>
      <c r="H5204"/>
      <c r="I5204"/>
      <c r="J5204"/>
      <c r="K5204"/>
    </row>
    <row r="5205" spans="1:11" s="338" customFormat="1">
      <c r="A5205"/>
      <c r="B5205"/>
      <c r="C5205"/>
      <c r="D5205"/>
      <c r="E5205"/>
      <c r="F5205"/>
      <c r="G5205"/>
      <c r="H5205"/>
      <c r="I5205"/>
      <c r="J5205"/>
      <c r="K5205"/>
    </row>
    <row r="5206" spans="1:11" s="338" customFormat="1">
      <c r="A5206"/>
      <c r="B5206"/>
      <c r="C5206"/>
      <c r="D5206"/>
      <c r="E5206"/>
      <c r="F5206"/>
      <c r="G5206"/>
      <c r="H5206"/>
      <c r="I5206"/>
      <c r="J5206"/>
      <c r="K5206"/>
    </row>
    <row r="5207" spans="1:11" s="338" customFormat="1">
      <c r="A5207"/>
      <c r="B5207"/>
      <c r="C5207"/>
      <c r="D5207"/>
      <c r="E5207"/>
      <c r="F5207"/>
      <c r="G5207"/>
      <c r="H5207"/>
      <c r="I5207"/>
      <c r="J5207"/>
      <c r="K5207"/>
    </row>
    <row r="5208" spans="1:11" s="338" customFormat="1">
      <c r="A5208"/>
      <c r="B5208"/>
      <c r="C5208"/>
      <c r="D5208"/>
      <c r="E5208"/>
      <c r="F5208"/>
      <c r="G5208"/>
      <c r="H5208"/>
      <c r="I5208"/>
      <c r="J5208"/>
      <c r="K5208"/>
    </row>
    <row r="5209" spans="1:11" s="338" customFormat="1">
      <c r="A5209"/>
      <c r="B5209"/>
      <c r="C5209"/>
      <c r="D5209"/>
      <c r="E5209"/>
      <c r="F5209"/>
      <c r="G5209"/>
      <c r="H5209"/>
      <c r="I5209"/>
      <c r="J5209"/>
      <c r="K5209"/>
    </row>
    <row r="5210" spans="1:11" s="338" customFormat="1">
      <c r="A5210"/>
      <c r="B5210"/>
      <c r="C5210"/>
      <c r="D5210"/>
      <c r="E5210"/>
      <c r="F5210"/>
      <c r="G5210"/>
      <c r="H5210"/>
      <c r="I5210"/>
      <c r="J5210"/>
      <c r="K5210"/>
    </row>
    <row r="5211" spans="1:11" s="338" customFormat="1">
      <c r="A5211"/>
      <c r="B5211"/>
      <c r="C5211"/>
      <c r="D5211"/>
      <c r="E5211"/>
      <c r="F5211"/>
      <c r="G5211"/>
      <c r="H5211"/>
      <c r="I5211"/>
      <c r="J5211"/>
      <c r="K5211"/>
    </row>
    <row r="5212" spans="1:11" s="338" customFormat="1">
      <c r="A5212"/>
      <c r="B5212"/>
      <c r="C5212"/>
      <c r="D5212"/>
      <c r="E5212"/>
      <c r="F5212"/>
      <c r="G5212"/>
      <c r="H5212"/>
      <c r="I5212"/>
      <c r="J5212"/>
      <c r="K5212"/>
    </row>
    <row r="5213" spans="1:11" s="338" customFormat="1">
      <c r="A5213"/>
      <c r="B5213"/>
      <c r="C5213"/>
      <c r="D5213"/>
      <c r="E5213"/>
      <c r="F5213"/>
      <c r="G5213"/>
      <c r="H5213"/>
      <c r="I5213"/>
      <c r="J5213"/>
      <c r="K5213"/>
    </row>
    <row r="5214" spans="1:11" s="338" customFormat="1">
      <c r="A5214"/>
      <c r="B5214"/>
      <c r="C5214"/>
      <c r="D5214"/>
      <c r="E5214"/>
      <c r="F5214"/>
      <c r="G5214"/>
      <c r="H5214"/>
      <c r="I5214"/>
      <c r="J5214"/>
      <c r="K5214"/>
    </row>
    <row r="5215" spans="1:11" s="338" customFormat="1">
      <c r="A5215"/>
      <c r="B5215"/>
      <c r="C5215"/>
      <c r="D5215"/>
      <c r="E5215"/>
      <c r="F5215"/>
      <c r="G5215"/>
      <c r="H5215"/>
      <c r="I5215"/>
      <c r="J5215"/>
      <c r="K5215"/>
    </row>
    <row r="5216" spans="1:11" s="338" customFormat="1">
      <c r="A5216"/>
      <c r="B5216"/>
      <c r="C5216"/>
      <c r="D5216"/>
      <c r="E5216"/>
      <c r="F5216"/>
      <c r="G5216"/>
      <c r="H5216"/>
      <c r="I5216"/>
      <c r="J5216"/>
      <c r="K5216"/>
    </row>
    <row r="5217" spans="1:11" s="338" customFormat="1">
      <c r="A5217"/>
      <c r="B5217"/>
      <c r="C5217"/>
      <c r="D5217"/>
      <c r="E5217"/>
      <c r="F5217"/>
      <c r="G5217"/>
      <c r="H5217"/>
      <c r="I5217"/>
      <c r="J5217"/>
      <c r="K5217"/>
    </row>
    <row r="5218" spans="1:11" s="338" customFormat="1">
      <c r="A5218"/>
      <c r="B5218"/>
      <c r="C5218"/>
      <c r="D5218"/>
      <c r="E5218"/>
      <c r="F5218"/>
      <c r="G5218"/>
      <c r="H5218"/>
      <c r="I5218"/>
      <c r="J5218"/>
      <c r="K5218"/>
    </row>
    <row r="5219" spans="1:11" s="338" customFormat="1">
      <c r="A5219"/>
      <c r="B5219"/>
      <c r="C5219"/>
      <c r="D5219"/>
      <c r="E5219"/>
      <c r="F5219"/>
      <c r="G5219"/>
      <c r="H5219"/>
      <c r="I5219"/>
      <c r="J5219"/>
      <c r="K5219"/>
    </row>
    <row r="5220" spans="1:11" s="338" customFormat="1">
      <c r="A5220"/>
      <c r="B5220"/>
      <c r="C5220"/>
      <c r="D5220"/>
      <c r="E5220"/>
      <c r="F5220"/>
      <c r="G5220"/>
      <c r="H5220"/>
      <c r="I5220"/>
      <c r="J5220"/>
      <c r="K5220"/>
    </row>
    <row r="5221" spans="1:11" s="338" customFormat="1">
      <c r="A5221"/>
      <c r="B5221"/>
      <c r="C5221"/>
      <c r="D5221"/>
      <c r="E5221"/>
      <c r="F5221"/>
      <c r="G5221"/>
      <c r="H5221"/>
      <c r="I5221"/>
      <c r="J5221"/>
      <c r="K5221"/>
    </row>
    <row r="5222" spans="1:11" s="338" customFormat="1">
      <c r="A5222"/>
      <c r="B5222"/>
      <c r="C5222"/>
      <c r="D5222"/>
      <c r="E5222"/>
      <c r="F5222"/>
      <c r="G5222"/>
      <c r="H5222"/>
      <c r="I5222"/>
      <c r="J5222"/>
      <c r="K5222"/>
    </row>
    <row r="5223" spans="1:11" s="338" customFormat="1">
      <c r="A5223"/>
      <c r="B5223"/>
      <c r="C5223"/>
      <c r="D5223"/>
      <c r="E5223"/>
      <c r="F5223"/>
      <c r="G5223"/>
      <c r="H5223"/>
      <c r="I5223"/>
      <c r="J5223"/>
      <c r="K5223"/>
    </row>
    <row r="5224" spans="1:11" s="338" customFormat="1">
      <c r="A5224"/>
      <c r="B5224"/>
      <c r="C5224"/>
      <c r="D5224"/>
      <c r="E5224"/>
      <c r="F5224"/>
      <c r="G5224"/>
      <c r="H5224"/>
      <c r="I5224"/>
      <c r="J5224"/>
      <c r="K5224"/>
    </row>
    <row r="5225" spans="1:11" s="338" customFormat="1">
      <c r="A5225"/>
      <c r="B5225"/>
      <c r="C5225"/>
      <c r="D5225"/>
      <c r="E5225"/>
      <c r="F5225"/>
      <c r="G5225"/>
      <c r="H5225"/>
      <c r="I5225"/>
      <c r="J5225"/>
      <c r="K5225"/>
    </row>
    <row r="5226" spans="1:11" s="338" customFormat="1">
      <c r="A5226"/>
      <c r="B5226"/>
      <c r="C5226"/>
      <c r="D5226"/>
      <c r="E5226"/>
      <c r="F5226"/>
      <c r="G5226"/>
      <c r="H5226"/>
      <c r="I5226"/>
      <c r="J5226"/>
      <c r="K5226"/>
    </row>
    <row r="5227" spans="1:11" s="338" customFormat="1">
      <c r="A5227"/>
      <c r="B5227"/>
      <c r="C5227"/>
      <c r="D5227"/>
      <c r="E5227"/>
      <c r="F5227"/>
      <c r="G5227"/>
      <c r="H5227"/>
      <c r="I5227"/>
      <c r="J5227"/>
      <c r="K5227"/>
    </row>
    <row r="5228" spans="1:11" s="338" customFormat="1">
      <c r="A5228"/>
      <c r="B5228"/>
      <c r="C5228"/>
      <c r="D5228"/>
      <c r="E5228"/>
      <c r="F5228"/>
      <c r="G5228"/>
      <c r="H5228"/>
      <c r="I5228"/>
      <c r="J5228"/>
      <c r="K5228"/>
    </row>
    <row r="5229" spans="1:11" s="338" customFormat="1">
      <c r="A5229"/>
      <c r="B5229"/>
      <c r="C5229"/>
      <c r="D5229"/>
      <c r="E5229"/>
      <c r="F5229"/>
      <c r="G5229"/>
      <c r="H5229"/>
      <c r="I5229"/>
      <c r="J5229"/>
      <c r="K5229"/>
    </row>
    <row r="5230" spans="1:11" s="338" customFormat="1">
      <c r="A5230"/>
      <c r="B5230"/>
      <c r="C5230"/>
      <c r="D5230"/>
      <c r="E5230"/>
      <c r="F5230"/>
      <c r="G5230"/>
      <c r="H5230"/>
      <c r="I5230"/>
      <c r="J5230"/>
      <c r="K5230"/>
    </row>
    <row r="5231" spans="1:11" s="338" customFormat="1">
      <c r="A5231"/>
      <c r="B5231"/>
      <c r="C5231"/>
      <c r="D5231"/>
      <c r="E5231"/>
      <c r="F5231"/>
      <c r="G5231"/>
      <c r="H5231"/>
      <c r="I5231"/>
      <c r="J5231"/>
      <c r="K5231"/>
    </row>
    <row r="5232" spans="1:11" s="338" customFormat="1">
      <c r="A5232"/>
      <c r="B5232"/>
      <c r="C5232"/>
      <c r="D5232"/>
      <c r="E5232"/>
      <c r="F5232"/>
      <c r="G5232"/>
      <c r="H5232"/>
      <c r="I5232"/>
      <c r="J5232"/>
      <c r="K5232"/>
    </row>
    <row r="5233" spans="1:11" s="338" customFormat="1">
      <c r="A5233"/>
      <c r="B5233"/>
      <c r="C5233"/>
      <c r="D5233"/>
      <c r="E5233"/>
      <c r="F5233"/>
      <c r="G5233"/>
      <c r="H5233"/>
      <c r="I5233"/>
      <c r="J5233"/>
      <c r="K5233"/>
    </row>
    <row r="5234" spans="1:11" s="338" customFormat="1">
      <c r="A5234"/>
      <c r="B5234"/>
      <c r="C5234"/>
      <c r="D5234"/>
      <c r="E5234"/>
      <c r="F5234"/>
      <c r="G5234"/>
      <c r="H5234"/>
      <c r="I5234"/>
      <c r="J5234"/>
      <c r="K5234"/>
    </row>
    <row r="5235" spans="1:11" s="338" customFormat="1">
      <c r="A5235"/>
      <c r="B5235"/>
      <c r="C5235"/>
      <c r="D5235"/>
      <c r="E5235"/>
      <c r="F5235"/>
      <c r="G5235"/>
      <c r="H5235"/>
      <c r="I5235"/>
      <c r="J5235"/>
      <c r="K5235"/>
    </row>
    <row r="5236" spans="1:11" s="338" customFormat="1">
      <c r="A5236"/>
      <c r="B5236"/>
      <c r="C5236"/>
      <c r="D5236"/>
      <c r="E5236"/>
      <c r="F5236"/>
      <c r="G5236"/>
      <c r="H5236"/>
      <c r="I5236"/>
      <c r="J5236"/>
      <c r="K5236"/>
    </row>
    <row r="5237" spans="1:11" s="338" customFormat="1">
      <c r="A5237"/>
      <c r="B5237"/>
      <c r="C5237"/>
      <c r="D5237"/>
      <c r="E5237"/>
      <c r="F5237"/>
      <c r="G5237"/>
      <c r="H5237"/>
      <c r="I5237"/>
      <c r="J5237"/>
      <c r="K5237"/>
    </row>
    <row r="5238" spans="1:11" s="338" customFormat="1">
      <c r="A5238"/>
      <c r="B5238"/>
      <c r="C5238"/>
      <c r="D5238"/>
      <c r="E5238"/>
      <c r="F5238"/>
      <c r="G5238"/>
      <c r="H5238"/>
      <c r="I5238"/>
      <c r="J5238"/>
      <c r="K5238"/>
    </row>
    <row r="5239" spans="1:11" s="338" customFormat="1">
      <c r="A5239"/>
      <c r="B5239"/>
      <c r="C5239"/>
      <c r="D5239"/>
      <c r="E5239"/>
      <c r="F5239"/>
      <c r="G5239"/>
      <c r="H5239"/>
      <c r="I5239"/>
      <c r="J5239"/>
      <c r="K5239"/>
    </row>
    <row r="5240" spans="1:11" s="338" customFormat="1">
      <c r="A5240"/>
      <c r="B5240"/>
      <c r="C5240"/>
      <c r="D5240"/>
      <c r="E5240"/>
      <c r="F5240"/>
      <c r="G5240"/>
      <c r="H5240"/>
      <c r="I5240"/>
      <c r="J5240"/>
      <c r="K5240"/>
    </row>
    <row r="5241" spans="1:11" s="338" customFormat="1">
      <c r="A5241"/>
      <c r="B5241"/>
      <c r="C5241"/>
      <c r="D5241"/>
      <c r="E5241"/>
      <c r="F5241"/>
      <c r="G5241"/>
      <c r="H5241"/>
      <c r="I5241"/>
      <c r="J5241"/>
      <c r="K5241"/>
    </row>
    <row r="5242" spans="1:11" s="338" customFormat="1">
      <c r="A5242"/>
      <c r="B5242"/>
      <c r="C5242"/>
      <c r="D5242"/>
      <c r="E5242"/>
      <c r="F5242"/>
      <c r="G5242"/>
      <c r="H5242"/>
      <c r="I5242"/>
      <c r="J5242"/>
      <c r="K5242"/>
    </row>
    <row r="5243" spans="1:11" s="338" customFormat="1">
      <c r="A5243"/>
      <c r="B5243"/>
      <c r="C5243"/>
      <c r="D5243"/>
      <c r="E5243"/>
      <c r="F5243"/>
      <c r="G5243"/>
      <c r="H5243"/>
      <c r="I5243"/>
      <c r="J5243"/>
      <c r="K5243"/>
    </row>
    <row r="5244" spans="1:11" s="338" customFormat="1">
      <c r="A5244"/>
      <c r="B5244"/>
      <c r="C5244"/>
      <c r="D5244"/>
      <c r="E5244"/>
      <c r="F5244"/>
      <c r="G5244"/>
      <c r="H5244"/>
      <c r="I5244"/>
      <c r="J5244"/>
      <c r="K5244"/>
    </row>
    <row r="5245" spans="1:11" s="338" customFormat="1">
      <c r="A5245"/>
      <c r="B5245"/>
      <c r="C5245"/>
      <c r="D5245"/>
      <c r="E5245"/>
      <c r="F5245"/>
      <c r="G5245"/>
      <c r="H5245"/>
      <c r="I5245"/>
      <c r="J5245"/>
      <c r="K5245"/>
    </row>
    <row r="5246" spans="1:11" s="338" customFormat="1">
      <c r="A5246"/>
      <c r="B5246"/>
      <c r="C5246"/>
      <c r="D5246"/>
      <c r="E5246"/>
      <c r="F5246"/>
      <c r="G5246"/>
      <c r="H5246"/>
      <c r="I5246"/>
      <c r="J5246"/>
      <c r="K5246"/>
    </row>
    <row r="5247" spans="1:11" s="338" customFormat="1">
      <c r="A5247"/>
      <c r="B5247"/>
      <c r="C5247"/>
      <c r="D5247"/>
      <c r="E5247"/>
      <c r="F5247"/>
      <c r="G5247"/>
      <c r="H5247"/>
      <c r="I5247"/>
      <c r="J5247"/>
      <c r="K5247"/>
    </row>
    <row r="5248" spans="1:11" s="338" customFormat="1">
      <c r="A5248"/>
      <c r="B5248"/>
      <c r="C5248"/>
      <c r="D5248"/>
      <c r="E5248"/>
      <c r="F5248"/>
      <c r="G5248"/>
      <c r="H5248"/>
      <c r="I5248"/>
      <c r="J5248"/>
      <c r="K5248"/>
    </row>
    <row r="5249" spans="1:11" s="338" customFormat="1">
      <c r="A5249"/>
      <c r="B5249"/>
      <c r="C5249"/>
      <c r="D5249"/>
      <c r="E5249"/>
      <c r="F5249"/>
      <c r="G5249"/>
      <c r="H5249"/>
      <c r="I5249"/>
      <c r="J5249"/>
      <c r="K5249"/>
    </row>
    <row r="5250" spans="1:11" s="338" customFormat="1">
      <c r="A5250"/>
      <c r="B5250"/>
      <c r="C5250"/>
      <c r="D5250"/>
      <c r="E5250"/>
      <c r="F5250"/>
      <c r="G5250"/>
      <c r="H5250"/>
      <c r="I5250"/>
      <c r="J5250"/>
      <c r="K5250"/>
    </row>
    <row r="5251" spans="1:11" s="338" customFormat="1">
      <c r="A5251"/>
      <c r="B5251"/>
      <c r="C5251"/>
      <c r="D5251"/>
      <c r="E5251"/>
      <c r="F5251"/>
      <c r="G5251"/>
      <c r="H5251"/>
      <c r="I5251"/>
      <c r="J5251"/>
      <c r="K5251"/>
    </row>
    <row r="5252" spans="1:11" s="338" customFormat="1">
      <c r="A5252"/>
      <c r="B5252"/>
      <c r="C5252"/>
      <c r="D5252"/>
      <c r="E5252"/>
      <c r="F5252"/>
      <c r="G5252"/>
      <c r="H5252"/>
      <c r="I5252"/>
      <c r="J5252"/>
      <c r="K5252"/>
    </row>
    <row r="5253" spans="1:11" s="338" customFormat="1">
      <c r="A5253"/>
      <c r="B5253"/>
      <c r="C5253"/>
      <c r="D5253"/>
      <c r="E5253"/>
      <c r="F5253"/>
      <c r="G5253"/>
      <c r="H5253"/>
      <c r="I5253"/>
      <c r="J5253"/>
      <c r="K5253"/>
    </row>
    <row r="5254" spans="1:11" s="338" customFormat="1">
      <c r="A5254"/>
      <c r="B5254"/>
      <c r="C5254"/>
      <c r="D5254"/>
      <c r="E5254"/>
      <c r="F5254"/>
      <c r="G5254"/>
      <c r="H5254"/>
      <c r="I5254"/>
      <c r="J5254"/>
      <c r="K5254"/>
    </row>
    <row r="5255" spans="1:11" s="338" customFormat="1">
      <c r="A5255"/>
      <c r="B5255"/>
      <c r="C5255"/>
      <c r="D5255"/>
      <c r="E5255"/>
      <c r="F5255"/>
      <c r="G5255"/>
      <c r="H5255"/>
      <c r="I5255"/>
      <c r="J5255"/>
      <c r="K5255"/>
    </row>
    <row r="5256" spans="1:11" s="338" customFormat="1">
      <c r="A5256"/>
      <c r="B5256"/>
      <c r="C5256"/>
      <c r="D5256"/>
      <c r="E5256"/>
      <c r="F5256"/>
      <c r="G5256"/>
      <c r="H5256"/>
      <c r="I5256"/>
      <c r="J5256"/>
      <c r="K5256"/>
    </row>
    <row r="5257" spans="1:11" s="338" customFormat="1">
      <c r="A5257"/>
      <c r="B5257"/>
      <c r="C5257"/>
      <c r="D5257"/>
      <c r="E5257"/>
      <c r="F5257"/>
      <c r="G5257"/>
      <c r="H5257"/>
      <c r="I5257"/>
      <c r="J5257"/>
      <c r="K5257"/>
    </row>
    <row r="5258" spans="1:11" s="338" customFormat="1">
      <c r="A5258"/>
      <c r="B5258"/>
      <c r="C5258"/>
      <c r="D5258"/>
      <c r="E5258"/>
      <c r="F5258"/>
      <c r="G5258"/>
      <c r="H5258"/>
      <c r="I5258"/>
      <c r="J5258"/>
      <c r="K5258"/>
    </row>
    <row r="5259" spans="1:11" s="338" customFormat="1">
      <c r="A5259"/>
      <c r="B5259"/>
      <c r="C5259"/>
      <c r="D5259"/>
      <c r="E5259"/>
      <c r="F5259"/>
      <c r="G5259"/>
      <c r="H5259"/>
      <c r="I5259"/>
      <c r="J5259"/>
      <c r="K5259"/>
    </row>
    <row r="5260" spans="1:11" s="338" customFormat="1">
      <c r="A5260"/>
      <c r="B5260"/>
      <c r="C5260"/>
      <c r="D5260"/>
      <c r="E5260"/>
      <c r="F5260"/>
      <c r="G5260"/>
      <c r="H5260"/>
      <c r="I5260"/>
      <c r="J5260"/>
      <c r="K5260"/>
    </row>
    <row r="5261" spans="1:11" s="338" customFormat="1">
      <c r="A5261"/>
      <c r="B5261"/>
      <c r="C5261"/>
      <c r="D5261"/>
      <c r="E5261"/>
      <c r="F5261"/>
      <c r="G5261"/>
      <c r="H5261"/>
      <c r="I5261"/>
      <c r="J5261"/>
      <c r="K5261"/>
    </row>
    <row r="5262" spans="1:11" s="338" customFormat="1">
      <c r="A5262"/>
      <c r="B5262"/>
      <c r="C5262"/>
      <c r="D5262"/>
      <c r="E5262"/>
      <c r="F5262"/>
      <c r="G5262"/>
      <c r="H5262"/>
      <c r="I5262"/>
      <c r="J5262"/>
      <c r="K5262"/>
    </row>
    <row r="5263" spans="1:11" s="338" customFormat="1">
      <c r="A5263"/>
      <c r="B5263"/>
      <c r="C5263"/>
      <c r="D5263"/>
      <c r="E5263"/>
      <c r="F5263"/>
      <c r="G5263"/>
      <c r="H5263"/>
      <c r="I5263"/>
      <c r="J5263"/>
      <c r="K5263"/>
    </row>
    <row r="5264" spans="1:11" s="338" customFormat="1">
      <c r="A5264"/>
      <c r="B5264"/>
      <c r="C5264"/>
      <c r="D5264"/>
      <c r="E5264"/>
      <c r="F5264"/>
      <c r="G5264"/>
      <c r="H5264"/>
      <c r="I5264"/>
      <c r="J5264"/>
      <c r="K5264"/>
    </row>
    <row r="5265" spans="1:11" s="338" customFormat="1">
      <c r="A5265"/>
      <c r="B5265"/>
      <c r="C5265"/>
      <c r="D5265"/>
      <c r="E5265"/>
      <c r="F5265"/>
      <c r="G5265"/>
      <c r="H5265"/>
      <c r="I5265"/>
      <c r="J5265"/>
      <c r="K5265"/>
    </row>
    <row r="5266" spans="1:11" s="338" customFormat="1">
      <c r="A5266"/>
      <c r="B5266"/>
      <c r="C5266"/>
      <c r="D5266"/>
      <c r="E5266"/>
      <c r="F5266"/>
      <c r="G5266"/>
      <c r="H5266"/>
      <c r="I5266"/>
      <c r="J5266"/>
      <c r="K5266"/>
    </row>
    <row r="5267" spans="1:11" s="338" customFormat="1">
      <c r="A5267"/>
      <c r="B5267"/>
      <c r="C5267"/>
      <c r="D5267"/>
      <c r="E5267"/>
      <c r="F5267"/>
      <c r="G5267"/>
      <c r="H5267"/>
      <c r="I5267"/>
      <c r="J5267"/>
      <c r="K5267"/>
    </row>
    <row r="5268" spans="1:11" s="338" customFormat="1">
      <c r="A5268"/>
      <c r="B5268"/>
      <c r="C5268"/>
      <c r="D5268"/>
      <c r="E5268"/>
      <c r="F5268"/>
      <c r="G5268"/>
      <c r="H5268"/>
      <c r="I5268"/>
      <c r="J5268"/>
      <c r="K5268"/>
    </row>
    <row r="5269" spans="1:11" s="338" customFormat="1">
      <c r="A5269"/>
      <c r="B5269"/>
      <c r="C5269"/>
      <c r="D5269"/>
      <c r="E5269"/>
      <c r="F5269"/>
      <c r="G5269"/>
      <c r="H5269"/>
      <c r="I5269"/>
      <c r="J5269"/>
      <c r="K5269"/>
    </row>
    <row r="5270" spans="1:11" s="338" customFormat="1">
      <c r="A5270"/>
      <c r="B5270"/>
      <c r="C5270"/>
      <c r="D5270"/>
      <c r="E5270"/>
      <c r="F5270"/>
      <c r="G5270"/>
      <c r="H5270"/>
      <c r="I5270"/>
      <c r="J5270"/>
      <c r="K5270"/>
    </row>
    <row r="5271" spans="1:11" s="338" customFormat="1">
      <c r="A5271"/>
      <c r="B5271"/>
      <c r="C5271"/>
      <c r="D5271"/>
      <c r="E5271"/>
      <c r="F5271"/>
      <c r="G5271"/>
      <c r="H5271"/>
      <c r="I5271"/>
      <c r="J5271"/>
      <c r="K5271"/>
    </row>
    <row r="5272" spans="1:11" s="338" customFormat="1">
      <c r="A5272"/>
      <c r="B5272"/>
      <c r="C5272"/>
      <c r="D5272"/>
      <c r="E5272"/>
      <c r="F5272"/>
      <c r="G5272"/>
      <c r="H5272"/>
      <c r="I5272"/>
      <c r="J5272"/>
      <c r="K5272"/>
    </row>
    <row r="5273" spans="1:11" s="338" customFormat="1">
      <c r="A5273"/>
      <c r="B5273"/>
      <c r="C5273"/>
      <c r="D5273"/>
      <c r="E5273"/>
      <c r="F5273"/>
      <c r="G5273"/>
      <c r="H5273"/>
      <c r="I5273"/>
      <c r="J5273"/>
      <c r="K5273"/>
    </row>
    <row r="5274" spans="1:11" s="338" customFormat="1">
      <c r="A5274"/>
      <c r="B5274"/>
      <c r="C5274"/>
      <c r="D5274"/>
      <c r="E5274"/>
      <c r="F5274"/>
      <c r="G5274"/>
      <c r="H5274"/>
      <c r="I5274"/>
      <c r="J5274"/>
      <c r="K5274"/>
    </row>
    <row r="5275" spans="1:11" s="338" customFormat="1">
      <c r="A5275"/>
      <c r="B5275"/>
      <c r="C5275"/>
      <c r="D5275"/>
      <c r="E5275"/>
      <c r="F5275"/>
      <c r="G5275"/>
      <c r="H5275"/>
      <c r="I5275"/>
      <c r="J5275"/>
      <c r="K5275"/>
    </row>
    <row r="5276" spans="1:11" s="338" customFormat="1">
      <c r="A5276"/>
      <c r="B5276"/>
      <c r="C5276"/>
      <c r="D5276"/>
      <c r="E5276"/>
      <c r="F5276"/>
      <c r="G5276"/>
      <c r="H5276"/>
      <c r="I5276"/>
      <c r="J5276"/>
      <c r="K5276"/>
    </row>
    <row r="5277" spans="1:11" s="338" customFormat="1">
      <c r="A5277"/>
      <c r="B5277"/>
      <c r="C5277"/>
      <c r="D5277"/>
      <c r="E5277"/>
      <c r="F5277"/>
      <c r="G5277"/>
      <c r="H5277"/>
      <c r="I5277"/>
      <c r="J5277"/>
      <c r="K5277"/>
    </row>
    <row r="5278" spans="1:11" s="338" customFormat="1">
      <c r="A5278"/>
      <c r="B5278"/>
      <c r="C5278"/>
      <c r="D5278"/>
      <c r="E5278"/>
      <c r="F5278"/>
      <c r="G5278"/>
      <c r="H5278"/>
      <c r="I5278"/>
      <c r="J5278"/>
      <c r="K5278"/>
    </row>
    <row r="5279" spans="1:11" s="338" customFormat="1">
      <c r="A5279"/>
      <c r="B5279"/>
      <c r="C5279"/>
      <c r="D5279"/>
      <c r="E5279"/>
      <c r="F5279"/>
      <c r="G5279"/>
      <c r="H5279"/>
      <c r="I5279"/>
      <c r="J5279"/>
      <c r="K5279"/>
    </row>
    <row r="5280" spans="1:11" s="338" customFormat="1">
      <c r="A5280"/>
      <c r="B5280"/>
      <c r="C5280"/>
      <c r="D5280"/>
      <c r="E5280"/>
      <c r="F5280"/>
      <c r="G5280"/>
      <c r="H5280"/>
      <c r="I5280"/>
      <c r="J5280"/>
      <c r="K5280"/>
    </row>
    <row r="5281" spans="1:11" s="338" customFormat="1">
      <c r="A5281"/>
      <c r="B5281"/>
      <c r="C5281"/>
      <c r="D5281"/>
      <c r="E5281"/>
      <c r="F5281"/>
      <c r="G5281"/>
      <c r="H5281"/>
      <c r="I5281"/>
      <c r="J5281"/>
      <c r="K5281"/>
    </row>
    <row r="5282" spans="1:11" s="338" customFormat="1">
      <c r="A5282"/>
      <c r="B5282"/>
      <c r="C5282"/>
      <c r="D5282"/>
      <c r="E5282"/>
      <c r="F5282"/>
      <c r="G5282"/>
      <c r="H5282"/>
      <c r="I5282"/>
      <c r="J5282"/>
      <c r="K5282"/>
    </row>
    <row r="5283" spans="1:11" s="338" customFormat="1">
      <c r="A5283"/>
      <c r="B5283"/>
      <c r="C5283"/>
      <c r="D5283"/>
      <c r="E5283"/>
      <c r="F5283"/>
      <c r="G5283"/>
      <c r="H5283"/>
      <c r="I5283"/>
      <c r="J5283"/>
      <c r="K5283"/>
    </row>
    <row r="5284" spans="1:11" s="338" customFormat="1">
      <c r="A5284"/>
      <c r="B5284"/>
      <c r="C5284"/>
      <c r="D5284"/>
      <c r="E5284"/>
      <c r="F5284"/>
      <c r="G5284"/>
      <c r="H5284"/>
      <c r="I5284"/>
      <c r="J5284"/>
      <c r="K5284"/>
    </row>
    <row r="5285" spans="1:11" s="338" customFormat="1">
      <c r="A5285"/>
      <c r="B5285"/>
      <c r="C5285"/>
      <c r="D5285"/>
      <c r="E5285"/>
      <c r="F5285"/>
      <c r="G5285"/>
      <c r="H5285"/>
      <c r="I5285"/>
      <c r="J5285"/>
      <c r="K5285"/>
    </row>
    <row r="5286" spans="1:11" s="338" customFormat="1">
      <c r="A5286"/>
      <c r="B5286"/>
      <c r="C5286"/>
      <c r="D5286"/>
      <c r="E5286"/>
      <c r="F5286"/>
      <c r="G5286"/>
      <c r="H5286"/>
      <c r="I5286"/>
      <c r="J5286"/>
      <c r="K5286"/>
    </row>
    <row r="5287" spans="1:11" s="338" customFormat="1">
      <c r="A5287"/>
      <c r="B5287"/>
      <c r="C5287"/>
      <c r="D5287"/>
      <c r="E5287"/>
      <c r="F5287"/>
      <c r="G5287"/>
      <c r="H5287"/>
      <c r="I5287"/>
      <c r="J5287"/>
      <c r="K5287"/>
    </row>
    <row r="5288" spans="1:11" s="338" customFormat="1">
      <c r="A5288"/>
      <c r="B5288"/>
      <c r="C5288"/>
      <c r="D5288"/>
      <c r="E5288"/>
      <c r="F5288"/>
      <c r="G5288"/>
      <c r="H5288"/>
      <c r="I5288"/>
      <c r="J5288"/>
      <c r="K5288"/>
    </row>
    <row r="5289" spans="1:11" s="338" customFormat="1">
      <c r="A5289"/>
      <c r="B5289"/>
      <c r="C5289"/>
      <c r="D5289"/>
      <c r="E5289"/>
      <c r="F5289"/>
      <c r="G5289"/>
      <c r="H5289"/>
      <c r="I5289"/>
      <c r="J5289"/>
      <c r="K5289"/>
    </row>
    <row r="5290" spans="1:11" s="338" customFormat="1">
      <c r="A5290"/>
      <c r="B5290"/>
      <c r="C5290"/>
      <c r="D5290"/>
      <c r="E5290"/>
      <c r="F5290"/>
      <c r="G5290"/>
      <c r="H5290"/>
      <c r="I5290"/>
      <c r="J5290"/>
      <c r="K5290"/>
    </row>
    <row r="5291" spans="1:11" s="338" customFormat="1">
      <c r="A5291"/>
      <c r="B5291"/>
      <c r="C5291"/>
      <c r="D5291"/>
      <c r="E5291"/>
      <c r="F5291"/>
      <c r="G5291"/>
      <c r="H5291"/>
      <c r="I5291"/>
      <c r="J5291"/>
      <c r="K5291"/>
    </row>
    <row r="5292" spans="1:11" s="338" customFormat="1">
      <c r="A5292"/>
      <c r="B5292"/>
      <c r="C5292"/>
      <c r="D5292"/>
      <c r="E5292"/>
      <c r="F5292"/>
      <c r="G5292"/>
      <c r="H5292"/>
      <c r="I5292"/>
      <c r="J5292"/>
      <c r="K5292"/>
    </row>
    <row r="5293" spans="1:11" s="338" customFormat="1">
      <c r="A5293"/>
      <c r="B5293"/>
      <c r="C5293"/>
      <c r="D5293"/>
      <c r="E5293"/>
      <c r="F5293"/>
      <c r="G5293"/>
      <c r="H5293"/>
      <c r="I5293"/>
      <c r="J5293"/>
      <c r="K5293"/>
    </row>
    <row r="5294" spans="1:11" s="338" customFormat="1">
      <c r="A5294"/>
      <c r="B5294"/>
      <c r="C5294"/>
      <c r="D5294"/>
      <c r="E5294"/>
      <c r="F5294"/>
      <c r="G5294"/>
      <c r="H5294"/>
      <c r="I5294"/>
      <c r="J5294"/>
      <c r="K5294"/>
    </row>
    <row r="5295" spans="1:11" s="338" customFormat="1">
      <c r="A5295"/>
      <c r="B5295"/>
      <c r="C5295"/>
      <c r="D5295"/>
      <c r="E5295"/>
      <c r="F5295"/>
      <c r="G5295"/>
      <c r="H5295"/>
      <c r="I5295"/>
      <c r="J5295"/>
      <c r="K5295"/>
    </row>
    <row r="5296" spans="1:11" s="338" customFormat="1">
      <c r="A5296"/>
      <c r="B5296"/>
      <c r="C5296"/>
      <c r="D5296"/>
      <c r="E5296"/>
      <c r="F5296"/>
      <c r="G5296"/>
      <c r="H5296"/>
      <c r="I5296"/>
      <c r="J5296"/>
      <c r="K5296"/>
    </row>
    <row r="5297" spans="1:11" s="338" customFormat="1">
      <c r="A5297"/>
      <c r="B5297"/>
      <c r="C5297"/>
      <c r="D5297"/>
      <c r="E5297"/>
      <c r="F5297"/>
      <c r="G5297"/>
      <c r="H5297"/>
      <c r="I5297"/>
      <c r="J5297"/>
      <c r="K5297"/>
    </row>
    <row r="5298" spans="1:11" s="338" customFormat="1">
      <c r="A5298"/>
      <c r="B5298"/>
      <c r="C5298"/>
      <c r="D5298"/>
      <c r="E5298"/>
      <c r="F5298"/>
      <c r="G5298"/>
      <c r="H5298"/>
      <c r="I5298"/>
      <c r="J5298"/>
      <c r="K5298"/>
    </row>
    <row r="5299" spans="1:11" s="338" customFormat="1">
      <c r="A5299"/>
      <c r="B5299"/>
      <c r="C5299"/>
      <c r="D5299"/>
      <c r="E5299"/>
      <c r="F5299"/>
      <c r="G5299"/>
      <c r="H5299"/>
      <c r="I5299"/>
      <c r="J5299"/>
      <c r="K5299"/>
    </row>
    <row r="5300" spans="1:11" s="338" customFormat="1">
      <c r="A5300"/>
      <c r="B5300"/>
      <c r="C5300"/>
      <c r="D5300"/>
      <c r="E5300"/>
      <c r="F5300"/>
      <c r="G5300"/>
      <c r="H5300"/>
      <c r="I5300"/>
      <c r="J5300"/>
      <c r="K5300"/>
    </row>
    <row r="5301" spans="1:11" s="338" customFormat="1">
      <c r="A5301"/>
      <c r="B5301"/>
      <c r="C5301"/>
      <c r="D5301"/>
      <c r="E5301"/>
      <c r="F5301"/>
      <c r="G5301"/>
      <c r="H5301"/>
      <c r="I5301"/>
      <c r="J5301"/>
      <c r="K5301"/>
    </row>
    <row r="5302" spans="1:11" s="338" customFormat="1">
      <c r="A5302"/>
      <c r="B5302"/>
      <c r="C5302"/>
      <c r="D5302"/>
      <c r="E5302"/>
      <c r="F5302"/>
      <c r="G5302"/>
      <c r="H5302"/>
      <c r="I5302"/>
      <c r="J5302"/>
      <c r="K5302"/>
    </row>
    <row r="5303" spans="1:11" s="338" customFormat="1">
      <c r="A5303"/>
      <c r="B5303"/>
      <c r="C5303"/>
      <c r="D5303"/>
      <c r="E5303"/>
      <c r="F5303"/>
      <c r="G5303"/>
      <c r="H5303"/>
      <c r="I5303"/>
      <c r="J5303"/>
      <c r="K5303"/>
    </row>
    <row r="5304" spans="1:11" s="338" customFormat="1">
      <c r="A5304"/>
      <c r="B5304"/>
      <c r="C5304"/>
      <c r="D5304"/>
      <c r="E5304"/>
      <c r="F5304"/>
      <c r="G5304"/>
      <c r="H5304"/>
      <c r="I5304"/>
      <c r="J5304"/>
      <c r="K5304"/>
    </row>
    <row r="5305" spans="1:11" s="338" customFormat="1">
      <c r="A5305"/>
      <c r="B5305"/>
      <c r="C5305"/>
      <c r="D5305"/>
      <c r="E5305"/>
      <c r="F5305"/>
      <c r="G5305"/>
      <c r="H5305"/>
      <c r="I5305"/>
      <c r="J5305"/>
      <c r="K5305"/>
    </row>
    <row r="5306" spans="1:11" s="338" customFormat="1">
      <c r="A5306"/>
      <c r="B5306"/>
      <c r="C5306"/>
      <c r="D5306"/>
      <c r="E5306"/>
      <c r="F5306"/>
      <c r="G5306"/>
      <c r="H5306"/>
      <c r="I5306"/>
      <c r="J5306"/>
      <c r="K5306"/>
    </row>
    <row r="5307" spans="1:11" s="338" customFormat="1">
      <c r="A5307"/>
      <c r="B5307"/>
      <c r="C5307"/>
      <c r="D5307"/>
      <c r="E5307"/>
      <c r="F5307"/>
      <c r="G5307"/>
      <c r="H5307"/>
      <c r="I5307"/>
      <c r="J5307"/>
      <c r="K5307"/>
    </row>
    <row r="5308" spans="1:11" s="338" customFormat="1">
      <c r="A5308"/>
      <c r="B5308"/>
      <c r="C5308"/>
      <c r="D5308"/>
      <c r="E5308"/>
      <c r="F5308"/>
      <c r="G5308"/>
      <c r="H5308"/>
      <c r="I5308"/>
      <c r="J5308"/>
      <c r="K5308"/>
    </row>
    <row r="5309" spans="1:11" s="338" customFormat="1">
      <c r="A5309"/>
      <c r="B5309"/>
      <c r="C5309"/>
      <c r="D5309"/>
      <c r="E5309"/>
      <c r="F5309"/>
      <c r="G5309"/>
      <c r="H5309"/>
      <c r="I5309"/>
      <c r="J5309"/>
      <c r="K5309"/>
    </row>
    <row r="5310" spans="1:11" s="338" customFormat="1">
      <c r="A5310"/>
      <c r="B5310"/>
      <c r="C5310"/>
      <c r="D5310"/>
      <c r="E5310"/>
      <c r="F5310"/>
      <c r="G5310"/>
      <c r="H5310"/>
      <c r="I5310"/>
      <c r="J5310"/>
      <c r="K5310"/>
    </row>
    <row r="5311" spans="1:11" s="338" customFormat="1">
      <c r="A5311"/>
      <c r="B5311"/>
      <c r="C5311"/>
      <c r="D5311"/>
      <c r="E5311"/>
      <c r="F5311"/>
      <c r="G5311"/>
      <c r="H5311"/>
      <c r="I5311"/>
      <c r="J5311"/>
      <c r="K5311"/>
    </row>
    <row r="5312" spans="1:11" s="338" customFormat="1">
      <c r="A5312"/>
      <c r="B5312"/>
      <c r="C5312"/>
      <c r="D5312"/>
      <c r="E5312"/>
      <c r="F5312"/>
      <c r="G5312"/>
      <c r="H5312"/>
      <c r="I5312"/>
      <c r="J5312"/>
      <c r="K5312"/>
    </row>
    <row r="5313" spans="1:11" s="338" customFormat="1">
      <c r="A5313"/>
      <c r="B5313"/>
      <c r="C5313"/>
      <c r="D5313"/>
      <c r="E5313"/>
      <c r="F5313"/>
      <c r="G5313"/>
      <c r="H5313"/>
      <c r="I5313"/>
      <c r="J5313"/>
      <c r="K5313"/>
    </row>
    <row r="5314" spans="1:11" s="338" customFormat="1">
      <c r="A5314"/>
      <c r="B5314"/>
      <c r="C5314"/>
      <c r="D5314"/>
      <c r="E5314"/>
      <c r="F5314"/>
      <c r="G5314"/>
      <c r="H5314"/>
      <c r="I5314"/>
      <c r="J5314"/>
      <c r="K5314"/>
    </row>
    <row r="5315" spans="1:11" s="338" customFormat="1">
      <c r="A5315"/>
      <c r="B5315"/>
      <c r="C5315"/>
      <c r="D5315"/>
      <c r="E5315"/>
      <c r="F5315"/>
      <c r="G5315"/>
      <c r="H5315"/>
      <c r="I5315"/>
      <c r="J5315"/>
      <c r="K5315"/>
    </row>
    <row r="5316" spans="1:11" s="338" customFormat="1">
      <c r="A5316"/>
      <c r="B5316"/>
      <c r="C5316"/>
      <c r="D5316"/>
      <c r="E5316"/>
      <c r="F5316"/>
      <c r="G5316"/>
      <c r="H5316"/>
      <c r="I5316"/>
      <c r="J5316"/>
      <c r="K5316"/>
    </row>
    <row r="5317" spans="1:11" s="338" customFormat="1">
      <c r="A5317"/>
      <c r="B5317"/>
      <c r="C5317"/>
      <c r="D5317"/>
      <c r="E5317"/>
      <c r="F5317"/>
      <c r="G5317"/>
      <c r="H5317"/>
      <c r="I5317"/>
      <c r="J5317"/>
      <c r="K5317"/>
    </row>
    <row r="5318" spans="1:11" s="338" customFormat="1">
      <c r="A5318"/>
      <c r="B5318"/>
      <c r="C5318"/>
      <c r="D5318"/>
      <c r="E5318"/>
      <c r="F5318"/>
      <c r="G5318"/>
      <c r="H5318"/>
      <c r="I5318"/>
      <c r="J5318"/>
      <c r="K5318"/>
    </row>
    <row r="5319" spans="1:11" s="338" customFormat="1">
      <c r="A5319"/>
      <c r="B5319"/>
      <c r="C5319"/>
      <c r="D5319"/>
      <c r="E5319"/>
      <c r="F5319"/>
      <c r="G5319"/>
      <c r="H5319"/>
      <c r="I5319"/>
      <c r="J5319"/>
      <c r="K5319"/>
    </row>
    <row r="5320" spans="1:11" s="338" customFormat="1">
      <c r="A5320"/>
      <c r="B5320"/>
      <c r="C5320"/>
      <c r="D5320"/>
      <c r="E5320"/>
      <c r="F5320"/>
      <c r="G5320"/>
      <c r="H5320"/>
      <c r="I5320"/>
      <c r="J5320"/>
      <c r="K5320"/>
    </row>
    <row r="5321" spans="1:11" s="338" customFormat="1">
      <c r="A5321"/>
      <c r="B5321"/>
      <c r="C5321"/>
      <c r="D5321"/>
      <c r="E5321"/>
      <c r="F5321"/>
      <c r="G5321"/>
      <c r="H5321"/>
      <c r="I5321"/>
      <c r="J5321"/>
      <c r="K5321"/>
    </row>
    <row r="5322" spans="1:11" s="338" customFormat="1">
      <c r="A5322"/>
      <c r="B5322"/>
      <c r="C5322"/>
      <c r="D5322"/>
      <c r="E5322"/>
      <c r="F5322"/>
      <c r="G5322"/>
      <c r="H5322"/>
      <c r="I5322"/>
      <c r="J5322"/>
      <c r="K5322"/>
    </row>
    <row r="5323" spans="1:11" s="338" customFormat="1">
      <c r="A5323"/>
      <c r="B5323"/>
      <c r="C5323"/>
      <c r="D5323"/>
      <c r="E5323"/>
      <c r="F5323"/>
      <c r="G5323"/>
      <c r="H5323"/>
      <c r="I5323"/>
      <c r="J5323"/>
      <c r="K5323"/>
    </row>
    <row r="5324" spans="1:11" s="338" customFormat="1">
      <c r="A5324"/>
      <c r="B5324"/>
      <c r="C5324"/>
      <c r="D5324"/>
      <c r="E5324"/>
      <c r="F5324"/>
      <c r="G5324"/>
      <c r="H5324"/>
      <c r="I5324"/>
      <c r="J5324"/>
      <c r="K5324"/>
    </row>
    <row r="5325" spans="1:11" s="338" customFormat="1">
      <c r="A5325"/>
      <c r="B5325"/>
      <c r="C5325"/>
      <c r="D5325"/>
      <c r="E5325"/>
      <c r="F5325"/>
      <c r="G5325"/>
      <c r="H5325"/>
      <c r="I5325"/>
      <c r="J5325"/>
      <c r="K5325"/>
    </row>
    <row r="5326" spans="1:11" s="338" customFormat="1">
      <c r="A5326"/>
      <c r="B5326"/>
      <c r="C5326"/>
      <c r="D5326"/>
      <c r="E5326"/>
      <c r="F5326"/>
      <c r="G5326"/>
      <c r="H5326"/>
      <c r="I5326"/>
      <c r="J5326"/>
      <c r="K5326"/>
    </row>
    <row r="5327" spans="1:11" s="338" customFormat="1">
      <c r="A5327"/>
      <c r="B5327"/>
      <c r="C5327"/>
      <c r="D5327"/>
      <c r="E5327"/>
      <c r="F5327"/>
      <c r="G5327"/>
      <c r="H5327"/>
      <c r="I5327"/>
      <c r="J5327"/>
      <c r="K5327"/>
    </row>
    <row r="5328" spans="1:11" s="338" customFormat="1">
      <c r="A5328"/>
      <c r="B5328"/>
      <c r="C5328"/>
      <c r="D5328"/>
      <c r="E5328"/>
      <c r="F5328"/>
      <c r="G5328"/>
      <c r="H5328"/>
      <c r="I5328"/>
      <c r="J5328"/>
      <c r="K5328"/>
    </row>
    <row r="5329" spans="1:11" s="338" customFormat="1">
      <c r="A5329"/>
      <c r="B5329"/>
      <c r="C5329"/>
      <c r="D5329"/>
      <c r="E5329"/>
      <c r="F5329"/>
      <c r="G5329"/>
      <c r="H5329"/>
      <c r="I5329"/>
      <c r="J5329"/>
      <c r="K5329"/>
    </row>
    <row r="5330" spans="1:11" s="338" customFormat="1">
      <c r="A5330"/>
      <c r="B5330"/>
      <c r="C5330"/>
      <c r="D5330"/>
      <c r="E5330"/>
      <c r="F5330"/>
      <c r="G5330"/>
      <c r="H5330"/>
      <c r="I5330"/>
      <c r="J5330"/>
      <c r="K5330"/>
    </row>
    <row r="5331" spans="1:11" s="338" customFormat="1">
      <c r="A5331"/>
      <c r="B5331"/>
      <c r="C5331"/>
      <c r="D5331"/>
      <c r="E5331"/>
      <c r="F5331"/>
      <c r="G5331"/>
      <c r="H5331"/>
      <c r="I5331"/>
      <c r="J5331"/>
      <c r="K5331"/>
    </row>
    <row r="5332" spans="1:11" s="338" customFormat="1">
      <c r="A5332"/>
      <c r="B5332"/>
      <c r="C5332"/>
      <c r="D5332"/>
      <c r="E5332"/>
      <c r="F5332"/>
      <c r="G5332"/>
      <c r="H5332"/>
      <c r="I5332"/>
      <c r="J5332"/>
      <c r="K5332"/>
    </row>
    <row r="5333" spans="1:11" s="338" customFormat="1">
      <c r="A5333"/>
      <c r="B5333"/>
      <c r="C5333"/>
      <c r="D5333"/>
      <c r="E5333"/>
      <c r="F5333"/>
      <c r="G5333"/>
      <c r="H5333"/>
      <c r="I5333"/>
      <c r="J5333"/>
      <c r="K5333"/>
    </row>
    <row r="5334" spans="1:11" s="338" customFormat="1">
      <c r="A5334"/>
      <c r="B5334"/>
      <c r="C5334"/>
      <c r="D5334"/>
      <c r="E5334"/>
      <c r="F5334"/>
      <c r="G5334"/>
      <c r="H5334"/>
      <c r="I5334"/>
      <c r="J5334"/>
      <c r="K5334"/>
    </row>
    <row r="5335" spans="1:11" s="338" customFormat="1">
      <c r="A5335"/>
      <c r="B5335"/>
      <c r="C5335"/>
      <c r="D5335"/>
      <c r="E5335"/>
      <c r="F5335"/>
      <c r="G5335"/>
      <c r="H5335"/>
      <c r="I5335"/>
      <c r="J5335"/>
      <c r="K5335"/>
    </row>
    <row r="5336" spans="1:11" s="338" customFormat="1">
      <c r="A5336"/>
      <c r="B5336"/>
      <c r="C5336"/>
      <c r="D5336"/>
      <c r="E5336"/>
      <c r="F5336"/>
      <c r="G5336"/>
      <c r="H5336"/>
      <c r="I5336"/>
      <c r="J5336"/>
      <c r="K5336"/>
    </row>
    <row r="5337" spans="1:11" s="338" customFormat="1">
      <c r="A5337"/>
      <c r="B5337"/>
      <c r="C5337"/>
      <c r="D5337"/>
      <c r="E5337"/>
      <c r="F5337"/>
      <c r="G5337"/>
      <c r="H5337"/>
      <c r="I5337"/>
      <c r="J5337"/>
      <c r="K5337"/>
    </row>
    <row r="5338" spans="1:11" s="338" customFormat="1">
      <c r="A5338"/>
      <c r="B5338"/>
      <c r="C5338"/>
      <c r="D5338"/>
      <c r="E5338"/>
      <c r="F5338"/>
      <c r="G5338"/>
      <c r="H5338"/>
      <c r="I5338"/>
      <c r="J5338"/>
      <c r="K5338"/>
    </row>
    <row r="5339" spans="1:11" s="338" customFormat="1">
      <c r="A5339"/>
      <c r="B5339"/>
      <c r="C5339"/>
      <c r="D5339"/>
      <c r="E5339"/>
      <c r="F5339"/>
      <c r="G5339"/>
      <c r="H5339"/>
      <c r="I5339"/>
      <c r="J5339"/>
      <c r="K5339"/>
    </row>
    <row r="5340" spans="1:11" s="338" customFormat="1">
      <c r="A5340"/>
      <c r="B5340"/>
      <c r="C5340"/>
      <c r="D5340"/>
      <c r="E5340"/>
      <c r="F5340"/>
      <c r="G5340"/>
      <c r="H5340"/>
      <c r="I5340"/>
      <c r="J5340"/>
      <c r="K5340"/>
    </row>
    <row r="5341" spans="1:11" s="338" customFormat="1">
      <c r="A5341"/>
      <c r="B5341"/>
      <c r="C5341"/>
      <c r="D5341"/>
      <c r="E5341"/>
      <c r="F5341"/>
      <c r="G5341"/>
      <c r="H5341"/>
      <c r="I5341"/>
      <c r="J5341"/>
      <c r="K5341"/>
    </row>
    <row r="5342" spans="1:11" s="338" customFormat="1">
      <c r="A5342"/>
      <c r="B5342"/>
      <c r="C5342"/>
      <c r="D5342"/>
      <c r="E5342"/>
      <c r="F5342"/>
      <c r="G5342"/>
      <c r="H5342"/>
      <c r="I5342"/>
      <c r="J5342"/>
      <c r="K5342"/>
    </row>
    <row r="5343" spans="1:11" s="338" customFormat="1">
      <c r="A5343"/>
      <c r="B5343"/>
      <c r="C5343"/>
      <c r="D5343"/>
      <c r="E5343"/>
      <c r="F5343"/>
      <c r="G5343"/>
      <c r="H5343"/>
      <c r="I5343"/>
      <c r="J5343"/>
      <c r="K5343"/>
    </row>
    <row r="5344" spans="1:11" s="338" customFormat="1">
      <c r="A5344"/>
      <c r="B5344"/>
      <c r="C5344"/>
      <c r="D5344"/>
      <c r="E5344"/>
      <c r="F5344"/>
      <c r="G5344"/>
      <c r="H5344"/>
      <c r="I5344"/>
      <c r="J5344"/>
      <c r="K5344"/>
    </row>
    <row r="5345" spans="1:11" s="338" customFormat="1">
      <c r="A5345"/>
      <c r="B5345"/>
      <c r="C5345"/>
      <c r="D5345"/>
      <c r="E5345"/>
      <c r="F5345"/>
      <c r="G5345"/>
      <c r="H5345"/>
      <c r="I5345"/>
      <c r="J5345"/>
      <c r="K5345"/>
    </row>
    <row r="5346" spans="1:11" s="338" customFormat="1">
      <c r="A5346"/>
      <c r="B5346"/>
      <c r="C5346"/>
      <c r="D5346"/>
      <c r="E5346"/>
      <c r="F5346"/>
      <c r="G5346"/>
      <c r="H5346"/>
      <c r="I5346"/>
      <c r="J5346"/>
      <c r="K5346"/>
    </row>
    <row r="5347" spans="1:11" s="338" customFormat="1">
      <c r="A5347"/>
      <c r="B5347"/>
      <c r="C5347"/>
      <c r="D5347"/>
      <c r="E5347"/>
      <c r="F5347"/>
      <c r="G5347"/>
      <c r="H5347"/>
      <c r="I5347"/>
      <c r="J5347"/>
      <c r="K5347"/>
    </row>
    <row r="5348" spans="1:11" s="338" customFormat="1">
      <c r="A5348"/>
      <c r="B5348"/>
      <c r="C5348"/>
      <c r="D5348"/>
      <c r="E5348"/>
      <c r="F5348"/>
      <c r="G5348"/>
      <c r="H5348"/>
      <c r="I5348"/>
      <c r="J5348"/>
      <c r="K5348"/>
    </row>
    <row r="5349" spans="1:11" s="338" customFormat="1">
      <c r="A5349"/>
      <c r="B5349"/>
      <c r="C5349"/>
      <c r="D5349"/>
      <c r="E5349"/>
      <c r="F5349"/>
      <c r="G5349"/>
      <c r="H5349"/>
      <c r="I5349"/>
      <c r="J5349"/>
      <c r="K5349"/>
    </row>
    <row r="5350" spans="1:11" s="338" customFormat="1">
      <c r="A5350"/>
      <c r="B5350"/>
      <c r="C5350"/>
      <c r="D5350"/>
      <c r="E5350"/>
      <c r="F5350"/>
      <c r="G5350"/>
      <c r="H5350"/>
      <c r="I5350"/>
      <c r="J5350"/>
      <c r="K5350"/>
    </row>
    <row r="5351" spans="1:11" s="338" customFormat="1">
      <c r="A5351"/>
      <c r="B5351"/>
      <c r="C5351"/>
      <c r="D5351"/>
      <c r="E5351"/>
      <c r="F5351"/>
      <c r="G5351"/>
      <c r="H5351"/>
      <c r="I5351"/>
      <c r="J5351"/>
      <c r="K5351"/>
    </row>
    <row r="5352" spans="1:11" s="338" customFormat="1">
      <c r="A5352"/>
      <c r="B5352"/>
      <c r="C5352"/>
      <c r="D5352"/>
      <c r="E5352"/>
      <c r="F5352"/>
      <c r="G5352"/>
      <c r="H5352"/>
      <c r="I5352"/>
      <c r="J5352"/>
      <c r="K5352"/>
    </row>
    <row r="5353" spans="1:11" s="338" customFormat="1">
      <c r="A5353"/>
      <c r="B5353"/>
      <c r="C5353"/>
      <c r="D5353"/>
      <c r="E5353"/>
      <c r="F5353"/>
      <c r="G5353"/>
      <c r="H5353"/>
      <c r="I5353"/>
      <c r="J5353"/>
      <c r="K5353"/>
    </row>
    <row r="5354" spans="1:11" s="338" customFormat="1">
      <c r="A5354"/>
      <c r="B5354"/>
      <c r="C5354"/>
      <c r="D5354"/>
      <c r="E5354"/>
      <c r="F5354"/>
      <c r="G5354"/>
      <c r="H5354"/>
      <c r="I5354"/>
      <c r="J5354"/>
      <c r="K5354"/>
    </row>
    <row r="5355" spans="1:11" s="338" customFormat="1">
      <c r="A5355"/>
      <c r="B5355"/>
      <c r="C5355"/>
      <c r="D5355"/>
      <c r="E5355"/>
      <c r="F5355"/>
      <c r="G5355"/>
      <c r="H5355"/>
      <c r="I5355"/>
      <c r="J5355"/>
      <c r="K5355"/>
    </row>
    <row r="5356" spans="1:11" s="338" customFormat="1">
      <c r="A5356"/>
      <c r="B5356"/>
      <c r="C5356"/>
      <c r="D5356"/>
      <c r="E5356"/>
      <c r="F5356"/>
      <c r="G5356"/>
      <c r="H5356"/>
      <c r="I5356"/>
      <c r="J5356"/>
      <c r="K5356"/>
    </row>
    <row r="5357" spans="1:11" s="338" customFormat="1">
      <c r="A5357"/>
      <c r="B5357"/>
      <c r="C5357"/>
      <c r="D5357"/>
      <c r="E5357"/>
      <c r="F5357"/>
      <c r="G5357"/>
      <c r="H5357"/>
      <c r="I5357"/>
      <c r="J5357"/>
      <c r="K5357"/>
    </row>
    <row r="5358" spans="1:11" s="338" customFormat="1">
      <c r="A5358"/>
      <c r="B5358"/>
      <c r="C5358"/>
      <c r="D5358"/>
      <c r="E5358"/>
      <c r="F5358"/>
      <c r="G5358"/>
      <c r="H5358"/>
      <c r="I5358"/>
      <c r="J5358"/>
      <c r="K5358"/>
    </row>
    <row r="5359" spans="1:11" s="338" customFormat="1">
      <c r="A5359"/>
      <c r="B5359"/>
      <c r="C5359"/>
      <c r="D5359"/>
      <c r="E5359"/>
      <c r="F5359"/>
      <c r="G5359"/>
      <c r="H5359"/>
      <c r="I5359"/>
      <c r="J5359"/>
      <c r="K5359"/>
    </row>
    <row r="5360" spans="1:11" s="338" customFormat="1">
      <c r="A5360"/>
      <c r="B5360"/>
      <c r="C5360"/>
      <c r="D5360"/>
      <c r="E5360"/>
      <c r="F5360"/>
      <c r="G5360"/>
      <c r="H5360"/>
      <c r="I5360"/>
      <c r="J5360"/>
      <c r="K5360"/>
    </row>
    <row r="5361" spans="1:11" s="338" customFormat="1">
      <c r="A5361"/>
      <c r="B5361"/>
      <c r="C5361"/>
      <c r="D5361"/>
      <c r="E5361"/>
      <c r="F5361"/>
      <c r="G5361"/>
      <c r="H5361"/>
      <c r="I5361"/>
      <c r="J5361"/>
      <c r="K5361"/>
    </row>
    <row r="5362" spans="1:11" s="338" customFormat="1">
      <c r="A5362"/>
      <c r="B5362"/>
      <c r="C5362"/>
      <c r="D5362"/>
      <c r="E5362"/>
      <c r="F5362"/>
      <c r="G5362"/>
      <c r="H5362"/>
      <c r="I5362"/>
      <c r="J5362"/>
      <c r="K5362"/>
    </row>
    <row r="5363" spans="1:11" s="338" customFormat="1">
      <c r="A5363"/>
      <c r="B5363"/>
      <c r="C5363"/>
      <c r="D5363"/>
      <c r="E5363"/>
      <c r="F5363"/>
      <c r="G5363"/>
      <c r="H5363"/>
      <c r="I5363"/>
      <c r="J5363"/>
      <c r="K5363"/>
    </row>
    <row r="5364" spans="1:11" s="338" customFormat="1">
      <c r="A5364"/>
      <c r="B5364"/>
      <c r="C5364"/>
      <c r="D5364"/>
      <c r="E5364"/>
      <c r="F5364"/>
      <c r="G5364"/>
      <c r="H5364"/>
      <c r="I5364"/>
      <c r="J5364"/>
      <c r="K5364"/>
    </row>
    <row r="5365" spans="1:11" s="338" customFormat="1">
      <c r="A5365"/>
      <c r="B5365"/>
      <c r="C5365"/>
      <c r="D5365"/>
      <c r="E5365"/>
      <c r="F5365"/>
      <c r="G5365"/>
      <c r="H5365"/>
      <c r="I5365"/>
      <c r="J5365"/>
      <c r="K5365"/>
    </row>
    <row r="5366" spans="1:11" s="338" customFormat="1">
      <c r="A5366"/>
      <c r="B5366"/>
      <c r="C5366"/>
      <c r="D5366"/>
      <c r="E5366"/>
      <c r="F5366"/>
      <c r="G5366"/>
      <c r="H5366"/>
      <c r="I5366"/>
      <c r="J5366"/>
      <c r="K5366"/>
    </row>
    <row r="5367" spans="1:11" s="338" customFormat="1">
      <c r="A5367"/>
      <c r="B5367"/>
      <c r="C5367"/>
      <c r="D5367"/>
      <c r="E5367"/>
      <c r="F5367"/>
      <c r="G5367"/>
      <c r="H5367"/>
      <c r="I5367"/>
      <c r="J5367"/>
      <c r="K5367"/>
    </row>
    <row r="5368" spans="1:11" s="338" customFormat="1">
      <c r="A5368"/>
      <c r="B5368"/>
      <c r="C5368"/>
      <c r="D5368"/>
      <c r="E5368"/>
      <c r="F5368"/>
      <c r="G5368"/>
      <c r="H5368"/>
      <c r="I5368"/>
      <c r="J5368"/>
      <c r="K5368"/>
    </row>
    <row r="5369" spans="1:11" s="338" customFormat="1">
      <c r="A5369"/>
      <c r="B5369"/>
      <c r="C5369"/>
      <c r="D5369"/>
      <c r="E5369"/>
      <c r="F5369"/>
      <c r="G5369"/>
      <c r="H5369"/>
      <c r="I5369"/>
      <c r="J5369"/>
      <c r="K5369"/>
    </row>
    <row r="5370" spans="1:11" s="338" customFormat="1">
      <c r="A5370"/>
      <c r="B5370"/>
      <c r="C5370"/>
      <c r="D5370"/>
      <c r="E5370"/>
      <c r="F5370"/>
      <c r="G5370"/>
      <c r="H5370"/>
      <c r="I5370"/>
      <c r="J5370"/>
      <c r="K5370"/>
    </row>
    <row r="5371" spans="1:11" s="338" customFormat="1">
      <c r="A5371"/>
      <c r="B5371"/>
      <c r="C5371"/>
      <c r="D5371"/>
      <c r="E5371"/>
      <c r="F5371"/>
      <c r="G5371"/>
      <c r="H5371"/>
      <c r="I5371"/>
      <c r="J5371"/>
      <c r="K5371"/>
    </row>
    <row r="5372" spans="1:11" s="338" customFormat="1">
      <c r="A5372"/>
      <c r="B5372"/>
      <c r="C5372"/>
      <c r="D5372"/>
      <c r="E5372"/>
      <c r="F5372"/>
      <c r="G5372"/>
      <c r="H5372"/>
      <c r="I5372"/>
      <c r="J5372"/>
      <c r="K5372"/>
    </row>
    <row r="5373" spans="1:11" s="338" customFormat="1">
      <c r="A5373"/>
      <c r="B5373"/>
      <c r="C5373"/>
      <c r="D5373"/>
      <c r="E5373"/>
      <c r="F5373"/>
      <c r="G5373"/>
      <c r="H5373"/>
      <c r="I5373"/>
      <c r="J5373"/>
      <c r="K5373"/>
    </row>
    <row r="5374" spans="1:11" s="338" customFormat="1">
      <c r="A5374"/>
      <c r="B5374"/>
      <c r="C5374"/>
      <c r="D5374"/>
      <c r="E5374"/>
      <c r="F5374"/>
      <c r="G5374"/>
      <c r="H5374"/>
      <c r="I5374"/>
      <c r="J5374"/>
      <c r="K5374"/>
    </row>
    <row r="5375" spans="1:11" s="338" customFormat="1">
      <c r="A5375"/>
      <c r="B5375"/>
      <c r="C5375"/>
      <c r="D5375"/>
      <c r="E5375"/>
      <c r="F5375"/>
      <c r="G5375"/>
      <c r="H5375"/>
      <c r="I5375"/>
      <c r="J5375"/>
      <c r="K5375"/>
    </row>
    <row r="5376" spans="1:11" s="338" customFormat="1">
      <c r="A5376"/>
      <c r="B5376"/>
      <c r="C5376"/>
      <c r="D5376"/>
      <c r="E5376"/>
      <c r="F5376"/>
      <c r="G5376"/>
      <c r="H5376"/>
      <c r="I5376"/>
      <c r="J5376"/>
      <c r="K5376"/>
    </row>
    <row r="5377" spans="1:11" s="338" customFormat="1">
      <c r="A5377"/>
      <c r="B5377"/>
      <c r="C5377"/>
      <c r="D5377"/>
      <c r="E5377"/>
      <c r="F5377"/>
      <c r="G5377"/>
      <c r="H5377"/>
      <c r="I5377"/>
      <c r="J5377"/>
      <c r="K5377"/>
    </row>
    <row r="5378" spans="1:11" s="338" customFormat="1">
      <c r="A5378"/>
      <c r="B5378"/>
      <c r="C5378"/>
      <c r="D5378"/>
      <c r="E5378"/>
      <c r="F5378"/>
      <c r="G5378"/>
      <c r="H5378"/>
      <c r="I5378"/>
      <c r="J5378"/>
      <c r="K5378"/>
    </row>
    <row r="5379" spans="1:11" s="338" customFormat="1">
      <c r="A5379"/>
      <c r="B5379"/>
      <c r="C5379"/>
      <c r="D5379"/>
      <c r="E5379"/>
      <c r="F5379"/>
      <c r="G5379"/>
      <c r="H5379"/>
      <c r="I5379"/>
      <c r="J5379"/>
      <c r="K5379"/>
    </row>
    <row r="5380" spans="1:11" s="338" customFormat="1">
      <c r="A5380"/>
      <c r="B5380"/>
      <c r="C5380"/>
      <c r="D5380"/>
      <c r="E5380"/>
      <c r="F5380"/>
      <c r="G5380"/>
      <c r="H5380"/>
      <c r="I5380"/>
      <c r="J5380"/>
      <c r="K5380"/>
    </row>
    <row r="5381" spans="1:11" s="338" customFormat="1">
      <c r="A5381"/>
      <c r="B5381"/>
      <c r="C5381"/>
      <c r="D5381"/>
      <c r="E5381"/>
      <c r="F5381"/>
      <c r="G5381"/>
      <c r="H5381"/>
      <c r="I5381"/>
      <c r="J5381"/>
      <c r="K5381"/>
    </row>
    <row r="5382" spans="1:11" s="338" customFormat="1">
      <c r="A5382"/>
      <c r="B5382"/>
      <c r="C5382"/>
      <c r="D5382"/>
      <c r="E5382"/>
      <c r="F5382"/>
      <c r="G5382"/>
      <c r="H5382"/>
      <c r="I5382"/>
      <c r="J5382"/>
      <c r="K5382"/>
    </row>
    <row r="5383" spans="1:11" s="338" customFormat="1">
      <c r="A5383"/>
      <c r="B5383"/>
      <c r="C5383"/>
      <c r="D5383"/>
      <c r="E5383"/>
      <c r="F5383"/>
      <c r="G5383"/>
      <c r="H5383"/>
      <c r="I5383"/>
      <c r="J5383"/>
      <c r="K5383"/>
    </row>
    <row r="5384" spans="1:11" s="338" customFormat="1">
      <c r="A5384"/>
      <c r="B5384"/>
      <c r="C5384"/>
      <c r="D5384"/>
      <c r="E5384"/>
      <c r="F5384"/>
      <c r="G5384"/>
      <c r="H5384"/>
      <c r="I5384"/>
      <c r="J5384"/>
      <c r="K5384"/>
    </row>
    <row r="5385" spans="1:11" s="338" customFormat="1">
      <c r="A5385"/>
      <c r="B5385"/>
      <c r="C5385"/>
      <c r="D5385"/>
      <c r="E5385"/>
      <c r="F5385"/>
      <c r="G5385"/>
      <c r="H5385"/>
      <c r="I5385"/>
      <c r="J5385"/>
      <c r="K5385"/>
    </row>
    <row r="5386" spans="1:11" s="338" customFormat="1">
      <c r="A5386"/>
      <c r="B5386"/>
      <c r="C5386"/>
      <c r="D5386"/>
      <c r="E5386"/>
      <c r="F5386"/>
      <c r="G5386"/>
      <c r="H5386"/>
      <c r="I5386"/>
      <c r="J5386"/>
      <c r="K5386"/>
    </row>
    <row r="5387" spans="1:11" s="338" customFormat="1">
      <c r="A5387"/>
      <c r="B5387"/>
      <c r="C5387"/>
      <c r="D5387"/>
      <c r="E5387"/>
      <c r="F5387"/>
      <c r="G5387"/>
      <c r="H5387"/>
      <c r="I5387"/>
      <c r="J5387"/>
      <c r="K5387"/>
    </row>
    <row r="5388" spans="1:11" s="338" customFormat="1">
      <c r="A5388"/>
      <c r="B5388"/>
      <c r="C5388"/>
      <c r="D5388"/>
      <c r="E5388"/>
      <c r="F5388"/>
      <c r="G5388"/>
      <c r="H5388"/>
      <c r="I5388"/>
      <c r="J5388"/>
      <c r="K5388"/>
    </row>
    <row r="5389" spans="1:11" s="338" customFormat="1">
      <c r="A5389"/>
      <c r="B5389"/>
      <c r="C5389"/>
      <c r="D5389"/>
      <c r="E5389"/>
      <c r="F5389"/>
      <c r="G5389"/>
      <c r="H5389"/>
      <c r="I5389"/>
      <c r="J5389"/>
      <c r="K5389"/>
    </row>
    <row r="5390" spans="1:11" s="338" customFormat="1">
      <c r="A5390"/>
      <c r="B5390"/>
      <c r="C5390"/>
      <c r="D5390"/>
      <c r="E5390"/>
      <c r="F5390"/>
      <c r="G5390"/>
      <c r="H5390"/>
      <c r="I5390"/>
      <c r="J5390"/>
      <c r="K5390"/>
    </row>
    <row r="5391" spans="1:11" s="338" customFormat="1">
      <c r="A5391"/>
      <c r="B5391"/>
      <c r="C5391"/>
      <c r="D5391"/>
      <c r="E5391"/>
      <c r="F5391"/>
      <c r="G5391"/>
      <c r="H5391"/>
      <c r="I5391"/>
      <c r="J5391"/>
      <c r="K5391"/>
    </row>
    <row r="5392" spans="1:11" s="338" customFormat="1">
      <c r="A5392"/>
      <c r="B5392"/>
      <c r="C5392"/>
      <c r="D5392"/>
      <c r="E5392"/>
      <c r="F5392"/>
      <c r="G5392"/>
      <c r="H5392"/>
      <c r="I5392"/>
      <c r="J5392"/>
      <c r="K5392"/>
    </row>
    <row r="5393" spans="1:11" s="338" customFormat="1">
      <c r="A5393"/>
      <c r="B5393"/>
      <c r="C5393"/>
      <c r="D5393"/>
      <c r="E5393"/>
      <c r="F5393"/>
      <c r="G5393"/>
      <c r="H5393"/>
      <c r="I5393"/>
      <c r="J5393"/>
      <c r="K5393"/>
    </row>
    <row r="5394" spans="1:11" s="338" customFormat="1">
      <c r="A5394"/>
      <c r="B5394"/>
      <c r="C5394"/>
      <c r="D5394"/>
      <c r="E5394"/>
      <c r="F5394"/>
      <c r="G5394"/>
      <c r="H5394"/>
      <c r="I5394"/>
      <c r="J5394"/>
      <c r="K5394"/>
    </row>
    <row r="5395" spans="1:11" s="338" customFormat="1">
      <c r="A5395"/>
      <c r="B5395"/>
      <c r="C5395"/>
      <c r="D5395"/>
      <c r="E5395"/>
      <c r="F5395"/>
      <c r="G5395"/>
      <c r="H5395"/>
      <c r="I5395"/>
      <c r="J5395"/>
      <c r="K5395"/>
    </row>
    <row r="5396" spans="1:11" s="338" customFormat="1">
      <c r="A5396"/>
      <c r="B5396"/>
      <c r="C5396"/>
      <c r="D5396"/>
      <c r="E5396"/>
      <c r="F5396"/>
      <c r="G5396"/>
      <c r="H5396"/>
      <c r="I5396"/>
      <c r="J5396"/>
      <c r="K5396"/>
    </row>
    <row r="5397" spans="1:11" s="338" customFormat="1">
      <c r="A5397"/>
      <c r="B5397"/>
      <c r="C5397"/>
      <c r="D5397"/>
      <c r="E5397"/>
      <c r="F5397"/>
      <c r="G5397"/>
      <c r="H5397"/>
      <c r="I5397"/>
      <c r="J5397"/>
      <c r="K5397"/>
    </row>
    <row r="5398" spans="1:11" s="338" customFormat="1">
      <c r="A5398"/>
      <c r="B5398"/>
      <c r="C5398"/>
      <c r="D5398"/>
      <c r="E5398"/>
      <c r="F5398"/>
      <c r="G5398"/>
      <c r="H5398"/>
      <c r="I5398"/>
      <c r="J5398"/>
      <c r="K5398"/>
    </row>
    <row r="5399" spans="1:11" s="338" customFormat="1">
      <c r="A5399"/>
      <c r="B5399"/>
      <c r="C5399"/>
      <c r="D5399"/>
      <c r="E5399"/>
      <c r="F5399"/>
      <c r="G5399"/>
      <c r="H5399"/>
      <c r="I5399"/>
      <c r="J5399"/>
      <c r="K5399"/>
    </row>
    <row r="5400" spans="1:11" s="338" customFormat="1">
      <c r="A5400"/>
      <c r="B5400"/>
      <c r="C5400"/>
      <c r="D5400"/>
      <c r="E5400"/>
      <c r="F5400"/>
      <c r="G5400"/>
      <c r="H5400"/>
      <c r="I5400"/>
      <c r="J5400"/>
      <c r="K5400"/>
    </row>
    <row r="5401" spans="1:11" s="338" customFormat="1">
      <c r="A5401"/>
      <c r="B5401"/>
      <c r="C5401"/>
      <c r="D5401"/>
      <c r="E5401"/>
      <c r="F5401"/>
      <c r="G5401"/>
      <c r="H5401"/>
      <c r="I5401"/>
      <c r="J5401"/>
      <c r="K5401"/>
    </row>
    <row r="5402" spans="1:11" s="338" customFormat="1">
      <c r="A5402"/>
      <c r="B5402"/>
      <c r="C5402"/>
      <c r="D5402"/>
      <c r="E5402"/>
      <c r="F5402"/>
      <c r="G5402"/>
      <c r="H5402"/>
      <c r="I5402"/>
      <c r="J5402"/>
      <c r="K5402"/>
    </row>
    <row r="5403" spans="1:11" s="338" customFormat="1">
      <c r="A5403"/>
      <c r="B5403"/>
      <c r="C5403"/>
      <c r="D5403"/>
      <c r="E5403"/>
      <c r="F5403"/>
      <c r="G5403"/>
      <c r="H5403"/>
      <c r="I5403"/>
      <c r="J5403"/>
      <c r="K5403"/>
    </row>
    <row r="5404" spans="1:11" s="338" customFormat="1">
      <c r="A5404"/>
      <c r="B5404"/>
      <c r="C5404"/>
      <c r="D5404"/>
      <c r="E5404"/>
      <c r="F5404"/>
      <c r="G5404"/>
      <c r="H5404"/>
      <c r="I5404"/>
      <c r="J5404"/>
      <c r="K5404"/>
    </row>
    <row r="5405" spans="1:11" s="338" customFormat="1">
      <c r="A5405"/>
      <c r="B5405"/>
      <c r="C5405"/>
      <c r="D5405"/>
      <c r="E5405"/>
      <c r="F5405"/>
      <c r="G5405"/>
      <c r="H5405"/>
      <c r="I5405"/>
      <c r="J5405"/>
      <c r="K5405"/>
    </row>
    <row r="5406" spans="1:11" s="338" customFormat="1">
      <c r="A5406"/>
      <c r="B5406"/>
      <c r="C5406"/>
      <c r="D5406"/>
      <c r="E5406"/>
      <c r="F5406"/>
      <c r="G5406"/>
      <c r="H5406"/>
      <c r="I5406"/>
      <c r="J5406"/>
      <c r="K5406"/>
    </row>
    <row r="5407" spans="1:11" s="338" customFormat="1">
      <c r="A5407"/>
      <c r="B5407"/>
      <c r="C5407"/>
      <c r="D5407"/>
      <c r="E5407"/>
      <c r="F5407"/>
      <c r="G5407"/>
      <c r="H5407"/>
      <c r="I5407"/>
      <c r="J5407"/>
      <c r="K5407"/>
    </row>
    <row r="5408" spans="1:11" s="338" customFormat="1">
      <c r="A5408"/>
      <c r="B5408"/>
      <c r="C5408"/>
      <c r="D5408"/>
      <c r="E5408"/>
      <c r="F5408"/>
      <c r="G5408"/>
      <c r="H5408"/>
      <c r="I5408"/>
      <c r="J5408"/>
      <c r="K5408"/>
    </row>
    <row r="5409" spans="1:11" s="338" customFormat="1">
      <c r="A5409"/>
      <c r="B5409"/>
      <c r="C5409"/>
      <c r="D5409"/>
      <c r="E5409"/>
      <c r="F5409"/>
      <c r="G5409"/>
      <c r="H5409"/>
      <c r="I5409"/>
      <c r="J5409"/>
      <c r="K5409"/>
    </row>
    <row r="5410" spans="1:11" s="338" customFormat="1">
      <c r="A5410"/>
      <c r="B5410"/>
      <c r="C5410"/>
      <c r="D5410"/>
      <c r="E5410"/>
      <c r="F5410"/>
      <c r="G5410"/>
      <c r="H5410"/>
      <c r="I5410"/>
      <c r="J5410"/>
      <c r="K5410"/>
    </row>
    <row r="5411" spans="1:11" s="338" customFormat="1">
      <c r="A5411"/>
      <c r="B5411"/>
      <c r="C5411"/>
      <c r="D5411"/>
      <c r="E5411"/>
      <c r="F5411"/>
      <c r="G5411"/>
      <c r="H5411"/>
      <c r="I5411"/>
      <c r="J5411"/>
      <c r="K5411"/>
    </row>
    <row r="5412" spans="1:11" s="338" customFormat="1">
      <c r="A5412"/>
      <c r="B5412"/>
      <c r="C5412"/>
      <c r="D5412"/>
      <c r="E5412"/>
      <c r="F5412"/>
      <c r="G5412"/>
      <c r="H5412"/>
      <c r="I5412"/>
      <c r="J5412"/>
      <c r="K5412"/>
    </row>
    <row r="5413" spans="1:11" s="338" customFormat="1">
      <c r="A5413"/>
      <c r="B5413"/>
      <c r="C5413"/>
      <c r="D5413"/>
      <c r="E5413"/>
      <c r="F5413"/>
      <c r="G5413"/>
      <c r="H5413"/>
      <c r="I5413"/>
      <c r="J5413"/>
      <c r="K5413"/>
    </row>
    <row r="5414" spans="1:11" s="338" customFormat="1">
      <c r="A5414"/>
      <c r="B5414"/>
      <c r="C5414"/>
      <c r="D5414"/>
      <c r="E5414"/>
      <c r="F5414"/>
      <c r="G5414"/>
      <c r="H5414"/>
      <c r="I5414"/>
      <c r="J5414"/>
      <c r="K5414"/>
    </row>
    <row r="5415" spans="1:11" s="338" customFormat="1">
      <c r="A5415"/>
      <c r="B5415"/>
      <c r="C5415"/>
      <c r="D5415"/>
      <c r="E5415"/>
      <c r="F5415"/>
      <c r="G5415"/>
      <c r="H5415"/>
      <c r="I5415"/>
      <c r="J5415"/>
      <c r="K5415"/>
    </row>
    <row r="5416" spans="1:11" s="338" customFormat="1">
      <c r="A5416"/>
      <c r="B5416"/>
      <c r="C5416"/>
      <c r="D5416"/>
      <c r="E5416"/>
      <c r="F5416"/>
      <c r="G5416"/>
      <c r="H5416"/>
      <c r="I5416"/>
      <c r="J5416"/>
      <c r="K5416"/>
    </row>
    <row r="5417" spans="1:11" s="338" customFormat="1">
      <c r="A5417"/>
      <c r="B5417"/>
      <c r="C5417"/>
      <c r="D5417"/>
      <c r="E5417"/>
      <c r="F5417"/>
      <c r="G5417"/>
      <c r="H5417"/>
      <c r="I5417"/>
      <c r="J5417"/>
      <c r="K5417"/>
    </row>
    <row r="5418" spans="1:11" s="338" customFormat="1">
      <c r="A5418"/>
      <c r="B5418"/>
      <c r="C5418"/>
      <c r="D5418"/>
      <c r="E5418"/>
      <c r="F5418"/>
      <c r="G5418"/>
      <c r="H5418"/>
      <c r="I5418"/>
      <c r="J5418"/>
      <c r="K5418"/>
    </row>
    <row r="5419" spans="1:11" s="338" customFormat="1">
      <c r="A5419"/>
      <c r="B5419"/>
      <c r="C5419"/>
      <c r="D5419"/>
      <c r="E5419"/>
      <c r="F5419"/>
      <c r="G5419"/>
      <c r="H5419"/>
      <c r="I5419"/>
      <c r="J5419"/>
      <c r="K5419"/>
    </row>
    <row r="5420" spans="1:11" s="338" customFormat="1">
      <c r="A5420"/>
      <c r="B5420"/>
      <c r="C5420"/>
      <c r="D5420"/>
      <c r="E5420"/>
      <c r="F5420"/>
      <c r="G5420"/>
      <c r="H5420"/>
      <c r="I5420"/>
      <c r="J5420"/>
      <c r="K5420"/>
    </row>
    <row r="5421" spans="1:11" s="338" customFormat="1">
      <c r="A5421"/>
      <c r="B5421"/>
      <c r="C5421"/>
      <c r="D5421"/>
      <c r="E5421"/>
      <c r="F5421"/>
      <c r="G5421"/>
      <c r="H5421"/>
      <c r="I5421"/>
      <c r="J5421"/>
      <c r="K5421"/>
    </row>
    <row r="5422" spans="1:11" s="338" customFormat="1">
      <c r="A5422"/>
      <c r="B5422"/>
      <c r="C5422"/>
      <c r="D5422"/>
      <c r="E5422"/>
      <c r="F5422"/>
      <c r="G5422"/>
      <c r="H5422"/>
      <c r="I5422"/>
      <c r="J5422"/>
      <c r="K5422"/>
    </row>
    <row r="5423" spans="1:11" s="338" customFormat="1">
      <c r="A5423"/>
      <c r="B5423"/>
      <c r="C5423"/>
      <c r="D5423"/>
      <c r="E5423"/>
      <c r="F5423"/>
      <c r="G5423"/>
      <c r="H5423"/>
      <c r="I5423"/>
      <c r="J5423"/>
      <c r="K5423"/>
    </row>
    <row r="5424" spans="1:11" s="338" customFormat="1">
      <c r="A5424"/>
      <c r="B5424"/>
      <c r="C5424"/>
      <c r="D5424"/>
      <c r="E5424"/>
      <c r="F5424"/>
      <c r="G5424"/>
      <c r="H5424"/>
      <c r="I5424"/>
      <c r="J5424"/>
      <c r="K5424"/>
    </row>
    <row r="5425" spans="1:11" s="338" customFormat="1">
      <c r="A5425"/>
      <c r="B5425"/>
      <c r="C5425"/>
      <c r="D5425"/>
      <c r="E5425"/>
      <c r="F5425"/>
      <c r="G5425"/>
      <c r="H5425"/>
      <c r="I5425"/>
      <c r="J5425"/>
      <c r="K5425"/>
    </row>
    <row r="5426" spans="1:11" s="338" customFormat="1">
      <c r="A5426"/>
      <c r="B5426"/>
      <c r="C5426"/>
      <c r="D5426"/>
      <c r="E5426"/>
      <c r="F5426"/>
      <c r="G5426"/>
      <c r="H5426"/>
      <c r="I5426"/>
      <c r="J5426"/>
      <c r="K5426"/>
    </row>
    <row r="5427" spans="1:11" s="338" customFormat="1">
      <c r="A5427"/>
      <c r="B5427"/>
      <c r="C5427"/>
      <c r="D5427"/>
      <c r="E5427"/>
      <c r="F5427"/>
      <c r="G5427"/>
      <c r="H5427"/>
      <c r="I5427"/>
      <c r="J5427"/>
      <c r="K5427"/>
    </row>
    <row r="5428" spans="1:11" s="338" customFormat="1">
      <c r="A5428"/>
      <c r="B5428"/>
      <c r="C5428"/>
      <c r="D5428"/>
      <c r="E5428"/>
      <c r="F5428"/>
      <c r="G5428"/>
      <c r="H5428"/>
      <c r="I5428"/>
      <c r="J5428"/>
      <c r="K5428"/>
    </row>
    <row r="5429" spans="1:11" s="338" customFormat="1">
      <c r="A5429"/>
      <c r="B5429"/>
      <c r="C5429"/>
      <c r="D5429"/>
      <c r="E5429"/>
      <c r="F5429"/>
      <c r="G5429"/>
      <c r="H5429"/>
      <c r="I5429"/>
      <c r="J5429"/>
      <c r="K5429"/>
    </row>
    <row r="5430" spans="1:11" s="338" customFormat="1">
      <c r="A5430"/>
      <c r="B5430"/>
      <c r="C5430"/>
      <c r="D5430"/>
      <c r="E5430"/>
      <c r="F5430"/>
      <c r="G5430"/>
      <c r="H5430"/>
      <c r="I5430"/>
      <c r="J5430"/>
      <c r="K5430"/>
    </row>
    <row r="5431" spans="1:11" s="338" customFormat="1">
      <c r="A5431"/>
      <c r="B5431"/>
      <c r="C5431"/>
      <c r="D5431"/>
      <c r="E5431"/>
      <c r="F5431"/>
      <c r="G5431"/>
      <c r="H5431"/>
      <c r="I5431"/>
      <c r="J5431"/>
      <c r="K5431"/>
    </row>
    <row r="5432" spans="1:11" s="338" customFormat="1">
      <c r="A5432"/>
      <c r="B5432"/>
      <c r="C5432"/>
      <c r="D5432"/>
      <c r="E5432"/>
      <c r="F5432"/>
      <c r="G5432"/>
      <c r="H5432"/>
      <c r="I5432"/>
      <c r="J5432"/>
      <c r="K5432"/>
    </row>
    <row r="5433" spans="1:11" s="338" customFormat="1">
      <c r="A5433"/>
      <c r="B5433"/>
      <c r="C5433"/>
      <c r="D5433"/>
      <c r="E5433"/>
      <c r="F5433"/>
      <c r="G5433"/>
      <c r="H5433"/>
      <c r="I5433"/>
      <c r="J5433"/>
      <c r="K5433"/>
    </row>
    <row r="5434" spans="1:11" s="338" customFormat="1">
      <c r="A5434"/>
      <c r="B5434"/>
      <c r="C5434"/>
      <c r="D5434"/>
      <c r="E5434"/>
      <c r="F5434"/>
      <c r="G5434"/>
      <c r="H5434"/>
      <c r="I5434"/>
      <c r="J5434"/>
      <c r="K5434"/>
    </row>
    <row r="5435" spans="1:11" s="338" customFormat="1">
      <c r="A5435"/>
      <c r="B5435"/>
      <c r="C5435"/>
      <c r="D5435"/>
      <c r="E5435"/>
      <c r="F5435"/>
      <c r="G5435"/>
      <c r="H5435"/>
      <c r="I5435"/>
      <c r="J5435"/>
      <c r="K5435"/>
    </row>
    <row r="5436" spans="1:11" s="338" customFormat="1">
      <c r="A5436"/>
      <c r="B5436"/>
      <c r="C5436"/>
      <c r="D5436"/>
      <c r="E5436"/>
      <c r="F5436"/>
      <c r="G5436"/>
      <c r="H5436"/>
      <c r="I5436"/>
      <c r="J5436"/>
      <c r="K5436"/>
    </row>
    <row r="5437" spans="1:11" s="338" customFormat="1">
      <c r="A5437"/>
      <c r="B5437"/>
      <c r="C5437"/>
      <c r="D5437"/>
      <c r="E5437"/>
      <c r="F5437"/>
      <c r="G5437"/>
      <c r="H5437"/>
      <c r="I5437"/>
      <c r="J5437"/>
      <c r="K5437"/>
    </row>
    <row r="5438" spans="1:11" s="338" customFormat="1">
      <c r="A5438"/>
      <c r="B5438"/>
      <c r="C5438"/>
      <c r="D5438"/>
      <c r="E5438"/>
      <c r="F5438"/>
      <c r="G5438"/>
      <c r="H5438"/>
      <c r="I5438"/>
      <c r="J5438"/>
      <c r="K5438"/>
    </row>
    <row r="5439" spans="1:11" s="338" customFormat="1">
      <c r="A5439"/>
      <c r="B5439"/>
      <c r="C5439"/>
      <c r="D5439"/>
      <c r="E5439"/>
      <c r="F5439"/>
      <c r="G5439"/>
      <c r="H5439"/>
      <c r="I5439"/>
      <c r="J5439"/>
      <c r="K5439"/>
    </row>
    <row r="5440" spans="1:11" s="338" customFormat="1">
      <c r="A5440"/>
      <c r="B5440"/>
      <c r="C5440"/>
      <c r="D5440"/>
      <c r="E5440"/>
      <c r="F5440"/>
      <c r="G5440"/>
      <c r="H5440"/>
      <c r="I5440"/>
      <c r="J5440"/>
      <c r="K5440"/>
    </row>
    <row r="5441" spans="1:11" s="338" customFormat="1">
      <c r="A5441"/>
      <c r="B5441"/>
      <c r="C5441"/>
      <c r="D5441"/>
      <c r="E5441"/>
      <c r="F5441"/>
      <c r="G5441"/>
      <c r="H5441"/>
      <c r="I5441"/>
      <c r="J5441"/>
      <c r="K5441"/>
    </row>
    <row r="5442" spans="1:11" s="338" customFormat="1">
      <c r="A5442"/>
      <c r="B5442"/>
      <c r="C5442"/>
      <c r="D5442"/>
      <c r="E5442"/>
      <c r="F5442"/>
      <c r="G5442"/>
      <c r="H5442"/>
      <c r="I5442"/>
      <c r="J5442"/>
      <c r="K5442"/>
    </row>
    <row r="5443" spans="1:11" s="338" customFormat="1">
      <c r="A5443"/>
      <c r="B5443"/>
      <c r="C5443"/>
      <c r="D5443"/>
      <c r="E5443"/>
      <c r="F5443"/>
      <c r="G5443"/>
      <c r="H5443"/>
      <c r="I5443"/>
      <c r="J5443"/>
      <c r="K5443"/>
    </row>
    <row r="5444" spans="1:11" s="338" customFormat="1">
      <c r="A5444"/>
      <c r="B5444"/>
      <c r="C5444"/>
      <c r="D5444"/>
      <c r="E5444"/>
      <c r="F5444"/>
      <c r="G5444"/>
      <c r="H5444"/>
      <c r="I5444"/>
      <c r="J5444"/>
      <c r="K5444"/>
    </row>
    <row r="5445" spans="1:11" s="338" customFormat="1">
      <c r="A5445"/>
      <c r="B5445"/>
      <c r="C5445"/>
      <c r="D5445"/>
      <c r="E5445"/>
      <c r="F5445"/>
      <c r="G5445"/>
      <c r="H5445"/>
      <c r="I5445"/>
      <c r="J5445"/>
      <c r="K5445"/>
    </row>
    <row r="5446" spans="1:11" s="338" customFormat="1">
      <c r="A5446"/>
      <c r="B5446"/>
      <c r="C5446"/>
      <c r="D5446"/>
      <c r="E5446"/>
      <c r="F5446"/>
      <c r="G5446"/>
      <c r="H5446"/>
      <c r="I5446"/>
      <c r="J5446"/>
      <c r="K5446"/>
    </row>
    <row r="5447" spans="1:11" s="338" customFormat="1">
      <c r="A5447"/>
      <c r="B5447"/>
      <c r="C5447"/>
      <c r="D5447"/>
      <c r="E5447"/>
      <c r="F5447"/>
      <c r="G5447"/>
      <c r="H5447"/>
      <c r="I5447"/>
      <c r="J5447"/>
      <c r="K5447"/>
    </row>
    <row r="5448" spans="1:11" s="338" customFormat="1">
      <c r="A5448"/>
      <c r="B5448"/>
      <c r="C5448"/>
      <c r="D5448"/>
      <c r="E5448"/>
      <c r="F5448"/>
      <c r="G5448"/>
      <c r="H5448"/>
      <c r="I5448"/>
      <c r="J5448"/>
      <c r="K5448"/>
    </row>
    <row r="5449" spans="1:11" s="338" customFormat="1">
      <c r="A5449"/>
      <c r="B5449"/>
      <c r="C5449"/>
      <c r="D5449"/>
      <c r="E5449"/>
      <c r="F5449"/>
      <c r="G5449"/>
      <c r="H5449"/>
      <c r="I5449"/>
      <c r="J5449"/>
      <c r="K5449"/>
    </row>
    <row r="5450" spans="1:11" s="338" customFormat="1">
      <c r="A5450"/>
      <c r="B5450"/>
      <c r="C5450"/>
      <c r="D5450"/>
      <c r="E5450"/>
      <c r="F5450"/>
      <c r="G5450"/>
      <c r="H5450"/>
      <c r="I5450"/>
      <c r="J5450"/>
      <c r="K5450"/>
    </row>
    <row r="5451" spans="1:11" s="338" customFormat="1">
      <c r="A5451"/>
      <c r="B5451"/>
      <c r="C5451"/>
      <c r="D5451"/>
      <c r="E5451"/>
      <c r="F5451"/>
      <c r="G5451"/>
      <c r="H5451"/>
      <c r="I5451"/>
      <c r="J5451"/>
      <c r="K5451"/>
    </row>
    <row r="5452" spans="1:11" s="338" customFormat="1">
      <c r="A5452"/>
      <c r="B5452"/>
      <c r="C5452"/>
      <c r="D5452"/>
      <c r="E5452"/>
      <c r="F5452"/>
      <c r="G5452"/>
      <c r="H5452"/>
      <c r="I5452"/>
      <c r="J5452"/>
      <c r="K5452"/>
    </row>
    <row r="5453" spans="1:11" s="338" customFormat="1">
      <c r="A5453"/>
      <c r="B5453"/>
      <c r="C5453"/>
      <c r="D5453"/>
      <c r="E5453"/>
      <c r="F5453"/>
      <c r="G5453"/>
      <c r="H5453"/>
      <c r="I5453"/>
      <c r="J5453"/>
      <c r="K5453"/>
    </row>
    <row r="5454" spans="1:11" s="338" customFormat="1">
      <c r="A5454"/>
      <c r="B5454"/>
      <c r="C5454"/>
      <c r="D5454"/>
      <c r="E5454"/>
      <c r="F5454"/>
      <c r="G5454"/>
      <c r="H5454"/>
      <c r="I5454"/>
      <c r="J5454"/>
      <c r="K5454"/>
    </row>
    <row r="5455" spans="1:11" s="338" customFormat="1">
      <c r="A5455"/>
      <c r="B5455"/>
      <c r="C5455"/>
      <c r="D5455"/>
      <c r="E5455"/>
      <c r="F5455"/>
      <c r="G5455"/>
      <c r="H5455"/>
      <c r="I5455"/>
      <c r="J5455"/>
      <c r="K5455"/>
    </row>
    <row r="5456" spans="1:11" s="338" customFormat="1">
      <c r="A5456"/>
      <c r="B5456"/>
      <c r="C5456"/>
      <c r="D5456"/>
      <c r="E5456"/>
      <c r="F5456"/>
      <c r="G5456"/>
      <c r="H5456"/>
      <c r="I5456"/>
      <c r="J5456"/>
      <c r="K5456"/>
    </row>
    <row r="5457" spans="1:11" s="338" customFormat="1">
      <c r="A5457"/>
      <c r="B5457"/>
      <c r="C5457"/>
      <c r="D5457"/>
      <c r="E5457"/>
      <c r="F5457"/>
      <c r="G5457"/>
      <c r="H5457"/>
      <c r="I5457"/>
      <c r="J5457"/>
      <c r="K5457"/>
    </row>
    <row r="5458" spans="1:11" s="338" customFormat="1">
      <c r="A5458"/>
      <c r="B5458"/>
      <c r="C5458"/>
      <c r="D5458"/>
      <c r="E5458"/>
      <c r="F5458"/>
      <c r="G5458"/>
      <c r="H5458"/>
      <c r="I5458"/>
      <c r="J5458"/>
      <c r="K5458"/>
    </row>
    <row r="5459" spans="1:11" s="338" customFormat="1">
      <c r="A5459"/>
      <c r="B5459"/>
      <c r="C5459"/>
      <c r="D5459"/>
      <c r="E5459"/>
      <c r="F5459"/>
      <c r="G5459"/>
      <c r="H5459"/>
      <c r="I5459"/>
      <c r="J5459"/>
      <c r="K5459"/>
    </row>
    <row r="5460" spans="1:11" s="338" customFormat="1">
      <c r="A5460"/>
      <c r="B5460"/>
      <c r="C5460"/>
      <c r="D5460"/>
      <c r="E5460"/>
      <c r="F5460"/>
      <c r="G5460"/>
      <c r="H5460"/>
      <c r="I5460"/>
      <c r="J5460"/>
      <c r="K5460"/>
    </row>
    <row r="5461" spans="1:11" s="338" customFormat="1">
      <c r="A5461"/>
      <c r="B5461"/>
      <c r="C5461"/>
      <c r="D5461"/>
      <c r="E5461"/>
      <c r="F5461"/>
      <c r="G5461"/>
      <c r="H5461"/>
      <c r="I5461"/>
      <c r="J5461"/>
      <c r="K5461"/>
    </row>
    <row r="5462" spans="1:11" s="338" customFormat="1">
      <c r="A5462"/>
      <c r="B5462"/>
      <c r="C5462"/>
      <c r="D5462"/>
      <c r="E5462"/>
      <c r="F5462"/>
      <c r="G5462"/>
      <c r="H5462"/>
      <c r="I5462"/>
      <c r="J5462"/>
      <c r="K5462"/>
    </row>
    <row r="5463" spans="1:11" s="338" customFormat="1">
      <c r="A5463"/>
      <c r="B5463"/>
      <c r="C5463"/>
      <c r="D5463"/>
      <c r="E5463"/>
      <c r="F5463"/>
      <c r="G5463"/>
      <c r="H5463"/>
      <c r="I5463"/>
      <c r="J5463"/>
      <c r="K5463"/>
    </row>
    <row r="5464" spans="1:11" s="338" customFormat="1">
      <c r="A5464"/>
      <c r="B5464"/>
      <c r="C5464"/>
      <c r="D5464"/>
      <c r="E5464"/>
      <c r="F5464"/>
      <c r="G5464"/>
      <c r="H5464"/>
      <c r="I5464"/>
      <c r="J5464"/>
      <c r="K5464"/>
    </row>
    <row r="5465" spans="1:11" s="338" customFormat="1">
      <c r="A5465"/>
      <c r="B5465"/>
      <c r="C5465"/>
      <c r="D5465"/>
      <c r="E5465"/>
      <c r="F5465"/>
      <c r="G5465"/>
      <c r="H5465"/>
      <c r="I5465"/>
      <c r="J5465"/>
      <c r="K5465"/>
    </row>
    <row r="5466" spans="1:11" s="338" customFormat="1">
      <c r="A5466"/>
      <c r="B5466"/>
      <c r="C5466"/>
      <c r="D5466"/>
      <c r="E5466"/>
      <c r="F5466"/>
      <c r="G5466"/>
      <c r="H5466"/>
      <c r="I5466"/>
      <c r="J5466"/>
      <c r="K5466"/>
    </row>
    <row r="5467" spans="1:11" s="338" customFormat="1">
      <c r="A5467"/>
      <c r="B5467"/>
      <c r="C5467"/>
      <c r="D5467"/>
      <c r="E5467"/>
      <c r="F5467"/>
      <c r="G5467"/>
      <c r="H5467"/>
      <c r="I5467"/>
      <c r="J5467"/>
      <c r="K5467"/>
    </row>
    <row r="5468" spans="1:11" s="338" customFormat="1">
      <c r="A5468"/>
      <c r="B5468"/>
      <c r="C5468"/>
      <c r="D5468"/>
      <c r="E5468"/>
      <c r="F5468"/>
      <c r="G5468"/>
      <c r="H5468"/>
      <c r="I5468"/>
      <c r="J5468"/>
      <c r="K5468"/>
    </row>
    <row r="5469" spans="1:11" s="338" customFormat="1">
      <c r="A5469"/>
      <c r="B5469"/>
      <c r="C5469"/>
      <c r="D5469"/>
      <c r="E5469"/>
      <c r="F5469"/>
      <c r="G5469"/>
      <c r="H5469"/>
      <c r="I5469"/>
      <c r="J5469"/>
      <c r="K5469"/>
    </row>
    <row r="5470" spans="1:11" s="338" customFormat="1">
      <c r="A5470"/>
      <c r="B5470"/>
      <c r="C5470"/>
      <c r="D5470"/>
      <c r="E5470"/>
      <c r="F5470"/>
      <c r="G5470"/>
      <c r="H5470"/>
      <c r="I5470"/>
      <c r="J5470"/>
      <c r="K5470"/>
    </row>
    <row r="5471" spans="1:11" s="338" customFormat="1">
      <c r="A5471"/>
      <c r="B5471"/>
      <c r="C5471"/>
      <c r="D5471"/>
      <c r="E5471"/>
      <c r="F5471"/>
      <c r="G5471"/>
      <c r="H5471"/>
      <c r="I5471"/>
      <c r="J5471"/>
      <c r="K5471"/>
    </row>
    <row r="5472" spans="1:11" s="338" customFormat="1">
      <c r="A5472"/>
      <c r="B5472"/>
      <c r="C5472"/>
      <c r="D5472"/>
      <c r="E5472"/>
      <c r="F5472"/>
      <c r="G5472"/>
      <c r="H5472"/>
      <c r="I5472"/>
      <c r="J5472"/>
      <c r="K5472"/>
    </row>
    <row r="5473" spans="1:11" s="338" customFormat="1">
      <c r="A5473"/>
      <c r="B5473"/>
      <c r="C5473"/>
      <c r="D5473"/>
      <c r="E5473"/>
      <c r="F5473"/>
      <c r="G5473"/>
      <c r="H5473"/>
      <c r="I5473"/>
      <c r="J5473"/>
      <c r="K5473"/>
    </row>
    <row r="5474" spans="1:11" s="338" customFormat="1">
      <c r="A5474"/>
      <c r="B5474"/>
      <c r="C5474"/>
      <c r="D5474"/>
      <c r="E5474"/>
      <c r="F5474"/>
      <c r="G5474"/>
      <c r="H5474"/>
      <c r="I5474"/>
      <c r="J5474"/>
      <c r="K5474"/>
    </row>
    <row r="5475" spans="1:11" s="338" customFormat="1">
      <c r="A5475"/>
      <c r="B5475"/>
      <c r="C5475"/>
      <c r="D5475"/>
      <c r="E5475"/>
      <c r="F5475"/>
      <c r="G5475"/>
      <c r="H5475"/>
      <c r="I5475"/>
      <c r="J5475"/>
      <c r="K5475"/>
    </row>
    <row r="5476" spans="1:11" s="338" customFormat="1">
      <c r="A5476"/>
      <c r="B5476"/>
      <c r="C5476"/>
      <c r="D5476"/>
      <c r="E5476"/>
      <c r="F5476"/>
      <c r="G5476"/>
      <c r="H5476"/>
      <c r="I5476"/>
      <c r="J5476"/>
      <c r="K5476"/>
    </row>
    <row r="5477" spans="1:11" s="338" customFormat="1">
      <c r="A5477"/>
      <c r="B5477"/>
      <c r="C5477"/>
      <c r="D5477"/>
      <c r="E5477"/>
      <c r="F5477"/>
      <c r="G5477"/>
      <c r="H5477"/>
      <c r="I5477"/>
      <c r="J5477"/>
      <c r="K5477"/>
    </row>
    <row r="5478" spans="1:11" s="338" customFormat="1">
      <c r="A5478"/>
      <c r="B5478"/>
      <c r="C5478"/>
      <c r="D5478"/>
      <c r="E5478"/>
      <c r="F5478"/>
      <c r="G5478"/>
      <c r="H5478"/>
      <c r="I5478"/>
      <c r="J5478"/>
      <c r="K5478"/>
    </row>
    <row r="5479" spans="1:11" s="338" customFormat="1">
      <c r="A5479"/>
      <c r="B5479"/>
      <c r="C5479"/>
      <c r="D5479"/>
      <c r="E5479"/>
      <c r="F5479"/>
      <c r="G5479"/>
      <c r="H5479"/>
      <c r="I5479"/>
      <c r="J5479"/>
      <c r="K5479"/>
    </row>
    <row r="5480" spans="1:11" s="338" customFormat="1">
      <c r="A5480"/>
      <c r="B5480"/>
      <c r="C5480"/>
      <c r="D5480"/>
      <c r="E5480"/>
      <c r="F5480"/>
      <c r="G5480"/>
      <c r="H5480"/>
      <c r="I5480"/>
      <c r="J5480"/>
      <c r="K5480"/>
    </row>
    <row r="5481" spans="1:11" s="338" customFormat="1">
      <c r="A5481"/>
      <c r="B5481"/>
      <c r="C5481"/>
      <c r="D5481"/>
      <c r="E5481"/>
      <c r="F5481"/>
      <c r="G5481"/>
      <c r="H5481"/>
      <c r="I5481"/>
      <c r="J5481"/>
      <c r="K5481"/>
    </row>
    <row r="5482" spans="1:11" s="338" customFormat="1">
      <c r="A5482"/>
      <c r="B5482"/>
      <c r="C5482"/>
      <c r="D5482"/>
      <c r="E5482"/>
      <c r="F5482"/>
      <c r="G5482"/>
      <c r="H5482"/>
      <c r="I5482"/>
      <c r="J5482"/>
      <c r="K5482"/>
    </row>
    <row r="5483" spans="1:11" s="338" customFormat="1">
      <c r="A5483"/>
      <c r="B5483"/>
      <c r="C5483"/>
      <c r="D5483"/>
      <c r="E5483"/>
      <c r="F5483"/>
      <c r="G5483"/>
      <c r="H5483"/>
      <c r="I5483"/>
      <c r="J5483"/>
      <c r="K5483"/>
    </row>
    <row r="5484" spans="1:11" s="338" customFormat="1">
      <c r="A5484"/>
      <c r="B5484"/>
      <c r="C5484"/>
      <c r="D5484"/>
      <c r="E5484"/>
      <c r="F5484"/>
      <c r="G5484"/>
      <c r="H5484"/>
      <c r="I5484"/>
      <c r="J5484"/>
      <c r="K5484"/>
    </row>
    <row r="5485" spans="1:11" s="338" customFormat="1">
      <c r="A5485"/>
      <c r="B5485"/>
      <c r="C5485"/>
      <c r="D5485"/>
      <c r="E5485"/>
      <c r="F5485"/>
      <c r="G5485"/>
      <c r="H5485"/>
      <c r="I5485"/>
      <c r="J5485"/>
      <c r="K5485"/>
    </row>
    <row r="5486" spans="1:11" s="338" customFormat="1">
      <c r="A5486"/>
      <c r="B5486"/>
      <c r="C5486"/>
      <c r="D5486"/>
      <c r="E5486"/>
      <c r="F5486"/>
      <c r="G5486"/>
      <c r="H5486"/>
      <c r="I5486"/>
      <c r="J5486"/>
      <c r="K5486"/>
    </row>
    <row r="5487" spans="1:11" s="338" customFormat="1">
      <c r="A5487"/>
      <c r="B5487"/>
      <c r="C5487"/>
      <c r="D5487"/>
      <c r="E5487"/>
      <c r="F5487"/>
      <c r="G5487"/>
      <c r="H5487"/>
      <c r="I5487"/>
      <c r="J5487"/>
      <c r="K5487"/>
    </row>
    <row r="5488" spans="1:11" s="338" customFormat="1">
      <c r="A5488"/>
      <c r="B5488"/>
      <c r="C5488"/>
      <c r="D5488"/>
      <c r="E5488"/>
      <c r="F5488"/>
      <c r="G5488"/>
      <c r="H5488"/>
      <c r="I5488"/>
      <c r="J5488"/>
      <c r="K5488"/>
    </row>
    <row r="5489" spans="1:11" s="338" customFormat="1">
      <c r="A5489"/>
      <c r="B5489"/>
      <c r="C5489"/>
      <c r="D5489"/>
      <c r="E5489"/>
      <c r="F5489"/>
      <c r="G5489"/>
      <c r="H5489"/>
      <c r="I5489"/>
      <c r="J5489"/>
      <c r="K5489"/>
    </row>
    <row r="5490" spans="1:11" s="338" customFormat="1">
      <c r="A5490"/>
      <c r="B5490"/>
      <c r="C5490"/>
      <c r="D5490"/>
      <c r="E5490"/>
      <c r="F5490"/>
      <c r="G5490"/>
      <c r="H5490"/>
      <c r="I5490"/>
      <c r="J5490"/>
      <c r="K5490"/>
    </row>
    <row r="5491" spans="1:11" s="338" customFormat="1">
      <c r="A5491"/>
      <c r="B5491"/>
      <c r="C5491"/>
      <c r="D5491"/>
      <c r="E5491"/>
      <c r="F5491"/>
      <c r="G5491"/>
      <c r="H5491"/>
      <c r="I5491"/>
      <c r="J5491"/>
      <c r="K5491"/>
    </row>
    <row r="5492" spans="1:11" s="338" customFormat="1">
      <c r="A5492"/>
      <c r="B5492"/>
      <c r="C5492"/>
      <c r="D5492"/>
      <c r="E5492"/>
      <c r="F5492"/>
      <c r="G5492"/>
      <c r="H5492"/>
      <c r="I5492"/>
      <c r="J5492"/>
      <c r="K5492"/>
    </row>
    <row r="5493" spans="1:11" s="338" customFormat="1">
      <c r="A5493"/>
      <c r="B5493"/>
      <c r="C5493"/>
      <c r="D5493"/>
      <c r="E5493"/>
      <c r="F5493"/>
      <c r="G5493"/>
      <c r="H5493"/>
      <c r="I5493"/>
      <c r="J5493"/>
      <c r="K5493"/>
    </row>
    <row r="5494" spans="1:11" s="338" customFormat="1">
      <c r="A5494"/>
      <c r="B5494"/>
      <c r="C5494"/>
      <c r="D5494"/>
      <c r="E5494"/>
      <c r="F5494"/>
      <c r="G5494"/>
      <c r="H5494"/>
      <c r="I5494"/>
      <c r="J5494"/>
      <c r="K5494"/>
    </row>
    <row r="5495" spans="1:11" s="338" customFormat="1">
      <c r="A5495"/>
      <c r="B5495"/>
      <c r="C5495"/>
      <c r="D5495"/>
      <c r="E5495"/>
      <c r="F5495"/>
      <c r="G5495"/>
      <c r="H5495"/>
      <c r="I5495"/>
      <c r="J5495"/>
      <c r="K5495"/>
    </row>
    <row r="5496" spans="1:11" s="338" customFormat="1">
      <c r="A5496"/>
      <c r="B5496"/>
      <c r="C5496"/>
      <c r="D5496"/>
      <c r="E5496"/>
      <c r="F5496"/>
      <c r="G5496"/>
      <c r="H5496"/>
      <c r="I5496"/>
      <c r="J5496"/>
      <c r="K5496"/>
    </row>
    <row r="5497" spans="1:11" s="338" customFormat="1">
      <c r="A5497"/>
      <c r="B5497"/>
      <c r="C5497"/>
      <c r="D5497"/>
      <c r="E5497"/>
      <c r="F5497"/>
      <c r="G5497"/>
      <c r="H5497"/>
      <c r="I5497"/>
      <c r="J5497"/>
      <c r="K5497"/>
    </row>
    <row r="5498" spans="1:11" s="338" customFormat="1">
      <c r="A5498"/>
      <c r="B5498"/>
      <c r="C5498"/>
      <c r="D5498"/>
      <c r="E5498"/>
      <c r="F5498"/>
      <c r="G5498"/>
      <c r="H5498"/>
      <c r="I5498"/>
      <c r="J5498"/>
      <c r="K5498"/>
    </row>
    <row r="5499" spans="1:11" s="338" customFormat="1">
      <c r="A5499"/>
      <c r="B5499"/>
      <c r="C5499"/>
      <c r="D5499"/>
      <c r="E5499"/>
      <c r="F5499"/>
      <c r="G5499"/>
      <c r="H5499"/>
      <c r="I5499"/>
      <c r="J5499"/>
      <c r="K5499"/>
    </row>
    <row r="5500" spans="1:11" s="338" customFormat="1">
      <c r="A5500"/>
      <c r="B5500"/>
      <c r="C5500"/>
      <c r="D5500"/>
      <c r="E5500"/>
      <c r="F5500"/>
      <c r="G5500"/>
      <c r="H5500"/>
      <c r="I5500"/>
      <c r="J5500"/>
      <c r="K5500"/>
    </row>
    <row r="5501" spans="1:11" s="338" customFormat="1">
      <c r="A5501"/>
      <c r="B5501"/>
      <c r="C5501"/>
      <c r="D5501"/>
      <c r="E5501"/>
      <c r="F5501"/>
      <c r="G5501"/>
      <c r="H5501"/>
      <c r="I5501"/>
      <c r="J5501"/>
      <c r="K5501"/>
    </row>
    <row r="5502" spans="1:11" s="338" customFormat="1">
      <c r="A5502"/>
      <c r="B5502"/>
      <c r="C5502"/>
      <c r="D5502"/>
      <c r="E5502"/>
      <c r="F5502"/>
      <c r="G5502"/>
      <c r="H5502"/>
      <c r="I5502"/>
      <c r="J5502"/>
      <c r="K5502"/>
    </row>
    <row r="5503" spans="1:11" s="338" customFormat="1">
      <c r="A5503"/>
      <c r="B5503"/>
      <c r="C5503"/>
      <c r="D5503"/>
      <c r="E5503"/>
      <c r="F5503"/>
      <c r="G5503"/>
      <c r="H5503"/>
      <c r="I5503"/>
      <c r="J5503"/>
      <c r="K5503"/>
    </row>
    <row r="5504" spans="1:11" s="338" customFormat="1">
      <c r="A5504"/>
      <c r="B5504"/>
      <c r="C5504"/>
      <c r="D5504"/>
      <c r="E5504"/>
      <c r="F5504"/>
      <c r="G5504"/>
      <c r="H5504"/>
      <c r="I5504"/>
      <c r="J5504"/>
      <c r="K5504"/>
    </row>
    <row r="5505" spans="1:11" s="338" customFormat="1">
      <c r="A5505"/>
      <c r="B5505"/>
      <c r="C5505"/>
      <c r="D5505"/>
      <c r="E5505"/>
      <c r="F5505"/>
      <c r="G5505"/>
      <c r="H5505"/>
      <c r="I5505"/>
      <c r="J5505"/>
      <c r="K5505"/>
    </row>
    <row r="5506" spans="1:11" s="338" customFormat="1">
      <c r="A5506"/>
      <c r="B5506"/>
      <c r="C5506"/>
      <c r="D5506"/>
      <c r="E5506"/>
      <c r="F5506"/>
      <c r="G5506"/>
      <c r="H5506"/>
      <c r="I5506"/>
      <c r="J5506"/>
      <c r="K5506"/>
    </row>
    <row r="5507" spans="1:11" s="338" customFormat="1">
      <c r="A5507"/>
      <c r="B5507"/>
      <c r="C5507"/>
      <c r="D5507"/>
      <c r="E5507"/>
      <c r="F5507"/>
      <c r="G5507"/>
      <c r="H5507"/>
      <c r="I5507"/>
      <c r="J5507"/>
      <c r="K5507"/>
    </row>
    <row r="5508" spans="1:11" s="338" customFormat="1">
      <c r="A5508"/>
      <c r="B5508"/>
      <c r="C5508"/>
      <c r="D5508"/>
      <c r="E5508"/>
      <c r="F5508"/>
      <c r="G5508"/>
      <c r="H5508"/>
      <c r="I5508"/>
      <c r="J5508"/>
      <c r="K5508"/>
    </row>
    <row r="5509" spans="1:11" s="338" customFormat="1">
      <c r="A5509"/>
      <c r="B5509"/>
      <c r="C5509"/>
      <c r="D5509"/>
      <c r="E5509"/>
      <c r="F5509"/>
      <c r="G5509"/>
      <c r="H5509"/>
      <c r="I5509"/>
      <c r="J5509"/>
      <c r="K5509"/>
    </row>
    <row r="5510" spans="1:11" s="338" customFormat="1">
      <c r="A5510"/>
      <c r="B5510"/>
      <c r="C5510"/>
      <c r="D5510"/>
      <c r="E5510"/>
      <c r="F5510"/>
      <c r="G5510"/>
      <c r="H5510"/>
      <c r="I5510"/>
      <c r="J5510"/>
      <c r="K5510"/>
    </row>
    <row r="5511" spans="1:11" s="338" customFormat="1">
      <c r="A5511"/>
      <c r="B5511"/>
      <c r="C5511"/>
      <c r="D5511"/>
      <c r="E5511"/>
      <c r="F5511"/>
      <c r="G5511"/>
      <c r="H5511"/>
      <c r="I5511"/>
      <c r="J5511"/>
      <c r="K5511"/>
    </row>
    <row r="5512" spans="1:11" s="338" customFormat="1">
      <c r="A5512"/>
      <c r="B5512"/>
      <c r="C5512"/>
      <c r="D5512"/>
      <c r="E5512"/>
      <c r="F5512"/>
      <c r="G5512"/>
      <c r="H5512"/>
      <c r="I5512"/>
      <c r="J5512"/>
      <c r="K5512"/>
    </row>
    <row r="5513" spans="1:11" s="338" customFormat="1">
      <c r="A5513"/>
      <c r="B5513"/>
      <c r="C5513"/>
      <c r="D5513"/>
      <c r="E5513"/>
      <c r="F5513"/>
      <c r="G5513"/>
      <c r="H5513"/>
      <c r="I5513"/>
      <c r="J5513"/>
      <c r="K5513"/>
    </row>
    <row r="5514" spans="1:11" s="338" customFormat="1">
      <c r="A5514"/>
      <c r="B5514"/>
      <c r="C5514"/>
      <c r="D5514"/>
      <c r="E5514"/>
      <c r="F5514"/>
      <c r="G5514"/>
      <c r="H5514"/>
      <c r="I5514"/>
      <c r="J5514"/>
      <c r="K5514"/>
    </row>
    <row r="5515" spans="1:11" s="338" customFormat="1">
      <c r="A5515"/>
      <c r="B5515"/>
      <c r="C5515"/>
      <c r="D5515"/>
      <c r="E5515"/>
      <c r="F5515"/>
      <c r="G5515"/>
      <c r="H5515"/>
      <c r="I5515"/>
      <c r="J5515"/>
      <c r="K5515"/>
    </row>
    <row r="5516" spans="1:11" s="338" customFormat="1">
      <c r="A5516"/>
      <c r="B5516"/>
      <c r="C5516"/>
      <c r="D5516"/>
      <c r="E5516"/>
      <c r="F5516"/>
      <c r="G5516"/>
      <c r="H5516"/>
      <c r="I5516"/>
      <c r="J5516"/>
      <c r="K5516"/>
    </row>
    <row r="5517" spans="1:11" s="338" customFormat="1">
      <c r="A5517"/>
      <c r="B5517"/>
      <c r="C5517"/>
      <c r="D5517"/>
      <c r="E5517"/>
      <c r="F5517"/>
      <c r="G5517"/>
      <c r="H5517"/>
      <c r="I5517"/>
      <c r="J5517"/>
      <c r="K5517"/>
    </row>
    <row r="5518" spans="1:11" s="338" customFormat="1">
      <c r="A5518"/>
      <c r="B5518"/>
      <c r="C5518"/>
      <c r="D5518"/>
      <c r="E5518"/>
      <c r="F5518"/>
      <c r="G5518"/>
      <c r="H5518"/>
      <c r="I5518"/>
      <c r="J5518"/>
      <c r="K5518"/>
    </row>
    <row r="5519" spans="1:11" s="338" customFormat="1">
      <c r="A5519"/>
      <c r="B5519"/>
      <c r="C5519"/>
      <c r="D5519"/>
      <c r="E5519"/>
      <c r="F5519"/>
      <c r="G5519"/>
      <c r="H5519"/>
      <c r="I5519"/>
      <c r="J5519"/>
      <c r="K5519"/>
    </row>
    <row r="5520" spans="1:11" s="338" customFormat="1">
      <c r="A5520"/>
      <c r="B5520"/>
      <c r="C5520"/>
      <c r="D5520"/>
      <c r="E5520"/>
      <c r="F5520"/>
      <c r="G5520"/>
      <c r="H5520"/>
      <c r="I5520"/>
      <c r="J5520"/>
      <c r="K5520"/>
    </row>
    <row r="5521" spans="1:11" s="338" customFormat="1">
      <c r="A5521"/>
      <c r="B5521"/>
      <c r="C5521"/>
      <c r="D5521"/>
      <c r="E5521"/>
      <c r="F5521"/>
      <c r="G5521"/>
      <c r="H5521"/>
      <c r="I5521"/>
      <c r="J5521"/>
      <c r="K5521"/>
    </row>
    <row r="5522" spans="1:11" s="338" customFormat="1">
      <c r="A5522"/>
      <c r="B5522"/>
      <c r="C5522"/>
      <c r="D5522"/>
      <c r="E5522"/>
      <c r="F5522"/>
      <c r="G5522"/>
      <c r="H5522"/>
      <c r="I5522"/>
      <c r="J5522"/>
      <c r="K5522"/>
    </row>
    <row r="5523" spans="1:11" s="338" customFormat="1">
      <c r="A5523"/>
      <c r="B5523"/>
      <c r="C5523"/>
      <c r="D5523"/>
      <c r="E5523"/>
      <c r="F5523"/>
      <c r="G5523"/>
      <c r="H5523"/>
      <c r="I5523"/>
      <c r="J5523"/>
      <c r="K5523"/>
    </row>
    <row r="5524" spans="1:11" s="338" customFormat="1">
      <c r="A5524"/>
      <c r="B5524"/>
      <c r="C5524"/>
      <c r="D5524"/>
      <c r="E5524"/>
      <c r="F5524"/>
      <c r="G5524"/>
      <c r="H5524"/>
      <c r="I5524"/>
      <c r="J5524"/>
      <c r="K5524"/>
    </row>
    <row r="5525" spans="1:11" s="338" customFormat="1">
      <c r="A5525"/>
      <c r="B5525"/>
      <c r="C5525"/>
      <c r="D5525"/>
      <c r="E5525"/>
      <c r="F5525"/>
      <c r="G5525"/>
      <c r="H5525"/>
      <c r="I5525"/>
      <c r="J5525"/>
      <c r="K5525"/>
    </row>
    <row r="5526" spans="1:11" s="338" customFormat="1">
      <c r="A5526"/>
      <c r="B5526"/>
      <c r="C5526"/>
      <c r="D5526"/>
      <c r="E5526"/>
      <c r="F5526"/>
      <c r="G5526"/>
      <c r="H5526"/>
      <c r="I5526"/>
      <c r="J5526"/>
      <c r="K5526"/>
    </row>
    <row r="5527" spans="1:11" s="338" customFormat="1">
      <c r="A5527"/>
      <c r="B5527"/>
      <c r="C5527"/>
      <c r="D5527"/>
      <c r="E5527"/>
      <c r="F5527"/>
      <c r="G5527"/>
      <c r="H5527"/>
      <c r="I5527"/>
      <c r="J5527"/>
      <c r="K5527"/>
    </row>
    <row r="5528" spans="1:11" s="338" customFormat="1">
      <c r="A5528"/>
      <c r="B5528"/>
      <c r="C5528"/>
      <c r="D5528"/>
      <c r="E5528"/>
      <c r="F5528"/>
      <c r="G5528"/>
      <c r="H5528"/>
      <c r="I5528"/>
      <c r="J5528"/>
      <c r="K5528"/>
    </row>
    <row r="5529" spans="1:11" s="338" customFormat="1">
      <c r="A5529"/>
      <c r="B5529"/>
      <c r="C5529"/>
      <c r="D5529"/>
      <c r="E5529"/>
      <c r="F5529"/>
      <c r="G5529"/>
      <c r="H5529"/>
      <c r="I5529"/>
      <c r="J5529"/>
      <c r="K5529"/>
    </row>
    <row r="5530" spans="1:11" s="338" customFormat="1">
      <c r="A5530"/>
      <c r="B5530"/>
      <c r="C5530"/>
      <c r="D5530"/>
      <c r="E5530"/>
      <c r="F5530"/>
      <c r="G5530"/>
      <c r="H5530"/>
      <c r="I5530"/>
      <c r="J5530"/>
      <c r="K5530"/>
    </row>
    <row r="5531" spans="1:11" s="338" customFormat="1">
      <c r="A5531"/>
      <c r="B5531"/>
      <c r="C5531"/>
      <c r="D5531"/>
      <c r="E5531"/>
      <c r="F5531"/>
      <c r="G5531"/>
      <c r="H5531"/>
      <c r="I5531"/>
      <c r="J5531"/>
      <c r="K5531"/>
    </row>
    <row r="5532" spans="1:11" s="338" customFormat="1">
      <c r="A5532"/>
      <c r="B5532"/>
      <c r="C5532"/>
      <c r="D5532"/>
      <c r="E5532"/>
      <c r="F5532"/>
      <c r="G5532"/>
      <c r="H5532"/>
      <c r="I5532"/>
      <c r="J5532"/>
      <c r="K5532"/>
    </row>
    <row r="5533" spans="1:11" s="338" customFormat="1">
      <c r="A5533"/>
      <c r="B5533"/>
      <c r="C5533"/>
      <c r="D5533"/>
      <c r="E5533"/>
      <c r="F5533"/>
      <c r="G5533"/>
      <c r="H5533"/>
      <c r="I5533"/>
      <c r="J5533"/>
      <c r="K5533"/>
    </row>
    <row r="5534" spans="1:11" s="338" customFormat="1">
      <c r="A5534"/>
      <c r="B5534"/>
      <c r="C5534"/>
      <c r="D5534"/>
      <c r="E5534"/>
      <c r="F5534"/>
      <c r="G5534"/>
      <c r="H5534"/>
      <c r="I5534"/>
      <c r="J5534"/>
      <c r="K5534"/>
    </row>
    <row r="5535" spans="1:11" s="338" customFormat="1">
      <c r="A5535"/>
      <c r="B5535"/>
      <c r="C5535"/>
      <c r="D5535"/>
      <c r="E5535"/>
      <c r="F5535"/>
      <c r="G5535"/>
      <c r="H5535"/>
      <c r="I5535"/>
      <c r="J5535"/>
      <c r="K5535"/>
    </row>
    <row r="5536" spans="1:11" s="338" customFormat="1">
      <c r="A5536"/>
      <c r="B5536"/>
      <c r="C5536"/>
      <c r="D5536"/>
      <c r="E5536"/>
      <c r="F5536"/>
      <c r="G5536"/>
      <c r="H5536"/>
      <c r="I5536"/>
      <c r="J5536"/>
      <c r="K5536"/>
    </row>
    <row r="5537" spans="1:11" s="338" customFormat="1">
      <c r="A5537"/>
      <c r="B5537"/>
      <c r="C5537"/>
      <c r="D5537"/>
      <c r="E5537"/>
      <c r="F5537"/>
      <c r="G5537"/>
      <c r="H5537"/>
      <c r="I5537"/>
      <c r="J5537"/>
      <c r="K5537"/>
    </row>
    <row r="5538" spans="1:11" s="338" customFormat="1">
      <c r="A5538"/>
      <c r="B5538"/>
      <c r="C5538"/>
      <c r="D5538"/>
      <c r="E5538"/>
      <c r="F5538"/>
      <c r="G5538"/>
      <c r="H5538"/>
      <c r="I5538"/>
      <c r="J5538"/>
      <c r="K5538"/>
    </row>
    <row r="5539" spans="1:11" s="338" customFormat="1">
      <c r="A5539"/>
      <c r="B5539"/>
      <c r="C5539"/>
      <c r="D5539"/>
      <c r="E5539"/>
      <c r="F5539"/>
      <c r="G5539"/>
      <c r="H5539"/>
      <c r="I5539"/>
      <c r="J5539"/>
      <c r="K5539"/>
    </row>
    <row r="5540" spans="1:11" s="338" customFormat="1">
      <c r="A5540"/>
      <c r="B5540"/>
      <c r="C5540"/>
      <c r="D5540"/>
      <c r="E5540"/>
      <c r="F5540"/>
      <c r="G5540"/>
      <c r="H5540"/>
      <c r="I5540"/>
      <c r="J5540"/>
      <c r="K5540"/>
    </row>
    <row r="5541" spans="1:11" s="338" customFormat="1">
      <c r="A5541"/>
      <c r="B5541"/>
      <c r="C5541"/>
      <c r="D5541"/>
      <c r="E5541"/>
      <c r="F5541"/>
      <c r="G5541"/>
      <c r="H5541"/>
      <c r="I5541"/>
      <c r="J5541"/>
      <c r="K5541"/>
    </row>
    <row r="5542" spans="1:11" s="338" customFormat="1">
      <c r="A5542"/>
      <c r="B5542"/>
      <c r="C5542"/>
      <c r="D5542"/>
      <c r="E5542"/>
      <c r="F5542"/>
      <c r="G5542"/>
      <c r="H5542"/>
      <c r="I5542"/>
      <c r="J5542"/>
      <c r="K5542"/>
    </row>
    <row r="5543" spans="1:11" s="338" customFormat="1">
      <c r="A5543"/>
      <c r="B5543"/>
      <c r="C5543"/>
      <c r="D5543"/>
      <c r="E5543"/>
      <c r="F5543"/>
      <c r="G5543"/>
      <c r="H5543"/>
      <c r="I5543"/>
      <c r="J5543"/>
      <c r="K5543"/>
    </row>
    <row r="5544" spans="1:11" s="338" customFormat="1">
      <c r="A5544"/>
      <c r="B5544"/>
      <c r="C5544"/>
      <c r="D5544"/>
      <c r="E5544"/>
      <c r="F5544"/>
      <c r="G5544"/>
      <c r="H5544"/>
      <c r="I5544"/>
      <c r="J5544"/>
      <c r="K5544"/>
    </row>
    <row r="5545" spans="1:11" s="338" customFormat="1">
      <c r="A5545"/>
      <c r="B5545"/>
      <c r="C5545"/>
      <c r="D5545"/>
      <c r="E5545"/>
      <c r="F5545"/>
      <c r="G5545"/>
      <c r="H5545"/>
      <c r="I5545"/>
      <c r="J5545"/>
      <c r="K5545"/>
    </row>
    <row r="5546" spans="1:11" s="338" customFormat="1">
      <c r="A5546"/>
      <c r="B5546"/>
      <c r="C5546"/>
      <c r="D5546"/>
      <c r="E5546"/>
      <c r="F5546"/>
      <c r="G5546"/>
      <c r="H5546"/>
      <c r="I5546"/>
      <c r="J5546"/>
      <c r="K5546"/>
    </row>
    <row r="5547" spans="1:11" s="338" customFormat="1">
      <c r="A5547"/>
      <c r="B5547"/>
      <c r="C5547"/>
      <c r="D5547"/>
      <c r="E5547"/>
      <c r="F5547"/>
      <c r="G5547"/>
      <c r="H5547"/>
      <c r="I5547"/>
      <c r="J5547"/>
      <c r="K5547"/>
    </row>
    <row r="5548" spans="1:11" s="338" customFormat="1">
      <c r="A5548"/>
      <c r="B5548"/>
      <c r="C5548"/>
      <c r="D5548"/>
      <c r="E5548"/>
      <c r="F5548"/>
      <c r="G5548"/>
      <c r="H5548"/>
      <c r="I5548"/>
      <c r="J5548"/>
      <c r="K5548"/>
    </row>
    <row r="5549" spans="1:11" s="338" customFormat="1">
      <c r="A5549"/>
      <c r="B5549"/>
      <c r="C5549"/>
      <c r="D5549"/>
      <c r="E5549"/>
      <c r="F5549"/>
      <c r="G5549"/>
      <c r="H5549"/>
      <c r="I5549"/>
      <c r="J5549"/>
      <c r="K5549"/>
    </row>
    <row r="5550" spans="1:11" s="338" customFormat="1">
      <c r="A5550"/>
      <c r="B5550"/>
      <c r="C5550"/>
      <c r="D5550"/>
      <c r="E5550"/>
      <c r="F5550"/>
      <c r="G5550"/>
      <c r="H5550"/>
      <c r="I5550"/>
      <c r="J5550"/>
      <c r="K5550"/>
    </row>
    <row r="5551" spans="1:11" s="338" customFormat="1">
      <c r="A5551"/>
      <c r="B5551"/>
      <c r="C5551"/>
      <c r="D5551"/>
      <c r="E5551"/>
      <c r="F5551"/>
      <c r="G5551"/>
      <c r="H5551"/>
      <c r="I5551"/>
      <c r="J5551"/>
      <c r="K5551"/>
    </row>
    <row r="5552" spans="1:11" s="338" customFormat="1">
      <c r="A5552"/>
      <c r="B5552"/>
      <c r="C5552"/>
      <c r="D5552"/>
      <c r="E5552"/>
      <c r="F5552"/>
      <c r="G5552"/>
      <c r="H5552"/>
      <c r="I5552"/>
      <c r="J5552"/>
      <c r="K5552"/>
    </row>
    <row r="5553" spans="1:11" s="338" customFormat="1">
      <c r="A5553"/>
      <c r="B5553"/>
      <c r="C5553"/>
      <c r="D5553"/>
      <c r="E5553"/>
      <c r="F5553"/>
      <c r="G5553"/>
      <c r="H5553"/>
      <c r="I5553"/>
      <c r="J5553"/>
      <c r="K5553"/>
    </row>
    <row r="5554" spans="1:11" s="338" customFormat="1">
      <c r="A5554"/>
      <c r="B5554"/>
      <c r="C5554"/>
      <c r="D5554"/>
      <c r="E5554"/>
      <c r="F5554"/>
      <c r="G5554"/>
      <c r="H5554"/>
      <c r="I5554"/>
      <c r="J5554"/>
      <c r="K5554"/>
    </row>
    <row r="5555" spans="1:11" s="338" customFormat="1">
      <c r="A5555"/>
      <c r="B5555"/>
      <c r="C5555"/>
      <c r="D5555"/>
      <c r="E5555"/>
      <c r="F5555"/>
      <c r="G5555"/>
      <c r="H5555"/>
      <c r="I5555"/>
      <c r="J5555"/>
      <c r="K5555"/>
    </row>
    <row r="5556" spans="1:11" s="338" customFormat="1">
      <c r="A5556"/>
      <c r="B5556"/>
      <c r="C5556"/>
      <c r="D5556"/>
      <c r="E5556"/>
      <c r="F5556"/>
      <c r="G5556"/>
      <c r="H5556"/>
      <c r="I5556"/>
      <c r="J5556"/>
      <c r="K5556"/>
    </row>
    <row r="5557" spans="1:11" s="338" customFormat="1">
      <c r="A5557"/>
      <c r="B5557"/>
      <c r="C5557"/>
      <c r="D5557"/>
      <c r="E5557"/>
      <c r="F5557"/>
      <c r="G5557"/>
      <c r="H5557"/>
      <c r="I5557"/>
      <c r="J5557"/>
      <c r="K5557"/>
    </row>
    <row r="5558" spans="1:11" s="338" customFormat="1">
      <c r="A5558"/>
      <c r="B5558"/>
      <c r="C5558"/>
      <c r="D5558"/>
      <c r="E5558"/>
      <c r="F5558"/>
      <c r="G5558"/>
      <c r="H5558"/>
      <c r="I5558"/>
      <c r="J5558"/>
      <c r="K5558"/>
    </row>
    <row r="5559" spans="1:11" s="338" customFormat="1">
      <c r="A5559"/>
      <c r="B5559"/>
      <c r="C5559"/>
      <c r="D5559"/>
      <c r="E5559"/>
      <c r="F5559"/>
      <c r="G5559"/>
      <c r="H5559"/>
      <c r="I5559"/>
      <c r="J5559"/>
      <c r="K5559"/>
    </row>
    <row r="5560" spans="1:11" s="338" customFormat="1">
      <c r="A5560"/>
      <c r="B5560"/>
      <c r="C5560"/>
      <c r="D5560"/>
      <c r="E5560"/>
      <c r="F5560"/>
      <c r="G5560"/>
      <c r="H5560"/>
      <c r="I5560"/>
      <c r="J5560"/>
      <c r="K5560"/>
    </row>
    <row r="5561" spans="1:11" s="338" customFormat="1">
      <c r="A5561"/>
      <c r="B5561"/>
      <c r="C5561"/>
      <c r="D5561"/>
      <c r="E5561"/>
      <c r="F5561"/>
      <c r="G5561"/>
      <c r="H5561"/>
      <c r="I5561"/>
      <c r="J5561"/>
      <c r="K5561"/>
    </row>
    <row r="5562" spans="1:11" s="338" customFormat="1">
      <c r="A5562"/>
      <c r="B5562"/>
      <c r="C5562"/>
      <c r="D5562"/>
      <c r="E5562"/>
      <c r="F5562"/>
      <c r="G5562"/>
      <c r="H5562"/>
      <c r="I5562"/>
      <c r="J5562"/>
      <c r="K5562"/>
    </row>
    <row r="5563" spans="1:11" s="338" customFormat="1">
      <c r="A5563"/>
      <c r="B5563"/>
      <c r="C5563"/>
      <c r="D5563"/>
      <c r="E5563"/>
      <c r="F5563"/>
      <c r="G5563"/>
      <c r="H5563"/>
      <c r="I5563"/>
      <c r="J5563"/>
      <c r="K5563"/>
    </row>
    <row r="5564" spans="1:11" s="338" customFormat="1">
      <c r="A5564"/>
      <c r="B5564"/>
      <c r="C5564"/>
      <c r="D5564"/>
      <c r="E5564"/>
      <c r="F5564"/>
      <c r="G5564"/>
      <c r="H5564"/>
      <c r="I5564"/>
      <c r="J5564"/>
      <c r="K5564"/>
    </row>
    <row r="5565" spans="1:11" s="338" customFormat="1">
      <c r="A5565"/>
      <c r="B5565"/>
      <c r="C5565"/>
      <c r="D5565"/>
      <c r="E5565"/>
      <c r="F5565"/>
      <c r="G5565"/>
      <c r="H5565"/>
      <c r="I5565"/>
      <c r="J5565"/>
      <c r="K5565"/>
    </row>
    <row r="5566" spans="1:11" s="338" customFormat="1">
      <c r="A5566"/>
      <c r="B5566"/>
      <c r="C5566"/>
      <c r="D5566"/>
      <c r="E5566"/>
      <c r="F5566"/>
      <c r="G5566"/>
      <c r="H5566"/>
      <c r="I5566"/>
      <c r="J5566"/>
      <c r="K5566"/>
    </row>
    <row r="5567" spans="1:11" s="338" customFormat="1">
      <c r="A5567"/>
      <c r="B5567"/>
      <c r="C5567"/>
      <c r="D5567"/>
      <c r="E5567"/>
      <c r="F5567"/>
      <c r="G5567"/>
      <c r="H5567"/>
      <c r="I5567"/>
      <c r="J5567"/>
      <c r="K5567"/>
    </row>
    <row r="5568" spans="1:11" s="338" customFormat="1">
      <c r="A5568"/>
      <c r="B5568"/>
      <c r="C5568"/>
      <c r="D5568"/>
      <c r="E5568"/>
      <c r="F5568"/>
      <c r="G5568"/>
      <c r="H5568"/>
      <c r="I5568"/>
      <c r="J5568"/>
      <c r="K5568"/>
    </row>
    <row r="5569" spans="1:11" s="338" customFormat="1">
      <c r="A5569"/>
      <c r="B5569"/>
      <c r="C5569"/>
      <c r="D5569"/>
      <c r="E5569"/>
      <c r="F5569"/>
      <c r="G5569"/>
      <c r="H5569"/>
      <c r="I5569"/>
      <c r="J5569"/>
      <c r="K5569"/>
    </row>
    <row r="5570" spans="1:11" s="338" customFormat="1">
      <c r="A5570"/>
      <c r="B5570"/>
      <c r="C5570"/>
      <c r="D5570"/>
      <c r="E5570"/>
      <c r="F5570"/>
      <c r="G5570"/>
      <c r="H5570"/>
      <c r="I5570"/>
      <c r="J5570"/>
      <c r="K5570"/>
    </row>
    <row r="5571" spans="1:11" s="338" customFormat="1">
      <c r="A5571"/>
      <c r="B5571"/>
      <c r="C5571"/>
      <c r="D5571"/>
      <c r="E5571"/>
      <c r="F5571"/>
      <c r="G5571"/>
      <c r="H5571"/>
      <c r="I5571"/>
      <c r="J5571"/>
      <c r="K5571"/>
    </row>
    <row r="5572" spans="1:11" s="338" customFormat="1">
      <c r="A5572"/>
      <c r="B5572"/>
      <c r="C5572"/>
      <c r="D5572"/>
      <c r="E5572"/>
      <c r="F5572"/>
      <c r="G5572"/>
      <c r="H5572"/>
      <c r="I5572"/>
      <c r="J5572"/>
      <c r="K5572"/>
    </row>
    <row r="5573" spans="1:11" s="338" customFormat="1">
      <c r="A5573"/>
      <c r="B5573"/>
      <c r="C5573"/>
      <c r="D5573"/>
      <c r="E5573"/>
      <c r="F5573"/>
      <c r="G5573"/>
      <c r="H5573"/>
      <c r="I5573"/>
      <c r="J5573"/>
      <c r="K5573"/>
    </row>
    <row r="5574" spans="1:11" s="338" customFormat="1">
      <c r="A5574"/>
      <c r="B5574"/>
      <c r="C5574"/>
      <c r="D5574"/>
      <c r="E5574"/>
      <c r="F5574"/>
      <c r="G5574"/>
      <c r="H5574"/>
      <c r="I5574"/>
      <c r="J5574"/>
      <c r="K5574"/>
    </row>
    <row r="5575" spans="1:11" s="338" customFormat="1">
      <c r="A5575"/>
      <c r="B5575"/>
      <c r="C5575"/>
      <c r="D5575"/>
      <c r="E5575"/>
      <c r="F5575"/>
      <c r="G5575"/>
      <c r="H5575"/>
      <c r="I5575"/>
      <c r="J5575"/>
      <c r="K5575"/>
    </row>
    <row r="5576" spans="1:11" s="338" customFormat="1">
      <c r="A5576"/>
      <c r="B5576"/>
      <c r="C5576"/>
      <c r="D5576"/>
      <c r="E5576"/>
      <c r="F5576"/>
      <c r="G5576"/>
      <c r="H5576"/>
      <c r="I5576"/>
      <c r="J5576"/>
      <c r="K5576"/>
    </row>
    <row r="5577" spans="1:11" s="338" customFormat="1">
      <c r="A5577"/>
      <c r="B5577"/>
      <c r="C5577"/>
      <c r="D5577"/>
      <c r="E5577"/>
      <c r="F5577"/>
      <c r="G5577"/>
      <c r="H5577"/>
      <c r="I5577"/>
      <c r="J5577"/>
      <c r="K5577"/>
    </row>
    <row r="5578" spans="1:11" s="338" customFormat="1">
      <c r="A5578"/>
      <c r="B5578"/>
      <c r="C5578"/>
      <c r="D5578"/>
      <c r="E5578"/>
      <c r="F5578"/>
      <c r="G5578"/>
      <c r="H5578"/>
      <c r="I5578"/>
      <c r="J5578"/>
      <c r="K5578"/>
    </row>
    <row r="5579" spans="1:11" s="338" customFormat="1">
      <c r="A5579"/>
      <c r="B5579"/>
      <c r="C5579"/>
      <c r="D5579"/>
      <c r="E5579"/>
      <c r="F5579"/>
      <c r="G5579"/>
      <c r="H5579"/>
      <c r="I5579"/>
      <c r="J5579"/>
      <c r="K5579"/>
    </row>
    <row r="5580" spans="1:11" s="338" customFormat="1">
      <c r="A5580"/>
      <c r="B5580"/>
      <c r="C5580"/>
      <c r="D5580"/>
      <c r="E5580"/>
      <c r="F5580"/>
      <c r="G5580"/>
      <c r="H5580"/>
      <c r="I5580"/>
      <c r="J5580"/>
      <c r="K5580"/>
    </row>
    <row r="5581" spans="1:11" s="338" customFormat="1">
      <c r="A5581"/>
      <c r="B5581"/>
      <c r="C5581"/>
      <c r="D5581"/>
      <c r="E5581"/>
      <c r="F5581"/>
      <c r="G5581"/>
      <c r="H5581"/>
      <c r="I5581"/>
      <c r="J5581"/>
      <c r="K5581"/>
    </row>
    <row r="5582" spans="1:11" s="338" customFormat="1">
      <c r="A5582"/>
      <c r="B5582"/>
      <c r="C5582"/>
      <c r="D5582"/>
      <c r="E5582"/>
      <c r="F5582"/>
      <c r="G5582"/>
      <c r="H5582"/>
      <c r="I5582"/>
      <c r="J5582"/>
      <c r="K5582"/>
    </row>
    <row r="5583" spans="1:11" s="338" customFormat="1">
      <c r="A5583"/>
      <c r="B5583"/>
      <c r="C5583"/>
      <c r="D5583"/>
      <c r="E5583"/>
      <c r="F5583"/>
      <c r="G5583"/>
      <c r="H5583"/>
      <c r="I5583"/>
      <c r="J5583"/>
      <c r="K5583"/>
    </row>
    <row r="5584" spans="1:11" s="338" customFormat="1">
      <c r="A5584"/>
      <c r="B5584"/>
      <c r="C5584"/>
      <c r="D5584"/>
      <c r="E5584"/>
      <c r="F5584"/>
      <c r="G5584"/>
      <c r="H5584"/>
      <c r="I5584"/>
      <c r="J5584"/>
      <c r="K5584"/>
    </row>
    <row r="5585" spans="1:11" s="338" customFormat="1">
      <c r="A5585"/>
      <c r="B5585"/>
      <c r="C5585"/>
      <c r="D5585"/>
      <c r="E5585"/>
      <c r="F5585"/>
      <c r="G5585"/>
      <c r="H5585"/>
      <c r="I5585"/>
      <c r="J5585"/>
      <c r="K5585"/>
    </row>
    <row r="5586" spans="1:11" s="338" customFormat="1">
      <c r="A5586"/>
      <c r="B5586"/>
      <c r="C5586"/>
      <c r="D5586"/>
      <c r="E5586"/>
      <c r="F5586"/>
      <c r="G5586"/>
      <c r="H5586"/>
      <c r="I5586"/>
      <c r="J5586"/>
      <c r="K5586"/>
    </row>
    <row r="5587" spans="1:11" s="338" customFormat="1">
      <c r="A5587"/>
      <c r="B5587"/>
      <c r="C5587"/>
      <c r="D5587"/>
      <c r="E5587"/>
      <c r="F5587"/>
      <c r="G5587"/>
      <c r="H5587"/>
      <c r="I5587"/>
      <c r="J5587"/>
      <c r="K5587"/>
    </row>
    <row r="5588" spans="1:11" s="338" customFormat="1">
      <c r="A5588"/>
      <c r="B5588"/>
      <c r="C5588"/>
      <c r="D5588"/>
      <c r="E5588"/>
      <c r="F5588"/>
      <c r="G5588"/>
      <c r="H5588"/>
      <c r="I5588"/>
      <c r="J5588"/>
      <c r="K5588"/>
    </row>
    <row r="5589" spans="1:11" s="338" customFormat="1">
      <c r="A5589"/>
      <c r="B5589"/>
      <c r="C5589"/>
      <c r="D5589"/>
      <c r="E5589"/>
      <c r="F5589"/>
      <c r="G5589"/>
      <c r="H5589"/>
      <c r="I5589"/>
      <c r="J5589"/>
      <c r="K5589"/>
    </row>
    <row r="5590" spans="1:11" s="338" customFormat="1">
      <c r="A5590"/>
      <c r="B5590"/>
      <c r="C5590"/>
      <c r="D5590"/>
      <c r="E5590"/>
      <c r="F5590"/>
      <c r="G5590"/>
      <c r="H5590"/>
      <c r="I5590"/>
      <c r="J5590"/>
      <c r="K5590"/>
    </row>
    <row r="5591" spans="1:11" s="338" customFormat="1">
      <c r="A5591"/>
      <c r="B5591"/>
      <c r="C5591"/>
      <c r="D5591"/>
      <c r="E5591"/>
      <c r="F5591"/>
      <c r="G5591"/>
      <c r="H5591"/>
      <c r="I5591"/>
      <c r="J5591"/>
      <c r="K5591"/>
    </row>
    <row r="5592" spans="1:11" s="338" customFormat="1">
      <c r="A5592"/>
      <c r="B5592"/>
      <c r="C5592"/>
      <c r="D5592"/>
      <c r="E5592"/>
      <c r="F5592"/>
      <c r="G5592"/>
      <c r="H5592"/>
      <c r="I5592"/>
      <c r="J5592"/>
      <c r="K5592"/>
    </row>
    <row r="5593" spans="1:11" s="338" customFormat="1">
      <c r="A5593"/>
      <c r="B5593"/>
      <c r="C5593"/>
      <c r="D5593"/>
      <c r="E5593"/>
      <c r="F5593"/>
      <c r="G5593"/>
      <c r="H5593"/>
      <c r="I5593"/>
      <c r="J5593"/>
      <c r="K5593"/>
    </row>
    <row r="5594" spans="1:11" s="338" customFormat="1">
      <c r="A5594"/>
      <c r="B5594"/>
      <c r="C5594"/>
      <c r="D5594"/>
      <c r="E5594"/>
      <c r="F5594"/>
      <c r="G5594"/>
      <c r="H5594"/>
      <c r="I5594"/>
      <c r="J5594"/>
      <c r="K5594"/>
    </row>
    <row r="5595" spans="1:11" s="338" customFormat="1">
      <c r="A5595"/>
      <c r="B5595"/>
      <c r="C5595"/>
      <c r="D5595"/>
      <c r="E5595"/>
      <c r="F5595"/>
      <c r="G5595"/>
      <c r="H5595"/>
      <c r="I5595"/>
      <c r="J5595"/>
      <c r="K5595"/>
    </row>
    <row r="5596" spans="1:11" s="338" customFormat="1">
      <c r="A5596"/>
      <c r="B5596"/>
      <c r="C5596"/>
      <c r="D5596"/>
      <c r="E5596"/>
      <c r="F5596"/>
      <c r="G5596"/>
      <c r="H5596"/>
      <c r="I5596"/>
      <c r="J5596"/>
      <c r="K5596"/>
    </row>
    <row r="5597" spans="1:11" s="338" customFormat="1">
      <c r="A5597"/>
      <c r="B5597"/>
      <c r="C5597"/>
      <c r="D5597"/>
      <c r="E5597"/>
      <c r="F5597"/>
      <c r="G5597"/>
      <c r="H5597"/>
      <c r="I5597"/>
      <c r="J5597"/>
      <c r="K5597"/>
    </row>
    <row r="5598" spans="1:11" s="338" customFormat="1">
      <c r="A5598"/>
      <c r="B5598"/>
      <c r="C5598"/>
      <c r="D5598"/>
      <c r="E5598"/>
      <c r="F5598"/>
      <c r="G5598"/>
      <c r="H5598"/>
      <c r="I5598"/>
      <c r="J5598"/>
      <c r="K5598"/>
    </row>
    <row r="5599" spans="1:11" s="338" customFormat="1">
      <c r="A5599"/>
      <c r="B5599"/>
      <c r="C5599"/>
      <c r="D5599"/>
      <c r="E5599"/>
      <c r="F5599"/>
      <c r="G5599"/>
      <c r="H5599"/>
      <c r="I5599"/>
      <c r="J5599"/>
      <c r="K5599"/>
    </row>
    <row r="5600" spans="1:11" s="338" customFormat="1">
      <c r="A5600"/>
      <c r="B5600"/>
      <c r="C5600"/>
      <c r="D5600"/>
      <c r="E5600"/>
      <c r="F5600"/>
      <c r="G5600"/>
      <c r="H5600"/>
      <c r="I5600"/>
      <c r="J5600"/>
      <c r="K5600"/>
    </row>
    <row r="5601" spans="1:11" s="338" customFormat="1">
      <c r="A5601"/>
      <c r="B5601"/>
      <c r="C5601"/>
      <c r="D5601"/>
      <c r="E5601"/>
      <c r="F5601"/>
      <c r="G5601"/>
      <c r="H5601"/>
      <c r="I5601"/>
      <c r="J5601"/>
      <c r="K5601"/>
    </row>
    <row r="5602" spans="1:11" s="338" customFormat="1">
      <c r="A5602"/>
      <c r="B5602"/>
      <c r="C5602"/>
      <c r="D5602"/>
      <c r="E5602"/>
      <c r="F5602"/>
      <c r="G5602"/>
      <c r="H5602"/>
      <c r="I5602"/>
      <c r="J5602"/>
      <c r="K5602"/>
    </row>
    <row r="5603" spans="1:11" s="338" customFormat="1">
      <c r="A5603"/>
      <c r="B5603"/>
      <c r="C5603"/>
      <c r="D5603"/>
      <c r="E5603"/>
      <c r="F5603"/>
      <c r="G5603"/>
      <c r="H5603"/>
      <c r="I5603"/>
      <c r="J5603"/>
      <c r="K5603"/>
    </row>
    <row r="5604" spans="1:11" s="338" customFormat="1">
      <c r="A5604"/>
      <c r="B5604"/>
      <c r="C5604"/>
      <c r="D5604"/>
      <c r="E5604"/>
      <c r="F5604"/>
      <c r="G5604"/>
      <c r="H5604"/>
      <c r="I5604"/>
      <c r="J5604"/>
      <c r="K5604"/>
    </row>
    <row r="5605" spans="1:11" s="338" customFormat="1">
      <c r="A5605"/>
      <c r="B5605"/>
      <c r="C5605"/>
      <c r="D5605"/>
      <c r="E5605"/>
      <c r="F5605"/>
      <c r="G5605"/>
      <c r="H5605"/>
      <c r="I5605"/>
      <c r="J5605"/>
      <c r="K5605"/>
    </row>
    <row r="5606" spans="1:11" s="338" customFormat="1">
      <c r="A5606"/>
      <c r="B5606"/>
      <c r="C5606"/>
      <c r="D5606"/>
      <c r="E5606"/>
      <c r="F5606"/>
      <c r="G5606"/>
      <c r="H5606"/>
      <c r="I5606"/>
      <c r="J5606"/>
      <c r="K5606"/>
    </row>
    <row r="5607" spans="1:11" s="338" customFormat="1">
      <c r="A5607"/>
      <c r="B5607"/>
      <c r="C5607"/>
      <c r="D5607"/>
      <c r="E5607"/>
      <c r="F5607"/>
      <c r="G5607"/>
      <c r="H5607"/>
      <c r="I5607"/>
      <c r="J5607"/>
      <c r="K5607"/>
    </row>
    <row r="5608" spans="1:11" s="338" customFormat="1">
      <c r="A5608"/>
      <c r="B5608"/>
      <c r="C5608"/>
      <c r="D5608"/>
      <c r="E5608"/>
      <c r="F5608"/>
      <c r="G5608"/>
      <c r="H5608"/>
      <c r="I5608"/>
      <c r="J5608"/>
      <c r="K5608"/>
    </row>
    <row r="5609" spans="1:11" s="338" customFormat="1">
      <c r="A5609"/>
      <c r="B5609"/>
      <c r="C5609"/>
      <c r="D5609"/>
      <c r="E5609"/>
      <c r="F5609"/>
      <c r="G5609"/>
      <c r="H5609"/>
      <c r="I5609"/>
      <c r="J5609"/>
      <c r="K5609"/>
    </row>
    <row r="5610" spans="1:11" s="338" customFormat="1">
      <c r="A5610"/>
      <c r="B5610"/>
      <c r="C5610"/>
      <c r="D5610"/>
      <c r="E5610"/>
      <c r="F5610"/>
      <c r="G5610"/>
      <c r="H5610"/>
      <c r="I5610"/>
      <c r="J5610"/>
      <c r="K5610"/>
    </row>
    <row r="5611" spans="1:11" s="338" customFormat="1">
      <c r="A5611"/>
      <c r="B5611"/>
      <c r="C5611"/>
      <c r="D5611"/>
      <c r="E5611"/>
      <c r="F5611"/>
      <c r="G5611"/>
      <c r="H5611"/>
      <c r="I5611"/>
      <c r="J5611"/>
      <c r="K5611"/>
    </row>
    <row r="5612" spans="1:11" s="338" customFormat="1">
      <c r="A5612"/>
      <c r="B5612"/>
      <c r="C5612"/>
      <c r="D5612"/>
      <c r="E5612"/>
      <c r="F5612"/>
      <c r="G5612"/>
      <c r="H5612"/>
      <c r="I5612"/>
      <c r="J5612"/>
      <c r="K5612"/>
    </row>
    <row r="5613" spans="1:11" s="338" customFormat="1">
      <c r="A5613"/>
      <c r="B5613"/>
      <c r="C5613"/>
      <c r="D5613"/>
      <c r="E5613"/>
      <c r="F5613"/>
      <c r="G5613"/>
      <c r="H5613"/>
      <c r="I5613"/>
      <c r="J5613"/>
      <c r="K5613"/>
    </row>
    <row r="5614" spans="1:11" s="338" customFormat="1">
      <c r="A5614"/>
      <c r="B5614"/>
      <c r="C5614"/>
      <c r="D5614"/>
      <c r="E5614"/>
      <c r="F5614"/>
      <c r="G5614"/>
      <c r="H5614"/>
      <c r="I5614"/>
      <c r="J5614"/>
      <c r="K5614"/>
    </row>
    <row r="5615" spans="1:11" s="338" customFormat="1">
      <c r="A5615"/>
      <c r="B5615"/>
      <c r="C5615"/>
      <c r="D5615"/>
      <c r="E5615"/>
      <c r="F5615"/>
      <c r="G5615"/>
      <c r="H5615"/>
      <c r="I5615"/>
      <c r="J5615"/>
      <c r="K5615"/>
    </row>
    <row r="5616" spans="1:11" s="338" customFormat="1">
      <c r="A5616"/>
      <c r="B5616"/>
      <c r="C5616"/>
      <c r="D5616"/>
      <c r="E5616"/>
      <c r="F5616"/>
      <c r="G5616"/>
      <c r="H5616"/>
      <c r="I5616"/>
      <c r="J5616"/>
      <c r="K5616"/>
    </row>
    <row r="5617" spans="1:11" s="338" customFormat="1">
      <c r="A5617"/>
      <c r="B5617"/>
      <c r="C5617"/>
      <c r="D5617"/>
      <c r="E5617"/>
      <c r="F5617"/>
      <c r="G5617"/>
      <c r="H5617"/>
      <c r="I5617"/>
      <c r="J5617"/>
      <c r="K5617"/>
    </row>
    <row r="5618" spans="1:11" s="338" customFormat="1">
      <c r="A5618"/>
      <c r="B5618"/>
      <c r="C5618"/>
      <c r="D5618"/>
      <c r="E5618"/>
      <c r="F5618"/>
      <c r="G5618"/>
      <c r="H5618"/>
      <c r="I5618"/>
      <c r="J5618"/>
      <c r="K5618"/>
    </row>
    <row r="5619" spans="1:11" s="338" customFormat="1">
      <c r="A5619"/>
      <c r="B5619"/>
      <c r="C5619"/>
      <c r="D5619"/>
      <c r="E5619"/>
      <c r="F5619"/>
      <c r="G5619"/>
      <c r="H5619"/>
      <c r="I5619"/>
      <c r="J5619"/>
      <c r="K5619"/>
    </row>
    <row r="5620" spans="1:11" s="338" customFormat="1">
      <c r="A5620"/>
      <c r="B5620"/>
      <c r="C5620"/>
      <c r="D5620"/>
      <c r="E5620"/>
      <c r="F5620"/>
      <c r="G5620"/>
      <c r="H5620"/>
      <c r="I5620"/>
      <c r="J5620"/>
      <c r="K5620"/>
    </row>
    <row r="5621" spans="1:11" s="338" customFormat="1">
      <c r="A5621"/>
      <c r="B5621"/>
      <c r="C5621"/>
      <c r="D5621"/>
      <c r="E5621"/>
      <c r="F5621"/>
      <c r="G5621"/>
      <c r="H5621"/>
      <c r="I5621"/>
      <c r="J5621"/>
      <c r="K5621"/>
    </row>
    <row r="5622" spans="1:11" s="338" customFormat="1">
      <c r="A5622"/>
      <c r="B5622"/>
      <c r="C5622"/>
      <c r="D5622"/>
      <c r="E5622"/>
      <c r="F5622"/>
      <c r="G5622"/>
      <c r="H5622"/>
      <c r="I5622"/>
      <c r="J5622"/>
      <c r="K5622"/>
    </row>
    <row r="5623" spans="1:11" s="338" customFormat="1">
      <c r="A5623"/>
      <c r="B5623"/>
      <c r="C5623"/>
      <c r="D5623"/>
      <c r="E5623"/>
      <c r="F5623"/>
      <c r="G5623"/>
      <c r="H5623"/>
      <c r="I5623"/>
      <c r="J5623"/>
      <c r="K5623"/>
    </row>
    <row r="5624" spans="1:11" s="338" customFormat="1">
      <c r="A5624"/>
      <c r="B5624"/>
      <c r="C5624"/>
      <c r="D5624"/>
      <c r="E5624"/>
      <c r="F5624"/>
      <c r="G5624"/>
      <c r="H5624"/>
      <c r="I5624"/>
      <c r="J5624"/>
      <c r="K5624"/>
    </row>
    <row r="5625" spans="1:11" s="338" customFormat="1">
      <c r="A5625"/>
      <c r="B5625"/>
      <c r="C5625"/>
      <c r="D5625"/>
      <c r="E5625"/>
      <c r="F5625"/>
      <c r="G5625"/>
      <c r="H5625"/>
      <c r="I5625"/>
      <c r="J5625"/>
      <c r="K5625"/>
    </row>
    <row r="5626" spans="1:11" s="338" customFormat="1">
      <c r="A5626"/>
      <c r="B5626"/>
      <c r="C5626"/>
      <c r="D5626"/>
      <c r="E5626"/>
      <c r="F5626"/>
      <c r="G5626"/>
      <c r="H5626"/>
      <c r="I5626"/>
      <c r="J5626"/>
      <c r="K5626"/>
    </row>
    <row r="5627" spans="1:11" s="338" customFormat="1">
      <c r="A5627"/>
      <c r="B5627"/>
      <c r="C5627"/>
      <c r="D5627"/>
      <c r="E5627"/>
      <c r="F5627"/>
      <c r="G5627"/>
      <c r="H5627"/>
      <c r="I5627"/>
      <c r="J5627"/>
      <c r="K5627"/>
    </row>
    <row r="5628" spans="1:11" s="338" customFormat="1">
      <c r="A5628"/>
      <c r="B5628"/>
      <c r="C5628"/>
      <c r="D5628"/>
      <c r="E5628"/>
      <c r="F5628"/>
      <c r="G5628"/>
      <c r="H5628"/>
      <c r="I5628"/>
      <c r="J5628"/>
      <c r="K5628"/>
    </row>
    <row r="5629" spans="1:11" s="338" customFormat="1">
      <c r="A5629"/>
      <c r="B5629"/>
      <c r="C5629"/>
      <c r="D5629"/>
      <c r="E5629"/>
      <c r="F5629"/>
      <c r="G5629"/>
      <c r="H5629"/>
      <c r="I5629"/>
      <c r="J5629"/>
      <c r="K5629"/>
    </row>
    <row r="5630" spans="1:11" s="338" customFormat="1">
      <c r="A5630"/>
      <c r="B5630"/>
      <c r="C5630"/>
      <c r="D5630"/>
      <c r="E5630"/>
      <c r="F5630"/>
      <c r="G5630"/>
      <c r="H5630"/>
      <c r="I5630"/>
      <c r="J5630"/>
      <c r="K5630"/>
    </row>
    <row r="5631" spans="1:11" s="338" customFormat="1">
      <c r="A5631"/>
      <c r="B5631"/>
      <c r="C5631"/>
      <c r="D5631"/>
      <c r="E5631"/>
      <c r="F5631"/>
      <c r="G5631"/>
      <c r="H5631"/>
      <c r="I5631"/>
      <c r="J5631"/>
      <c r="K5631"/>
    </row>
    <row r="5632" spans="1:11" s="338" customFormat="1">
      <c r="A5632"/>
      <c r="B5632"/>
      <c r="C5632"/>
      <c r="D5632"/>
      <c r="E5632"/>
      <c r="F5632"/>
      <c r="G5632"/>
      <c r="H5632"/>
      <c r="I5632"/>
      <c r="J5632"/>
      <c r="K5632"/>
    </row>
    <row r="5633" spans="1:11" s="338" customFormat="1">
      <c r="A5633"/>
      <c r="B5633"/>
      <c r="C5633"/>
      <c r="D5633"/>
      <c r="E5633"/>
      <c r="F5633"/>
      <c r="G5633"/>
      <c r="H5633"/>
      <c r="I5633"/>
      <c r="J5633"/>
      <c r="K5633"/>
    </row>
    <row r="5634" spans="1:11" s="338" customFormat="1">
      <c r="A5634"/>
      <c r="B5634"/>
      <c r="C5634"/>
      <c r="D5634"/>
      <c r="E5634"/>
      <c r="F5634"/>
      <c r="G5634"/>
      <c r="H5634"/>
      <c r="I5634"/>
      <c r="J5634"/>
      <c r="K5634"/>
    </row>
    <row r="5635" spans="1:11" s="338" customFormat="1">
      <c r="A5635"/>
      <c r="B5635"/>
      <c r="C5635"/>
      <c r="D5635"/>
      <c r="E5635"/>
      <c r="F5635"/>
      <c r="G5635"/>
      <c r="H5635"/>
      <c r="I5635"/>
      <c r="J5635"/>
      <c r="K5635"/>
    </row>
    <row r="5636" spans="1:11" s="338" customFormat="1">
      <c r="A5636"/>
      <c r="B5636"/>
      <c r="C5636"/>
      <c r="D5636"/>
      <c r="E5636"/>
      <c r="F5636"/>
      <c r="G5636"/>
      <c r="H5636"/>
      <c r="I5636"/>
      <c r="J5636"/>
      <c r="K5636"/>
    </row>
    <row r="5637" spans="1:11" s="338" customFormat="1">
      <c r="A5637"/>
      <c r="B5637"/>
      <c r="C5637"/>
      <c r="D5637"/>
      <c r="E5637"/>
      <c r="F5637"/>
      <c r="G5637"/>
      <c r="H5637"/>
      <c r="I5637"/>
      <c r="J5637"/>
      <c r="K5637"/>
    </row>
    <row r="5638" spans="1:11" s="338" customFormat="1">
      <c r="A5638"/>
      <c r="B5638"/>
      <c r="C5638"/>
      <c r="D5638"/>
      <c r="E5638"/>
      <c r="F5638"/>
      <c r="G5638"/>
      <c r="H5638"/>
      <c r="I5638"/>
      <c r="J5638"/>
      <c r="K5638"/>
    </row>
    <row r="5639" spans="1:11" s="338" customFormat="1">
      <c r="A5639"/>
      <c r="B5639"/>
      <c r="C5639"/>
      <c r="D5639"/>
      <c r="E5639"/>
      <c r="F5639"/>
      <c r="G5639"/>
      <c r="H5639"/>
      <c r="I5639"/>
      <c r="J5639"/>
      <c r="K5639"/>
    </row>
    <row r="5640" spans="1:11" s="338" customFormat="1">
      <c r="A5640"/>
      <c r="B5640"/>
      <c r="C5640"/>
      <c r="D5640"/>
      <c r="E5640"/>
      <c r="F5640"/>
      <c r="G5640"/>
      <c r="H5640"/>
      <c r="I5640"/>
      <c r="J5640"/>
      <c r="K5640"/>
    </row>
    <row r="5641" spans="1:11" s="338" customFormat="1">
      <c r="A5641"/>
      <c r="B5641"/>
      <c r="C5641"/>
      <c r="D5641"/>
      <c r="E5641"/>
      <c r="F5641"/>
      <c r="G5641"/>
      <c r="H5641"/>
      <c r="I5641"/>
      <c r="J5641"/>
      <c r="K5641"/>
    </row>
    <row r="5642" spans="1:11" s="338" customFormat="1">
      <c r="A5642"/>
      <c r="B5642"/>
      <c r="C5642"/>
      <c r="D5642"/>
      <c r="E5642"/>
      <c r="F5642"/>
      <c r="G5642"/>
      <c r="H5642"/>
      <c r="I5642"/>
      <c r="J5642"/>
      <c r="K5642"/>
    </row>
    <row r="5643" spans="1:11" s="338" customFormat="1">
      <c r="A5643"/>
      <c r="B5643"/>
      <c r="C5643"/>
      <c r="D5643"/>
      <c r="E5643"/>
      <c r="F5643"/>
      <c r="G5643"/>
      <c r="H5643"/>
      <c r="I5643"/>
      <c r="J5643"/>
      <c r="K5643"/>
    </row>
    <row r="5644" spans="1:11" s="338" customFormat="1">
      <c r="A5644"/>
      <c r="B5644"/>
      <c r="C5644"/>
      <c r="D5644"/>
      <c r="E5644"/>
      <c r="F5644"/>
      <c r="G5644"/>
      <c r="H5644"/>
      <c r="I5644"/>
      <c r="J5644"/>
      <c r="K5644"/>
    </row>
    <row r="5645" spans="1:11" s="338" customFormat="1">
      <c r="A5645"/>
      <c r="B5645"/>
      <c r="C5645"/>
      <c r="D5645"/>
      <c r="E5645"/>
      <c r="F5645"/>
      <c r="G5645"/>
      <c r="H5645"/>
      <c r="I5645"/>
      <c r="J5645"/>
      <c r="K5645"/>
    </row>
    <row r="5646" spans="1:11" s="338" customFormat="1">
      <c r="A5646"/>
      <c r="B5646"/>
      <c r="C5646"/>
      <c r="D5646"/>
      <c r="E5646"/>
      <c r="F5646"/>
      <c r="G5646"/>
      <c r="H5646"/>
      <c r="I5646"/>
      <c r="J5646"/>
      <c r="K5646"/>
    </row>
    <row r="5647" spans="1:11" s="338" customFormat="1">
      <c r="A5647"/>
      <c r="B5647"/>
      <c r="C5647"/>
      <c r="D5647"/>
      <c r="E5647"/>
      <c r="F5647"/>
      <c r="G5647"/>
      <c r="H5647"/>
      <c r="I5647"/>
      <c r="J5647"/>
      <c r="K5647"/>
    </row>
    <row r="5648" spans="1:11" s="338" customFormat="1">
      <c r="A5648"/>
      <c r="B5648"/>
      <c r="C5648"/>
      <c r="D5648"/>
      <c r="E5648"/>
      <c r="F5648"/>
      <c r="G5648"/>
      <c r="H5648"/>
      <c r="I5648"/>
      <c r="J5648"/>
      <c r="K5648"/>
    </row>
    <row r="5649" spans="1:11" s="338" customFormat="1">
      <c r="A5649"/>
      <c r="B5649"/>
      <c r="C5649"/>
      <c r="D5649"/>
      <c r="E5649"/>
      <c r="F5649"/>
      <c r="G5649"/>
      <c r="H5649"/>
      <c r="I5649"/>
      <c r="J5649"/>
      <c r="K5649"/>
    </row>
    <row r="5650" spans="1:11" s="338" customFormat="1">
      <c r="A5650"/>
      <c r="B5650"/>
      <c r="C5650"/>
      <c r="D5650"/>
      <c r="E5650"/>
      <c r="F5650"/>
      <c r="G5650"/>
      <c r="H5650"/>
      <c r="I5650"/>
      <c r="J5650"/>
      <c r="K5650"/>
    </row>
    <row r="5651" spans="1:11" s="338" customFormat="1">
      <c r="A5651"/>
      <c r="B5651"/>
      <c r="C5651"/>
      <c r="D5651"/>
      <c r="E5651"/>
      <c r="F5651"/>
      <c r="G5651"/>
      <c r="H5651"/>
      <c r="I5651"/>
      <c r="J5651"/>
      <c r="K5651"/>
    </row>
    <row r="5652" spans="1:11" s="338" customFormat="1">
      <c r="A5652"/>
      <c r="B5652"/>
      <c r="C5652"/>
      <c r="D5652"/>
      <c r="E5652"/>
      <c r="F5652"/>
      <c r="G5652"/>
      <c r="H5652"/>
      <c r="I5652"/>
      <c r="J5652"/>
      <c r="K5652"/>
    </row>
    <row r="5653" spans="1:11" s="338" customFormat="1">
      <c r="A5653"/>
      <c r="B5653"/>
      <c r="C5653"/>
      <c r="D5653"/>
      <c r="E5653"/>
      <c r="F5653"/>
      <c r="G5653"/>
      <c r="H5653"/>
      <c r="I5653"/>
      <c r="J5653"/>
      <c r="K5653"/>
    </row>
    <row r="5654" spans="1:11" s="338" customFormat="1">
      <c r="A5654"/>
      <c r="B5654"/>
      <c r="C5654"/>
      <c r="D5654"/>
      <c r="E5654"/>
      <c r="F5654"/>
      <c r="G5654"/>
      <c r="H5654"/>
      <c r="I5654"/>
      <c r="J5654"/>
      <c r="K5654"/>
    </row>
    <row r="5655" spans="1:11" s="338" customFormat="1">
      <c r="A5655"/>
      <c r="B5655"/>
      <c r="C5655"/>
      <c r="D5655"/>
      <c r="E5655"/>
      <c r="F5655"/>
      <c r="G5655"/>
      <c r="H5655"/>
      <c r="I5655"/>
      <c r="J5655"/>
      <c r="K5655"/>
    </row>
    <row r="5656" spans="1:11" s="338" customFormat="1">
      <c r="A5656"/>
      <c r="B5656"/>
      <c r="C5656"/>
      <c r="D5656"/>
      <c r="E5656"/>
      <c r="F5656"/>
      <c r="G5656"/>
      <c r="H5656"/>
      <c r="I5656"/>
      <c r="J5656"/>
      <c r="K5656"/>
    </row>
    <row r="5657" spans="1:11" s="338" customFormat="1">
      <c r="A5657"/>
      <c r="B5657"/>
      <c r="C5657"/>
      <c r="D5657"/>
      <c r="E5657"/>
      <c r="F5657"/>
      <c r="G5657"/>
      <c r="H5657"/>
      <c r="I5657"/>
      <c r="J5657"/>
      <c r="K5657"/>
    </row>
    <row r="5658" spans="1:11" s="338" customFormat="1">
      <c r="A5658"/>
      <c r="B5658"/>
      <c r="C5658"/>
      <c r="D5658"/>
      <c r="E5658"/>
      <c r="F5658"/>
      <c r="G5658"/>
      <c r="H5658"/>
      <c r="I5658"/>
      <c r="J5658"/>
      <c r="K5658"/>
    </row>
    <row r="5659" spans="1:11" s="338" customFormat="1">
      <c r="A5659"/>
      <c r="B5659"/>
      <c r="C5659"/>
      <c r="D5659"/>
      <c r="E5659"/>
      <c r="F5659"/>
      <c r="G5659"/>
      <c r="H5659"/>
      <c r="I5659"/>
      <c r="J5659"/>
      <c r="K5659"/>
    </row>
    <row r="5660" spans="1:11" s="338" customFormat="1">
      <c r="A5660"/>
      <c r="B5660"/>
      <c r="C5660"/>
      <c r="D5660"/>
      <c r="E5660"/>
      <c r="F5660"/>
      <c r="G5660"/>
      <c r="H5660"/>
      <c r="I5660"/>
      <c r="J5660"/>
      <c r="K5660"/>
    </row>
    <row r="5661" spans="1:11" s="338" customFormat="1">
      <c r="A5661"/>
      <c r="B5661"/>
      <c r="C5661"/>
      <c r="D5661"/>
      <c r="E5661"/>
      <c r="F5661"/>
      <c r="G5661"/>
      <c r="H5661"/>
      <c r="I5661"/>
      <c r="J5661"/>
      <c r="K5661"/>
    </row>
    <row r="5662" spans="1:11" s="338" customFormat="1">
      <c r="A5662"/>
      <c r="B5662"/>
      <c r="C5662"/>
      <c r="D5662"/>
      <c r="E5662"/>
      <c r="F5662"/>
      <c r="G5662"/>
      <c r="H5662"/>
      <c r="I5662"/>
      <c r="J5662"/>
      <c r="K5662"/>
    </row>
    <row r="5663" spans="1:11" s="338" customFormat="1">
      <c r="A5663"/>
      <c r="B5663"/>
      <c r="C5663"/>
      <c r="D5663"/>
      <c r="E5663"/>
      <c r="F5663"/>
      <c r="G5663"/>
      <c r="H5663"/>
      <c r="I5663"/>
      <c r="J5663"/>
      <c r="K5663"/>
    </row>
    <row r="5664" spans="1:11" s="338" customFormat="1">
      <c r="A5664"/>
      <c r="B5664"/>
      <c r="C5664"/>
      <c r="D5664"/>
      <c r="E5664"/>
      <c r="F5664"/>
      <c r="G5664"/>
      <c r="H5664"/>
      <c r="I5664"/>
      <c r="J5664"/>
      <c r="K5664"/>
    </row>
    <row r="5665" spans="1:11" s="338" customFormat="1">
      <c r="A5665"/>
      <c r="B5665"/>
      <c r="C5665"/>
      <c r="D5665"/>
      <c r="E5665"/>
      <c r="F5665"/>
      <c r="G5665"/>
      <c r="H5665"/>
      <c r="I5665"/>
      <c r="J5665"/>
      <c r="K5665"/>
    </row>
    <row r="5666" spans="1:11" s="338" customFormat="1">
      <c r="A5666"/>
      <c r="B5666"/>
      <c r="C5666"/>
      <c r="D5666"/>
      <c r="E5666"/>
      <c r="F5666"/>
      <c r="G5666"/>
      <c r="H5666"/>
      <c r="I5666"/>
      <c r="J5666"/>
      <c r="K5666"/>
    </row>
    <row r="5667" spans="1:11" s="338" customFormat="1">
      <c r="A5667"/>
      <c r="B5667"/>
      <c r="C5667"/>
      <c r="D5667"/>
      <c r="E5667"/>
      <c r="F5667"/>
      <c r="G5667"/>
      <c r="H5667"/>
      <c r="I5667"/>
      <c r="J5667"/>
      <c r="K5667"/>
    </row>
    <row r="5668" spans="1:11" s="338" customFormat="1">
      <c r="A5668"/>
      <c r="B5668"/>
      <c r="C5668"/>
      <c r="D5668"/>
      <c r="E5668"/>
      <c r="F5668"/>
      <c r="G5668"/>
      <c r="H5668"/>
      <c r="I5668"/>
      <c r="J5668"/>
      <c r="K5668"/>
    </row>
    <row r="5669" spans="1:11" s="338" customFormat="1">
      <c r="A5669"/>
      <c r="B5669"/>
      <c r="C5669"/>
      <c r="D5669"/>
      <c r="E5669"/>
      <c r="F5669"/>
      <c r="G5669"/>
      <c r="H5669"/>
      <c r="I5669"/>
      <c r="J5669"/>
      <c r="K5669"/>
    </row>
    <row r="5670" spans="1:11" s="338" customFormat="1">
      <c r="A5670"/>
      <c r="B5670"/>
      <c r="C5670"/>
      <c r="D5670"/>
      <c r="E5670"/>
      <c r="F5670"/>
      <c r="G5670"/>
      <c r="H5670"/>
      <c r="I5670"/>
      <c r="J5670"/>
      <c r="K5670"/>
    </row>
    <row r="5671" spans="1:11" s="338" customFormat="1">
      <c r="A5671"/>
      <c r="B5671"/>
      <c r="C5671"/>
      <c r="D5671"/>
      <c r="E5671"/>
      <c r="F5671"/>
      <c r="G5671"/>
      <c r="H5671"/>
      <c r="I5671"/>
      <c r="J5671"/>
      <c r="K5671"/>
    </row>
    <row r="5672" spans="1:11" s="338" customFormat="1">
      <c r="A5672"/>
      <c r="B5672"/>
      <c r="C5672"/>
      <c r="D5672"/>
      <c r="E5672"/>
      <c r="F5672"/>
      <c r="G5672"/>
      <c r="H5672"/>
      <c r="I5672"/>
      <c r="J5672"/>
      <c r="K5672"/>
    </row>
    <row r="5673" spans="1:11" s="338" customFormat="1">
      <c r="A5673"/>
      <c r="B5673"/>
      <c r="C5673"/>
      <c r="D5673"/>
      <c r="E5673"/>
      <c r="F5673"/>
      <c r="G5673"/>
      <c r="H5673"/>
      <c r="I5673"/>
      <c r="J5673"/>
      <c r="K5673"/>
    </row>
    <row r="5674" spans="1:11" s="338" customFormat="1">
      <c r="A5674"/>
      <c r="B5674"/>
      <c r="C5674"/>
      <c r="D5674"/>
      <c r="E5674"/>
      <c r="F5674"/>
      <c r="G5674"/>
      <c r="H5674"/>
      <c r="I5674"/>
      <c r="J5674"/>
      <c r="K5674"/>
    </row>
    <row r="5675" spans="1:11" s="338" customFormat="1">
      <c r="A5675"/>
      <c r="B5675"/>
      <c r="C5675"/>
      <c r="D5675"/>
      <c r="E5675"/>
      <c r="F5675"/>
      <c r="G5675"/>
      <c r="H5675"/>
      <c r="I5675"/>
      <c r="J5675"/>
      <c r="K5675"/>
    </row>
    <row r="5676" spans="1:11" s="338" customFormat="1">
      <c r="A5676"/>
      <c r="B5676"/>
      <c r="C5676"/>
      <c r="D5676"/>
      <c r="E5676"/>
      <c r="F5676"/>
      <c r="G5676"/>
      <c r="H5676"/>
      <c r="I5676"/>
      <c r="J5676"/>
      <c r="K5676"/>
    </row>
    <row r="5677" spans="1:11" s="338" customFormat="1">
      <c r="A5677"/>
      <c r="B5677"/>
      <c r="C5677"/>
      <c r="D5677"/>
      <c r="E5677"/>
      <c r="F5677"/>
      <c r="G5677"/>
      <c r="H5677"/>
      <c r="I5677"/>
      <c r="J5677"/>
      <c r="K5677"/>
    </row>
    <row r="5678" spans="1:11" s="338" customFormat="1">
      <c r="A5678"/>
      <c r="B5678"/>
      <c r="C5678"/>
      <c r="D5678"/>
      <c r="E5678"/>
      <c r="F5678"/>
      <c r="G5678"/>
      <c r="H5678"/>
      <c r="I5678"/>
      <c r="J5678"/>
      <c r="K5678"/>
    </row>
    <row r="5679" spans="1:11" s="338" customFormat="1">
      <c r="A5679"/>
      <c r="B5679"/>
      <c r="C5679"/>
      <c r="D5679"/>
      <c r="E5679"/>
      <c r="F5679"/>
      <c r="G5679"/>
      <c r="H5679"/>
      <c r="I5679"/>
      <c r="J5679"/>
      <c r="K5679"/>
    </row>
    <row r="5680" spans="1:11" s="338" customFormat="1">
      <c r="A5680"/>
      <c r="B5680"/>
      <c r="C5680"/>
      <c r="D5680"/>
      <c r="E5680"/>
      <c r="F5680"/>
      <c r="G5680"/>
      <c r="H5680"/>
      <c r="I5680"/>
      <c r="J5680"/>
      <c r="K5680"/>
    </row>
    <row r="5681" spans="1:11" s="338" customFormat="1">
      <c r="A5681"/>
      <c r="B5681"/>
      <c r="C5681"/>
      <c r="D5681"/>
      <c r="E5681"/>
      <c r="F5681"/>
      <c r="G5681"/>
      <c r="H5681"/>
      <c r="I5681"/>
      <c r="J5681"/>
      <c r="K5681"/>
    </row>
    <row r="5682" spans="1:11" s="338" customFormat="1">
      <c r="A5682"/>
      <c r="B5682"/>
      <c r="C5682"/>
      <c r="D5682"/>
      <c r="E5682"/>
      <c r="F5682"/>
      <c r="G5682"/>
      <c r="H5682"/>
      <c r="I5682"/>
      <c r="J5682"/>
      <c r="K5682"/>
    </row>
    <row r="5683" spans="1:11" s="338" customFormat="1">
      <c r="A5683"/>
      <c r="B5683"/>
      <c r="C5683"/>
      <c r="D5683"/>
      <c r="E5683"/>
      <c r="F5683"/>
      <c r="G5683"/>
      <c r="H5683"/>
      <c r="I5683"/>
      <c r="J5683"/>
      <c r="K5683"/>
    </row>
    <row r="5684" spans="1:11" s="338" customFormat="1">
      <c r="A5684"/>
      <c r="B5684"/>
      <c r="C5684"/>
      <c r="D5684"/>
      <c r="E5684"/>
      <c r="F5684"/>
      <c r="G5684"/>
      <c r="H5684"/>
      <c r="I5684"/>
      <c r="J5684"/>
      <c r="K5684"/>
    </row>
    <row r="5685" spans="1:11" s="338" customFormat="1">
      <c r="A5685"/>
      <c r="B5685"/>
      <c r="C5685"/>
      <c r="D5685"/>
      <c r="E5685"/>
      <c r="F5685"/>
      <c r="G5685"/>
      <c r="H5685"/>
      <c r="I5685"/>
      <c r="J5685"/>
      <c r="K5685"/>
    </row>
    <row r="5686" spans="1:11" s="338" customFormat="1">
      <c r="A5686"/>
      <c r="B5686"/>
      <c r="C5686"/>
      <c r="D5686"/>
      <c r="E5686"/>
      <c r="F5686"/>
      <c r="G5686"/>
      <c r="H5686"/>
      <c r="I5686"/>
      <c r="J5686"/>
      <c r="K5686"/>
    </row>
    <row r="5687" spans="1:11" s="338" customFormat="1">
      <c r="A5687"/>
      <c r="B5687"/>
      <c r="C5687"/>
      <c r="D5687"/>
      <c r="E5687"/>
      <c r="F5687"/>
      <c r="G5687"/>
      <c r="H5687"/>
      <c r="I5687"/>
      <c r="J5687"/>
      <c r="K5687"/>
    </row>
    <row r="5688" spans="1:11" s="338" customFormat="1">
      <c r="A5688"/>
      <c r="B5688"/>
      <c r="C5688"/>
      <c r="D5688"/>
      <c r="E5688"/>
      <c r="F5688"/>
      <c r="G5688"/>
      <c r="H5688"/>
      <c r="I5688"/>
      <c r="J5688"/>
      <c r="K5688"/>
    </row>
    <row r="5689" spans="1:11" s="338" customFormat="1">
      <c r="A5689"/>
      <c r="B5689"/>
      <c r="C5689"/>
      <c r="D5689"/>
      <c r="E5689"/>
      <c r="F5689"/>
      <c r="G5689"/>
      <c r="H5689"/>
      <c r="I5689"/>
      <c r="J5689"/>
      <c r="K5689"/>
    </row>
    <row r="5690" spans="1:11" s="338" customFormat="1">
      <c r="A5690"/>
      <c r="B5690"/>
      <c r="C5690"/>
      <c r="D5690"/>
      <c r="E5690"/>
      <c r="F5690"/>
      <c r="G5690"/>
      <c r="H5690"/>
      <c r="I5690"/>
      <c r="J5690"/>
      <c r="K5690"/>
    </row>
    <row r="5691" spans="1:11" s="338" customFormat="1">
      <c r="A5691"/>
      <c r="B5691"/>
      <c r="C5691"/>
      <c r="D5691"/>
      <c r="E5691"/>
      <c r="F5691"/>
      <c r="G5691"/>
      <c r="H5691"/>
      <c r="I5691"/>
      <c r="J5691"/>
      <c r="K5691"/>
    </row>
    <row r="5692" spans="1:11" s="338" customFormat="1">
      <c r="A5692"/>
      <c r="B5692"/>
      <c r="C5692"/>
      <c r="D5692"/>
      <c r="E5692"/>
      <c r="F5692"/>
      <c r="G5692"/>
      <c r="H5692"/>
      <c r="I5692"/>
      <c r="J5692"/>
      <c r="K5692"/>
    </row>
    <row r="5693" spans="1:11" s="338" customFormat="1">
      <c r="A5693"/>
      <c r="B5693"/>
      <c r="C5693"/>
      <c r="D5693"/>
      <c r="E5693"/>
      <c r="F5693"/>
      <c r="G5693"/>
      <c r="H5693"/>
      <c r="I5693"/>
      <c r="J5693"/>
      <c r="K5693"/>
    </row>
    <row r="5694" spans="1:11" s="338" customFormat="1">
      <c r="A5694"/>
      <c r="B5694"/>
      <c r="C5694"/>
      <c r="D5694"/>
      <c r="E5694"/>
      <c r="F5694"/>
      <c r="G5694"/>
      <c r="H5694"/>
      <c r="I5694"/>
      <c r="J5694"/>
      <c r="K5694"/>
    </row>
    <row r="5695" spans="1:11" s="338" customFormat="1">
      <c r="A5695"/>
      <c r="B5695"/>
      <c r="C5695"/>
      <c r="D5695"/>
      <c r="E5695"/>
      <c r="F5695"/>
      <c r="G5695"/>
      <c r="H5695"/>
      <c r="I5695"/>
      <c r="J5695"/>
      <c r="K5695"/>
    </row>
    <row r="5696" spans="1:11" s="338" customFormat="1">
      <c r="A5696"/>
      <c r="B5696"/>
      <c r="C5696"/>
      <c r="D5696"/>
      <c r="E5696"/>
      <c r="F5696"/>
      <c r="G5696"/>
      <c r="H5696"/>
      <c r="I5696"/>
      <c r="J5696"/>
      <c r="K5696"/>
    </row>
    <row r="5697" spans="1:11" s="338" customFormat="1">
      <c r="A5697"/>
      <c r="B5697"/>
      <c r="C5697"/>
      <c r="D5697"/>
      <c r="E5697"/>
      <c r="F5697"/>
      <c r="G5697"/>
      <c r="H5697"/>
      <c r="I5697"/>
      <c r="J5697"/>
      <c r="K5697"/>
    </row>
    <row r="5698" spans="1:11" s="338" customFormat="1">
      <c r="A5698"/>
      <c r="B5698"/>
      <c r="C5698"/>
      <c r="D5698"/>
      <c r="E5698"/>
      <c r="F5698"/>
      <c r="G5698"/>
      <c r="H5698"/>
      <c r="I5698"/>
      <c r="J5698"/>
      <c r="K5698"/>
    </row>
    <row r="5699" spans="1:11" s="338" customFormat="1">
      <c r="A5699"/>
      <c r="B5699"/>
      <c r="C5699"/>
      <c r="D5699"/>
      <c r="E5699"/>
      <c r="F5699"/>
      <c r="G5699"/>
      <c r="H5699"/>
      <c r="I5699"/>
      <c r="J5699"/>
      <c r="K5699"/>
    </row>
    <row r="5700" spans="1:11" s="338" customFormat="1">
      <c r="A5700"/>
      <c r="B5700"/>
      <c r="C5700"/>
      <c r="D5700"/>
      <c r="E5700"/>
      <c r="F5700"/>
      <c r="G5700"/>
      <c r="H5700"/>
      <c r="I5700"/>
      <c r="J5700"/>
      <c r="K5700"/>
    </row>
    <row r="5701" spans="1:11" s="338" customFormat="1">
      <c r="A5701"/>
      <c r="B5701"/>
      <c r="C5701"/>
      <c r="D5701"/>
      <c r="E5701"/>
      <c r="F5701"/>
      <c r="G5701"/>
      <c r="H5701"/>
      <c r="I5701"/>
      <c r="J5701"/>
      <c r="K5701"/>
    </row>
    <row r="5702" spans="1:11" s="338" customFormat="1">
      <c r="A5702"/>
      <c r="B5702"/>
      <c r="C5702"/>
      <c r="D5702"/>
      <c r="E5702"/>
      <c r="F5702"/>
      <c r="G5702"/>
      <c r="H5702"/>
      <c r="I5702"/>
      <c r="J5702"/>
      <c r="K5702"/>
    </row>
    <row r="5703" spans="1:11" s="338" customFormat="1">
      <c r="A5703"/>
      <c r="B5703"/>
      <c r="C5703"/>
      <c r="D5703"/>
      <c r="E5703"/>
      <c r="F5703"/>
      <c r="G5703"/>
      <c r="H5703"/>
      <c r="I5703"/>
      <c r="J5703"/>
      <c r="K5703"/>
    </row>
    <row r="5704" spans="1:11" s="338" customFormat="1">
      <c r="A5704"/>
      <c r="B5704"/>
      <c r="C5704"/>
      <c r="D5704"/>
      <c r="E5704"/>
      <c r="F5704"/>
      <c r="G5704"/>
      <c r="H5704"/>
      <c r="I5704"/>
      <c r="J5704"/>
      <c r="K5704"/>
    </row>
    <row r="5705" spans="1:11" s="338" customFormat="1">
      <c r="A5705"/>
      <c r="B5705"/>
      <c r="C5705"/>
      <c r="D5705"/>
      <c r="E5705"/>
      <c r="F5705"/>
      <c r="G5705"/>
      <c r="H5705"/>
      <c r="I5705"/>
      <c r="J5705"/>
      <c r="K5705"/>
    </row>
    <row r="5706" spans="1:11" s="338" customFormat="1">
      <c r="A5706"/>
      <c r="B5706"/>
      <c r="C5706"/>
      <c r="D5706"/>
      <c r="E5706"/>
      <c r="F5706"/>
      <c r="G5706"/>
      <c r="H5706"/>
      <c r="I5706"/>
      <c r="J5706"/>
      <c r="K5706"/>
    </row>
    <row r="5707" spans="1:11" s="338" customFormat="1">
      <c r="A5707"/>
      <c r="B5707"/>
      <c r="C5707"/>
      <c r="D5707"/>
      <c r="E5707"/>
      <c r="F5707"/>
      <c r="G5707"/>
      <c r="H5707"/>
      <c r="I5707"/>
      <c r="J5707"/>
      <c r="K5707"/>
    </row>
    <row r="5708" spans="1:11" s="338" customFormat="1">
      <c r="A5708"/>
      <c r="B5708"/>
      <c r="C5708"/>
      <c r="D5708"/>
      <c r="E5708"/>
      <c r="F5708"/>
      <c r="G5708"/>
      <c r="H5708"/>
      <c r="I5708"/>
      <c r="J5708"/>
      <c r="K5708"/>
    </row>
    <row r="5709" spans="1:11" s="338" customFormat="1">
      <c r="A5709"/>
      <c r="B5709"/>
      <c r="C5709"/>
      <c r="D5709"/>
      <c r="E5709"/>
      <c r="F5709"/>
      <c r="G5709"/>
      <c r="H5709"/>
      <c r="I5709"/>
      <c r="J5709"/>
      <c r="K5709"/>
    </row>
    <row r="5710" spans="1:11" s="338" customFormat="1">
      <c r="A5710"/>
      <c r="B5710"/>
      <c r="C5710"/>
      <c r="D5710"/>
      <c r="E5710"/>
      <c r="F5710"/>
      <c r="G5710"/>
      <c r="H5710"/>
      <c r="I5710"/>
      <c r="J5710"/>
      <c r="K5710"/>
    </row>
    <row r="5711" spans="1:11" s="338" customFormat="1">
      <c r="A5711"/>
      <c r="B5711"/>
      <c r="C5711"/>
      <c r="D5711"/>
      <c r="E5711"/>
      <c r="F5711"/>
      <c r="G5711"/>
      <c r="H5711"/>
      <c r="I5711"/>
      <c r="J5711"/>
      <c r="K5711"/>
    </row>
    <row r="5712" spans="1:11" s="338" customFormat="1">
      <c r="A5712"/>
      <c r="B5712"/>
      <c r="C5712"/>
      <c r="D5712"/>
      <c r="E5712"/>
      <c r="F5712"/>
      <c r="G5712"/>
      <c r="H5712"/>
      <c r="I5712"/>
      <c r="J5712"/>
      <c r="K5712"/>
    </row>
    <row r="5713" spans="1:11" s="338" customFormat="1">
      <c r="A5713"/>
      <c r="B5713"/>
      <c r="C5713"/>
      <c r="D5713"/>
      <c r="E5713"/>
      <c r="F5713"/>
      <c r="G5713"/>
      <c r="H5713"/>
      <c r="I5713"/>
      <c r="J5713"/>
      <c r="K5713"/>
    </row>
    <row r="5714" spans="1:11" s="338" customFormat="1">
      <c r="A5714"/>
      <c r="B5714"/>
      <c r="C5714"/>
      <c r="D5714"/>
      <c r="E5714"/>
      <c r="F5714"/>
      <c r="G5714"/>
      <c r="H5714"/>
      <c r="I5714"/>
      <c r="J5714"/>
      <c r="K5714"/>
    </row>
    <row r="5715" spans="1:11" s="338" customFormat="1">
      <c r="A5715"/>
      <c r="B5715"/>
      <c r="C5715"/>
      <c r="D5715"/>
      <c r="E5715"/>
      <c r="F5715"/>
      <c r="G5715"/>
      <c r="H5715"/>
      <c r="I5715"/>
      <c r="J5715"/>
      <c r="K5715"/>
    </row>
    <row r="5716" spans="1:11" s="338" customFormat="1">
      <c r="A5716"/>
      <c r="B5716"/>
      <c r="C5716"/>
      <c r="D5716"/>
      <c r="E5716"/>
      <c r="F5716"/>
      <c r="G5716"/>
      <c r="H5716"/>
      <c r="I5716"/>
      <c r="J5716"/>
      <c r="K5716"/>
    </row>
    <row r="5717" spans="1:11" s="338" customFormat="1">
      <c r="A5717"/>
      <c r="B5717"/>
      <c r="C5717"/>
      <c r="D5717"/>
      <c r="E5717"/>
      <c r="F5717"/>
      <c r="G5717"/>
      <c r="H5717"/>
      <c r="I5717"/>
      <c r="J5717"/>
      <c r="K5717"/>
    </row>
    <row r="5718" spans="1:11" s="338" customFormat="1">
      <c r="A5718"/>
      <c r="B5718"/>
      <c r="C5718"/>
      <c r="D5718"/>
      <c r="E5718"/>
      <c r="F5718"/>
      <c r="G5718"/>
      <c r="H5718"/>
      <c r="I5718"/>
      <c r="J5718"/>
      <c r="K5718"/>
    </row>
    <row r="5719" spans="1:11" s="338" customFormat="1">
      <c r="A5719"/>
      <c r="B5719"/>
      <c r="C5719"/>
      <c r="D5719"/>
      <c r="E5719"/>
      <c r="F5719"/>
      <c r="G5719"/>
      <c r="H5719"/>
      <c r="I5719"/>
      <c r="J5719"/>
      <c r="K5719"/>
    </row>
    <row r="5720" spans="1:11" s="338" customFormat="1">
      <c r="A5720"/>
      <c r="B5720"/>
      <c r="C5720"/>
      <c r="D5720"/>
      <c r="E5720"/>
      <c r="F5720"/>
      <c r="G5720"/>
      <c r="H5720"/>
      <c r="I5720"/>
      <c r="J5720"/>
      <c r="K5720"/>
    </row>
    <row r="5721" spans="1:11" s="338" customFormat="1">
      <c r="A5721"/>
      <c r="B5721"/>
      <c r="C5721"/>
      <c r="D5721"/>
      <c r="E5721"/>
      <c r="F5721"/>
      <c r="G5721"/>
      <c r="H5721"/>
      <c r="I5721"/>
      <c r="J5721"/>
      <c r="K5721"/>
    </row>
    <row r="5722" spans="1:11" s="338" customFormat="1">
      <c r="A5722"/>
      <c r="B5722"/>
      <c r="C5722"/>
      <c r="D5722"/>
      <c r="E5722"/>
      <c r="F5722"/>
      <c r="G5722"/>
      <c r="H5722"/>
      <c r="I5722"/>
      <c r="J5722"/>
      <c r="K5722"/>
    </row>
    <row r="5723" spans="1:11" s="338" customFormat="1">
      <c r="A5723"/>
      <c r="B5723"/>
      <c r="C5723"/>
      <c r="D5723"/>
      <c r="E5723"/>
      <c r="F5723"/>
      <c r="G5723"/>
      <c r="H5723"/>
      <c r="I5723"/>
      <c r="J5723"/>
      <c r="K5723"/>
    </row>
    <row r="5724" spans="1:11" s="338" customFormat="1">
      <c r="A5724"/>
      <c r="B5724"/>
      <c r="C5724"/>
      <c r="D5724"/>
      <c r="E5724"/>
      <c r="F5724"/>
      <c r="G5724"/>
      <c r="H5724"/>
      <c r="I5724"/>
      <c r="J5724"/>
      <c r="K5724"/>
    </row>
    <row r="5725" spans="1:11" s="338" customFormat="1">
      <c r="A5725"/>
      <c r="B5725"/>
      <c r="C5725"/>
      <c r="D5725"/>
      <c r="E5725"/>
      <c r="F5725"/>
      <c r="G5725"/>
      <c r="H5725"/>
      <c r="I5725"/>
      <c r="J5725"/>
      <c r="K5725"/>
    </row>
    <row r="5726" spans="1:11" s="338" customFormat="1">
      <c r="A5726"/>
      <c r="B5726"/>
      <c r="C5726"/>
      <c r="D5726"/>
      <c r="E5726"/>
      <c r="F5726"/>
      <c r="G5726"/>
      <c r="H5726"/>
      <c r="I5726"/>
      <c r="J5726"/>
      <c r="K5726"/>
    </row>
    <row r="5727" spans="1:11" s="338" customFormat="1">
      <c r="A5727"/>
      <c r="B5727"/>
      <c r="C5727"/>
      <c r="D5727"/>
      <c r="E5727"/>
      <c r="F5727"/>
      <c r="G5727"/>
      <c r="H5727"/>
      <c r="I5727"/>
      <c r="J5727"/>
      <c r="K5727"/>
    </row>
    <row r="5728" spans="1:11" s="338" customFormat="1">
      <c r="A5728"/>
      <c r="B5728"/>
      <c r="C5728"/>
      <c r="D5728"/>
      <c r="E5728"/>
      <c r="F5728"/>
      <c r="G5728"/>
      <c r="H5728"/>
      <c r="I5728"/>
      <c r="J5728"/>
      <c r="K5728"/>
    </row>
    <row r="5729" spans="1:11" s="338" customFormat="1">
      <c r="A5729"/>
      <c r="B5729"/>
      <c r="C5729"/>
      <c r="D5729"/>
      <c r="E5729"/>
      <c r="F5729"/>
      <c r="G5729"/>
      <c r="H5729"/>
      <c r="I5729"/>
      <c r="J5729"/>
      <c r="K5729"/>
    </row>
    <row r="5730" spans="1:11" s="338" customFormat="1">
      <c r="A5730"/>
      <c r="B5730"/>
      <c r="C5730"/>
      <c r="D5730"/>
      <c r="E5730"/>
      <c r="F5730"/>
      <c r="G5730"/>
      <c r="H5730"/>
      <c r="I5730"/>
      <c r="J5730"/>
      <c r="K5730"/>
    </row>
    <row r="5731" spans="1:11" s="338" customFormat="1">
      <c r="A5731"/>
      <c r="B5731"/>
      <c r="C5731"/>
      <c r="D5731"/>
      <c r="E5731"/>
      <c r="F5731"/>
      <c r="G5731"/>
      <c r="H5731"/>
      <c r="I5731"/>
      <c r="J5731"/>
      <c r="K5731"/>
    </row>
    <row r="5732" spans="1:11" s="338" customFormat="1">
      <c r="A5732"/>
      <c r="B5732"/>
      <c r="C5732"/>
      <c r="D5732"/>
      <c r="E5732"/>
      <c r="F5732"/>
      <c r="G5732"/>
      <c r="H5732"/>
      <c r="I5732"/>
      <c r="J5732"/>
      <c r="K5732"/>
    </row>
    <row r="5733" spans="1:11" s="338" customFormat="1">
      <c r="A5733"/>
      <c r="B5733"/>
      <c r="C5733"/>
      <c r="D5733"/>
      <c r="E5733"/>
      <c r="F5733"/>
      <c r="G5733"/>
      <c r="H5733"/>
      <c r="I5733"/>
      <c r="J5733"/>
      <c r="K5733"/>
    </row>
    <row r="5734" spans="1:11" s="338" customFormat="1">
      <c r="A5734"/>
      <c r="B5734"/>
      <c r="C5734"/>
      <c r="D5734"/>
      <c r="E5734"/>
      <c r="F5734"/>
      <c r="G5734"/>
      <c r="H5734"/>
      <c r="I5734"/>
      <c r="J5734"/>
      <c r="K5734"/>
    </row>
    <row r="5735" spans="1:11" s="338" customFormat="1">
      <c r="A5735"/>
      <c r="B5735"/>
      <c r="C5735"/>
      <c r="D5735"/>
      <c r="E5735"/>
      <c r="F5735"/>
      <c r="G5735"/>
      <c r="H5735"/>
      <c r="I5735"/>
      <c r="J5735"/>
      <c r="K5735"/>
    </row>
    <row r="5736" spans="1:11" s="338" customFormat="1">
      <c r="A5736"/>
      <c r="B5736"/>
      <c r="C5736"/>
      <c r="D5736"/>
      <c r="E5736"/>
      <c r="F5736"/>
      <c r="G5736"/>
      <c r="H5736"/>
      <c r="I5736"/>
      <c r="J5736"/>
      <c r="K5736"/>
    </row>
    <row r="5737" spans="1:11" s="338" customFormat="1">
      <c r="A5737"/>
      <c r="B5737"/>
      <c r="C5737"/>
      <c r="D5737"/>
      <c r="E5737"/>
      <c r="F5737"/>
      <c r="G5737"/>
      <c r="H5737"/>
      <c r="I5737"/>
      <c r="J5737"/>
      <c r="K5737"/>
    </row>
    <row r="5738" spans="1:11" s="338" customFormat="1">
      <c r="A5738"/>
      <c r="B5738"/>
      <c r="C5738"/>
      <c r="D5738"/>
      <c r="E5738"/>
      <c r="F5738"/>
      <c r="G5738"/>
      <c r="H5738"/>
      <c r="I5738"/>
      <c r="J5738"/>
      <c r="K5738"/>
    </row>
    <row r="5739" spans="1:11" s="338" customFormat="1">
      <c r="A5739"/>
      <c r="B5739"/>
      <c r="C5739"/>
      <c r="D5739"/>
      <c r="E5739"/>
      <c r="F5739"/>
      <c r="G5739"/>
      <c r="H5739"/>
      <c r="I5739"/>
      <c r="J5739"/>
      <c r="K5739"/>
    </row>
    <row r="5740" spans="1:11" s="338" customFormat="1">
      <c r="A5740"/>
      <c r="B5740"/>
      <c r="C5740"/>
      <c r="D5740"/>
      <c r="E5740"/>
      <c r="F5740"/>
      <c r="G5740"/>
      <c r="H5740"/>
      <c r="I5740"/>
      <c r="J5740"/>
      <c r="K5740"/>
    </row>
    <row r="5741" spans="1:11" s="338" customFormat="1">
      <c r="A5741"/>
      <c r="B5741"/>
      <c r="C5741"/>
      <c r="D5741"/>
      <c r="E5741"/>
      <c r="F5741"/>
      <c r="G5741"/>
      <c r="H5741"/>
      <c r="I5741"/>
      <c r="J5741"/>
      <c r="K5741"/>
    </row>
    <row r="5742" spans="1:11" s="338" customFormat="1">
      <c r="A5742"/>
      <c r="B5742"/>
      <c r="C5742"/>
      <c r="D5742"/>
      <c r="E5742"/>
      <c r="F5742"/>
      <c r="G5742"/>
      <c r="H5742"/>
      <c r="I5742"/>
      <c r="J5742"/>
      <c r="K5742"/>
    </row>
    <row r="5743" spans="1:11" s="338" customFormat="1">
      <c r="A5743"/>
      <c r="B5743"/>
      <c r="C5743"/>
      <c r="D5743"/>
      <c r="E5743"/>
      <c r="F5743"/>
      <c r="G5743"/>
      <c r="H5743"/>
      <c r="I5743"/>
      <c r="J5743"/>
      <c r="K5743"/>
    </row>
    <row r="5744" spans="1:11" s="338" customFormat="1">
      <c r="A5744"/>
      <c r="B5744"/>
      <c r="C5744"/>
      <c r="D5744"/>
      <c r="E5744"/>
      <c r="F5744"/>
      <c r="G5744"/>
      <c r="H5744"/>
      <c r="I5744"/>
      <c r="J5744"/>
      <c r="K5744"/>
    </row>
    <row r="5745" spans="1:11" s="338" customFormat="1">
      <c r="A5745"/>
      <c r="B5745"/>
      <c r="C5745"/>
      <c r="D5745"/>
      <c r="E5745"/>
      <c r="F5745"/>
      <c r="G5745"/>
      <c r="H5745"/>
      <c r="I5745"/>
      <c r="J5745"/>
      <c r="K5745"/>
    </row>
    <row r="5746" spans="1:11" s="338" customFormat="1">
      <c r="A5746"/>
      <c r="B5746"/>
      <c r="C5746"/>
      <c r="D5746"/>
      <c r="E5746"/>
      <c r="F5746"/>
      <c r="G5746"/>
      <c r="H5746"/>
      <c r="I5746"/>
      <c r="J5746"/>
      <c r="K5746"/>
    </row>
    <row r="5747" spans="1:11" s="338" customFormat="1">
      <c r="A5747"/>
      <c r="B5747"/>
      <c r="C5747"/>
      <c r="D5747"/>
      <c r="E5747"/>
      <c r="F5747"/>
      <c r="G5747"/>
      <c r="H5747"/>
      <c r="I5747"/>
      <c r="J5747"/>
      <c r="K5747"/>
    </row>
    <row r="5748" spans="1:11" s="338" customFormat="1">
      <c r="A5748"/>
      <c r="B5748"/>
      <c r="C5748"/>
      <c r="D5748"/>
      <c r="E5748"/>
      <c r="F5748"/>
      <c r="G5748"/>
      <c r="H5748"/>
      <c r="I5748"/>
      <c r="J5748"/>
      <c r="K5748"/>
    </row>
    <row r="5749" spans="1:11" s="338" customFormat="1">
      <c r="A5749"/>
      <c r="B5749"/>
      <c r="C5749"/>
      <c r="D5749"/>
      <c r="E5749"/>
      <c r="F5749"/>
      <c r="G5749"/>
      <c r="H5749"/>
      <c r="I5749"/>
      <c r="J5749"/>
      <c r="K5749"/>
    </row>
    <row r="5750" spans="1:11" s="338" customFormat="1">
      <c r="A5750"/>
      <c r="B5750"/>
      <c r="C5750"/>
      <c r="D5750"/>
      <c r="E5750"/>
      <c r="F5750"/>
      <c r="G5750"/>
      <c r="H5750"/>
      <c r="I5750"/>
      <c r="J5750"/>
      <c r="K5750"/>
    </row>
    <row r="5751" spans="1:11" s="338" customFormat="1">
      <c r="A5751"/>
      <c r="B5751"/>
      <c r="C5751"/>
      <c r="D5751"/>
      <c r="E5751"/>
      <c r="F5751"/>
      <c r="G5751"/>
      <c r="H5751"/>
      <c r="I5751"/>
      <c r="J5751"/>
      <c r="K5751"/>
    </row>
    <row r="5752" spans="1:11" s="338" customFormat="1">
      <c r="A5752"/>
      <c r="B5752"/>
      <c r="C5752"/>
      <c r="D5752"/>
      <c r="E5752"/>
      <c r="F5752"/>
      <c r="G5752"/>
      <c r="H5752"/>
      <c r="I5752"/>
      <c r="J5752"/>
      <c r="K5752"/>
    </row>
    <row r="5753" spans="1:11" s="338" customFormat="1">
      <c r="A5753"/>
      <c r="B5753"/>
      <c r="C5753"/>
      <c r="D5753"/>
      <c r="E5753"/>
      <c r="F5753"/>
      <c r="G5753"/>
      <c r="H5753"/>
      <c r="I5753"/>
      <c r="J5753"/>
      <c r="K5753"/>
    </row>
    <row r="5754" spans="1:11" s="338" customFormat="1">
      <c r="A5754"/>
      <c r="B5754"/>
      <c r="C5754"/>
      <c r="D5754"/>
      <c r="E5754"/>
      <c r="F5754"/>
      <c r="G5754"/>
      <c r="H5754"/>
      <c r="I5754"/>
      <c r="J5754"/>
      <c r="K5754"/>
    </row>
    <row r="5755" spans="1:11" s="338" customFormat="1">
      <c r="A5755"/>
      <c r="B5755"/>
      <c r="C5755"/>
      <c r="D5755"/>
      <c r="E5755"/>
      <c r="F5755"/>
      <c r="G5755"/>
      <c r="H5755"/>
      <c r="I5755"/>
      <c r="J5755"/>
      <c r="K5755"/>
    </row>
    <row r="5756" spans="1:11" s="338" customFormat="1">
      <c r="A5756"/>
      <c r="B5756"/>
      <c r="C5756"/>
      <c r="D5756"/>
      <c r="E5756"/>
      <c r="F5756"/>
      <c r="G5756"/>
      <c r="H5756"/>
      <c r="I5756"/>
      <c r="J5756"/>
      <c r="K5756"/>
    </row>
    <row r="5757" spans="1:11" s="338" customFormat="1">
      <c r="A5757"/>
      <c r="B5757"/>
      <c r="C5757"/>
      <c r="D5757"/>
      <c r="E5757"/>
      <c r="F5757"/>
      <c r="G5757"/>
      <c r="H5757"/>
      <c r="I5757"/>
      <c r="J5757"/>
      <c r="K5757"/>
    </row>
    <row r="5758" spans="1:11" s="338" customFormat="1">
      <c r="A5758"/>
      <c r="B5758"/>
      <c r="C5758"/>
      <c r="D5758"/>
      <c r="E5758"/>
      <c r="F5758"/>
      <c r="G5758"/>
      <c r="H5758"/>
      <c r="I5758"/>
      <c r="J5758"/>
      <c r="K5758"/>
    </row>
    <row r="5759" spans="1:11" s="338" customFormat="1">
      <c r="A5759"/>
      <c r="B5759"/>
      <c r="C5759"/>
      <c r="D5759"/>
      <c r="E5759"/>
      <c r="F5759"/>
      <c r="G5759"/>
      <c r="H5759"/>
      <c r="I5759"/>
      <c r="J5759"/>
      <c r="K5759"/>
    </row>
    <row r="5760" spans="1:11" s="338" customFormat="1">
      <c r="A5760"/>
      <c r="B5760"/>
      <c r="C5760"/>
      <c r="D5760"/>
      <c r="E5760"/>
      <c r="F5760"/>
      <c r="G5760"/>
      <c r="H5760"/>
      <c r="I5760"/>
      <c r="J5760"/>
      <c r="K5760"/>
    </row>
    <row r="5761" spans="1:11" s="338" customFormat="1">
      <c r="A5761"/>
      <c r="B5761"/>
      <c r="C5761"/>
      <c r="D5761"/>
      <c r="E5761"/>
      <c r="F5761"/>
      <c r="G5761"/>
      <c r="H5761"/>
      <c r="I5761"/>
      <c r="J5761"/>
      <c r="K5761"/>
    </row>
    <row r="5762" spans="1:11" s="338" customFormat="1">
      <c r="A5762"/>
      <c r="B5762"/>
      <c r="C5762"/>
      <c r="D5762"/>
      <c r="E5762"/>
      <c r="F5762"/>
      <c r="G5762"/>
      <c r="H5762"/>
      <c r="I5762"/>
      <c r="J5762"/>
      <c r="K5762"/>
    </row>
    <row r="5763" spans="1:11" s="338" customFormat="1">
      <c r="A5763"/>
      <c r="B5763"/>
      <c r="C5763"/>
      <c r="D5763"/>
      <c r="E5763"/>
      <c r="F5763"/>
      <c r="G5763"/>
      <c r="H5763"/>
      <c r="I5763"/>
      <c r="J5763"/>
      <c r="K5763"/>
    </row>
    <row r="5764" spans="1:11" s="338" customFormat="1">
      <c r="A5764"/>
      <c r="B5764"/>
      <c r="C5764"/>
      <c r="D5764"/>
      <c r="E5764"/>
      <c r="F5764"/>
      <c r="G5764"/>
      <c r="H5764"/>
      <c r="I5764"/>
      <c r="J5764"/>
      <c r="K5764"/>
    </row>
    <row r="5765" spans="1:11" s="338" customFormat="1">
      <c r="A5765"/>
      <c r="B5765"/>
      <c r="C5765"/>
      <c r="D5765"/>
      <c r="E5765"/>
      <c r="F5765"/>
      <c r="G5765"/>
      <c r="H5765"/>
      <c r="I5765"/>
      <c r="J5765"/>
      <c r="K5765"/>
    </row>
    <row r="5766" spans="1:11" s="338" customFormat="1">
      <c r="A5766"/>
      <c r="B5766"/>
      <c r="C5766"/>
      <c r="D5766"/>
      <c r="E5766"/>
      <c r="F5766"/>
      <c r="G5766"/>
      <c r="H5766"/>
      <c r="I5766"/>
      <c r="J5766"/>
      <c r="K5766"/>
    </row>
    <row r="5767" spans="1:11" s="338" customFormat="1">
      <c r="A5767"/>
      <c r="B5767"/>
      <c r="C5767"/>
      <c r="D5767"/>
      <c r="E5767"/>
      <c r="F5767"/>
      <c r="G5767"/>
      <c r="H5767"/>
      <c r="I5767"/>
      <c r="J5767"/>
      <c r="K5767"/>
    </row>
    <row r="5768" spans="1:11" s="338" customFormat="1">
      <c r="A5768"/>
      <c r="B5768"/>
      <c r="C5768"/>
      <c r="D5768"/>
      <c r="E5768"/>
      <c r="F5768"/>
      <c r="G5768"/>
      <c r="H5768"/>
      <c r="I5768"/>
      <c r="J5768"/>
      <c r="K5768"/>
    </row>
    <row r="5769" spans="1:11" s="338" customFormat="1">
      <c r="A5769"/>
      <c r="B5769"/>
      <c r="C5769"/>
      <c r="D5769"/>
      <c r="E5769"/>
      <c r="F5769"/>
      <c r="G5769"/>
      <c r="H5769"/>
      <c r="I5769"/>
      <c r="J5769"/>
      <c r="K5769"/>
    </row>
    <row r="5770" spans="1:11" s="338" customFormat="1">
      <c r="A5770"/>
      <c r="B5770"/>
      <c r="C5770"/>
      <c r="D5770"/>
      <c r="E5770"/>
      <c r="F5770"/>
      <c r="G5770"/>
      <c r="H5770"/>
      <c r="I5770"/>
      <c r="J5770"/>
      <c r="K5770"/>
    </row>
    <row r="5771" spans="1:11" s="338" customFormat="1">
      <c r="A5771"/>
      <c r="B5771"/>
      <c r="C5771"/>
      <c r="D5771"/>
      <c r="E5771"/>
      <c r="F5771"/>
      <c r="G5771"/>
      <c r="H5771"/>
      <c r="I5771"/>
      <c r="J5771"/>
      <c r="K5771"/>
    </row>
    <row r="5772" spans="1:11" s="338" customFormat="1">
      <c r="A5772"/>
      <c r="B5772"/>
      <c r="C5772"/>
      <c r="D5772"/>
      <c r="E5772"/>
      <c r="F5772"/>
      <c r="G5772"/>
      <c r="H5772"/>
      <c r="I5772"/>
      <c r="J5772"/>
      <c r="K5772"/>
    </row>
    <row r="5773" spans="1:11" s="338" customFormat="1">
      <c r="A5773"/>
      <c r="B5773"/>
      <c r="C5773"/>
      <c r="D5773"/>
      <c r="E5773"/>
      <c r="F5773"/>
      <c r="G5773"/>
      <c r="H5773"/>
      <c r="I5773"/>
      <c r="J5773"/>
      <c r="K5773"/>
    </row>
    <row r="5774" spans="1:11" s="338" customFormat="1">
      <c r="A5774"/>
      <c r="B5774"/>
      <c r="C5774"/>
      <c r="D5774"/>
      <c r="E5774"/>
      <c r="F5774"/>
      <c r="G5774"/>
      <c r="H5774"/>
      <c r="I5774"/>
      <c r="J5774"/>
      <c r="K5774"/>
    </row>
    <row r="5775" spans="1:11" s="338" customFormat="1">
      <c r="A5775"/>
      <c r="B5775"/>
      <c r="C5775"/>
      <c r="D5775"/>
      <c r="E5775"/>
      <c r="F5775"/>
      <c r="G5775"/>
      <c r="H5775"/>
      <c r="I5775"/>
      <c r="J5775"/>
      <c r="K5775"/>
    </row>
    <row r="5776" spans="1:11" s="338" customFormat="1">
      <c r="A5776"/>
      <c r="B5776"/>
      <c r="C5776"/>
      <c r="D5776"/>
      <c r="E5776"/>
      <c r="F5776"/>
      <c r="G5776"/>
      <c r="H5776"/>
      <c r="I5776"/>
      <c r="J5776"/>
      <c r="K5776"/>
    </row>
    <row r="5777" spans="1:11" s="338" customFormat="1">
      <c r="A5777"/>
      <c r="B5777"/>
      <c r="C5777"/>
      <c r="D5777"/>
      <c r="E5777"/>
      <c r="F5777"/>
      <c r="G5777"/>
      <c r="H5777"/>
      <c r="I5777"/>
      <c r="J5777"/>
      <c r="K5777"/>
    </row>
    <row r="5778" spans="1:11" s="338" customFormat="1">
      <c r="A5778"/>
      <c r="B5778"/>
      <c r="C5778"/>
      <c r="D5778"/>
      <c r="E5778"/>
      <c r="F5778"/>
      <c r="G5778"/>
      <c r="H5778"/>
      <c r="I5778"/>
      <c r="J5778"/>
      <c r="K5778"/>
    </row>
    <row r="5779" spans="1:11" s="338" customFormat="1">
      <c r="A5779"/>
      <c r="B5779"/>
      <c r="C5779"/>
      <c r="D5779"/>
      <c r="E5779"/>
      <c r="F5779"/>
      <c r="G5779"/>
      <c r="H5779"/>
      <c r="I5779"/>
      <c r="J5779"/>
      <c r="K5779"/>
    </row>
    <row r="5780" spans="1:11" s="338" customFormat="1">
      <c r="A5780"/>
      <c r="B5780"/>
      <c r="C5780"/>
      <c r="D5780"/>
      <c r="E5780"/>
      <c r="F5780"/>
      <c r="G5780"/>
      <c r="H5780"/>
      <c r="I5780"/>
      <c r="J5780"/>
      <c r="K5780"/>
    </row>
    <row r="5781" spans="1:11" s="338" customFormat="1">
      <c r="A5781"/>
      <c r="B5781"/>
      <c r="C5781"/>
      <c r="D5781"/>
      <c r="E5781"/>
      <c r="F5781"/>
      <c r="G5781"/>
      <c r="H5781"/>
      <c r="I5781"/>
      <c r="J5781"/>
      <c r="K5781"/>
    </row>
    <row r="5782" spans="1:11" s="338" customFormat="1">
      <c r="A5782"/>
      <c r="B5782"/>
      <c r="C5782"/>
      <c r="D5782"/>
      <c r="E5782"/>
      <c r="F5782"/>
      <c r="G5782"/>
      <c r="H5782"/>
      <c r="I5782"/>
      <c r="J5782"/>
      <c r="K5782"/>
    </row>
    <row r="5783" spans="1:11" s="338" customFormat="1">
      <c r="A5783"/>
      <c r="B5783"/>
      <c r="C5783"/>
      <c r="D5783"/>
      <c r="E5783"/>
      <c r="F5783"/>
      <c r="G5783"/>
      <c r="H5783"/>
      <c r="I5783"/>
      <c r="J5783"/>
      <c r="K5783"/>
    </row>
    <row r="5784" spans="1:11" s="338" customFormat="1">
      <c r="A5784"/>
      <c r="B5784"/>
      <c r="C5784"/>
      <c r="D5784"/>
      <c r="E5784"/>
      <c r="F5784"/>
      <c r="G5784"/>
      <c r="H5784"/>
      <c r="I5784"/>
      <c r="J5784"/>
      <c r="K5784"/>
    </row>
    <row r="5785" spans="1:11" s="338" customFormat="1">
      <c r="A5785"/>
      <c r="B5785"/>
      <c r="C5785"/>
      <c r="D5785"/>
      <c r="E5785"/>
      <c r="F5785"/>
      <c r="G5785"/>
      <c r="H5785"/>
      <c r="I5785"/>
      <c r="J5785"/>
      <c r="K5785"/>
    </row>
    <row r="5786" spans="1:11" s="338" customFormat="1">
      <c r="A5786"/>
      <c r="B5786"/>
      <c r="C5786"/>
      <c r="D5786"/>
      <c r="E5786"/>
      <c r="F5786"/>
      <c r="G5786"/>
      <c r="H5786"/>
      <c r="I5786"/>
      <c r="J5786"/>
      <c r="K5786"/>
    </row>
    <row r="5787" spans="1:11" s="338" customFormat="1">
      <c r="A5787"/>
      <c r="B5787"/>
      <c r="C5787"/>
      <c r="D5787"/>
      <c r="E5787"/>
      <c r="F5787"/>
      <c r="G5787"/>
      <c r="H5787"/>
      <c r="I5787"/>
      <c r="J5787"/>
      <c r="K5787"/>
    </row>
    <row r="5788" spans="1:11" s="338" customFormat="1">
      <c r="A5788"/>
      <c r="B5788"/>
      <c r="C5788"/>
      <c r="D5788"/>
      <c r="E5788"/>
      <c r="F5788"/>
      <c r="G5788"/>
      <c r="H5788"/>
      <c r="I5788"/>
      <c r="J5788"/>
      <c r="K5788"/>
    </row>
    <row r="5789" spans="1:11" s="338" customFormat="1">
      <c r="A5789"/>
      <c r="B5789"/>
      <c r="C5789"/>
      <c r="D5789"/>
      <c r="E5789"/>
      <c r="F5789"/>
      <c r="G5789"/>
      <c r="H5789"/>
      <c r="I5789"/>
      <c r="J5789"/>
      <c r="K5789"/>
    </row>
    <row r="5790" spans="1:11" s="338" customFormat="1">
      <c r="A5790"/>
      <c r="B5790"/>
      <c r="C5790"/>
      <c r="D5790"/>
      <c r="E5790"/>
      <c r="F5790"/>
      <c r="G5790"/>
      <c r="H5790"/>
      <c r="I5790"/>
      <c r="J5790"/>
      <c r="K5790"/>
    </row>
    <row r="5791" spans="1:11" s="338" customFormat="1">
      <c r="A5791"/>
      <c r="B5791"/>
      <c r="C5791"/>
      <c r="D5791"/>
      <c r="E5791"/>
      <c r="F5791"/>
      <c r="G5791"/>
      <c r="H5791"/>
      <c r="I5791"/>
      <c r="J5791"/>
      <c r="K5791"/>
    </row>
    <row r="5792" spans="1:11" s="338" customFormat="1">
      <c r="A5792"/>
      <c r="B5792"/>
      <c r="C5792"/>
      <c r="D5792"/>
      <c r="E5792"/>
      <c r="F5792"/>
      <c r="G5792"/>
      <c r="H5792"/>
      <c r="I5792"/>
      <c r="J5792"/>
      <c r="K5792"/>
    </row>
    <row r="5793" spans="1:11" s="338" customFormat="1">
      <c r="A5793"/>
      <c r="B5793"/>
      <c r="C5793"/>
      <c r="D5793"/>
      <c r="E5793"/>
      <c r="F5793"/>
      <c r="G5793"/>
      <c r="H5793"/>
      <c r="I5793"/>
      <c r="J5793"/>
      <c r="K5793"/>
    </row>
    <row r="5794" spans="1:11" s="338" customFormat="1">
      <c r="A5794"/>
      <c r="B5794"/>
      <c r="C5794"/>
      <c r="D5794"/>
      <c r="E5794"/>
      <c r="F5794"/>
      <c r="G5794"/>
      <c r="H5794"/>
      <c r="I5794"/>
      <c r="J5794"/>
      <c r="K5794"/>
    </row>
    <row r="5795" spans="1:11" s="338" customFormat="1">
      <c r="A5795"/>
      <c r="B5795"/>
      <c r="C5795"/>
      <c r="D5795"/>
      <c r="E5795"/>
      <c r="F5795"/>
      <c r="G5795"/>
      <c r="H5795"/>
      <c r="I5795"/>
      <c r="J5795"/>
      <c r="K5795"/>
    </row>
    <row r="5796" spans="1:11" s="338" customFormat="1">
      <c r="A5796"/>
      <c r="B5796"/>
      <c r="C5796"/>
      <c r="D5796"/>
      <c r="E5796"/>
      <c r="F5796"/>
      <c r="G5796"/>
      <c r="H5796"/>
      <c r="I5796"/>
      <c r="J5796"/>
      <c r="K5796"/>
    </row>
    <row r="5797" spans="1:11" s="338" customFormat="1">
      <c r="A5797"/>
      <c r="B5797"/>
      <c r="C5797"/>
      <c r="D5797"/>
      <c r="E5797"/>
      <c r="F5797"/>
      <c r="G5797"/>
      <c r="H5797"/>
      <c r="I5797"/>
      <c r="J5797"/>
      <c r="K5797"/>
    </row>
    <row r="5798" spans="1:11" s="338" customFormat="1">
      <c r="A5798"/>
      <c r="B5798"/>
      <c r="C5798"/>
      <c r="D5798"/>
      <c r="E5798"/>
      <c r="F5798"/>
      <c r="G5798"/>
      <c r="H5798"/>
      <c r="I5798"/>
      <c r="J5798"/>
      <c r="K5798"/>
    </row>
    <row r="5799" spans="1:11" s="338" customFormat="1">
      <c r="A5799"/>
      <c r="B5799"/>
      <c r="C5799"/>
      <c r="D5799"/>
      <c r="E5799"/>
      <c r="F5799"/>
      <c r="G5799"/>
      <c r="H5799"/>
      <c r="I5799"/>
      <c r="J5799"/>
      <c r="K5799"/>
    </row>
    <row r="5800" spans="1:11" s="338" customFormat="1">
      <c r="A5800"/>
      <c r="B5800"/>
      <c r="C5800"/>
      <c r="D5800"/>
      <c r="E5800"/>
      <c r="F5800"/>
      <c r="G5800"/>
      <c r="H5800"/>
      <c r="I5800"/>
      <c r="J5800"/>
      <c r="K5800"/>
    </row>
    <row r="5801" spans="1:11" s="338" customFormat="1">
      <c r="A5801"/>
      <c r="B5801"/>
      <c r="C5801"/>
      <c r="D5801"/>
      <c r="E5801"/>
      <c r="F5801"/>
      <c r="G5801"/>
      <c r="H5801"/>
      <c r="I5801"/>
      <c r="J5801"/>
      <c r="K5801"/>
    </row>
    <row r="5802" spans="1:11" s="338" customFormat="1">
      <c r="A5802"/>
      <c r="B5802"/>
      <c r="C5802"/>
      <c r="D5802"/>
      <c r="E5802"/>
      <c r="F5802"/>
      <c r="G5802"/>
      <c r="H5802"/>
      <c r="I5802"/>
      <c r="J5802"/>
      <c r="K5802"/>
    </row>
    <row r="5803" spans="1:11" s="338" customFormat="1">
      <c r="A5803"/>
      <c r="B5803"/>
      <c r="C5803"/>
      <c r="D5803"/>
      <c r="E5803"/>
      <c r="F5803"/>
      <c r="G5803"/>
      <c r="H5803"/>
      <c r="I5803"/>
      <c r="J5803"/>
      <c r="K5803"/>
    </row>
    <row r="5804" spans="1:11" s="338" customFormat="1">
      <c r="A5804"/>
      <c r="B5804"/>
      <c r="C5804"/>
      <c r="D5804"/>
      <c r="E5804"/>
      <c r="F5804"/>
      <c r="G5804"/>
      <c r="H5804"/>
      <c r="I5804"/>
      <c r="J5804"/>
      <c r="K5804"/>
    </row>
    <row r="5805" spans="1:11" s="338" customFormat="1">
      <c r="A5805"/>
      <c r="B5805"/>
      <c r="C5805"/>
      <c r="D5805"/>
      <c r="E5805"/>
      <c r="F5805"/>
      <c r="G5805"/>
      <c r="H5805"/>
      <c r="I5805"/>
      <c r="J5805"/>
      <c r="K5805"/>
    </row>
    <row r="5806" spans="1:11" s="338" customFormat="1">
      <c r="A5806"/>
      <c r="B5806"/>
      <c r="C5806"/>
      <c r="D5806"/>
      <c r="E5806"/>
      <c r="F5806"/>
      <c r="G5806"/>
      <c r="H5806"/>
      <c r="I5806"/>
      <c r="J5806"/>
      <c r="K5806"/>
    </row>
    <row r="5807" spans="1:11" s="338" customFormat="1">
      <c r="A5807"/>
      <c r="B5807"/>
      <c r="C5807"/>
      <c r="D5807"/>
      <c r="E5807"/>
      <c r="F5807"/>
      <c r="G5807"/>
      <c r="H5807"/>
      <c r="I5807"/>
      <c r="J5807"/>
      <c r="K5807"/>
    </row>
    <row r="5808" spans="1:11" s="338" customFormat="1">
      <c r="A5808"/>
      <c r="B5808"/>
      <c r="C5808"/>
      <c r="D5808"/>
      <c r="E5808"/>
      <c r="F5808"/>
      <c r="G5808"/>
      <c r="H5808"/>
      <c r="I5808"/>
      <c r="J5808"/>
      <c r="K5808"/>
    </row>
    <row r="5809" spans="1:11" s="338" customFormat="1">
      <c r="A5809"/>
      <c r="B5809"/>
      <c r="C5809"/>
      <c r="D5809"/>
      <c r="E5809"/>
      <c r="F5809"/>
      <c r="G5809"/>
      <c r="H5809"/>
      <c r="I5809"/>
      <c r="J5809"/>
      <c r="K5809"/>
    </row>
    <row r="5810" spans="1:11" s="338" customFormat="1">
      <c r="A5810"/>
      <c r="B5810"/>
      <c r="C5810"/>
      <c r="D5810"/>
      <c r="E5810"/>
      <c r="F5810"/>
      <c r="G5810"/>
      <c r="H5810"/>
      <c r="I5810"/>
      <c r="J5810"/>
      <c r="K5810"/>
    </row>
    <row r="5811" spans="1:11" s="338" customFormat="1">
      <c r="A5811"/>
      <c r="B5811"/>
      <c r="C5811"/>
      <c r="D5811"/>
      <c r="E5811"/>
      <c r="F5811"/>
      <c r="G5811"/>
      <c r="H5811"/>
      <c r="I5811"/>
      <c r="J5811"/>
      <c r="K5811"/>
    </row>
    <row r="5812" spans="1:11" s="338" customFormat="1">
      <c r="A5812"/>
      <c r="B5812"/>
      <c r="C5812"/>
      <c r="D5812"/>
      <c r="E5812"/>
      <c r="F5812"/>
      <c r="G5812"/>
      <c r="H5812"/>
      <c r="I5812"/>
      <c r="J5812"/>
      <c r="K5812"/>
    </row>
    <row r="5813" spans="1:11" s="338" customFormat="1">
      <c r="A5813"/>
      <c r="B5813"/>
      <c r="C5813"/>
      <c r="D5813"/>
      <c r="E5813"/>
      <c r="F5813"/>
      <c r="G5813"/>
      <c r="H5813"/>
      <c r="I5813"/>
      <c r="J5813"/>
      <c r="K5813"/>
    </row>
    <row r="5814" spans="1:11" s="338" customFormat="1">
      <c r="A5814"/>
      <c r="B5814"/>
      <c r="C5814"/>
      <c r="D5814"/>
      <c r="E5814"/>
      <c r="F5814"/>
      <c r="G5814"/>
      <c r="H5814"/>
      <c r="I5814"/>
      <c r="J5814"/>
      <c r="K5814"/>
    </row>
    <row r="5815" spans="1:11" s="338" customFormat="1">
      <c r="A5815"/>
      <c r="B5815"/>
      <c r="C5815"/>
      <c r="D5815"/>
      <c r="E5815"/>
      <c r="F5815"/>
      <c r="G5815"/>
      <c r="H5815"/>
      <c r="I5815"/>
      <c r="J5815"/>
      <c r="K5815"/>
    </row>
    <row r="5816" spans="1:11" s="338" customFormat="1">
      <c r="A5816"/>
      <c r="B5816"/>
      <c r="C5816"/>
      <c r="D5816"/>
      <c r="E5816"/>
      <c r="F5816"/>
      <c r="G5816"/>
      <c r="H5816"/>
      <c r="I5816"/>
      <c r="J5816"/>
      <c r="K5816"/>
    </row>
    <row r="5817" spans="1:11" s="338" customFormat="1">
      <c r="A5817"/>
      <c r="B5817"/>
      <c r="C5817"/>
      <c r="D5817"/>
      <c r="E5817"/>
      <c r="F5817"/>
      <c r="G5817"/>
      <c r="H5817"/>
      <c r="I5817"/>
      <c r="J5817"/>
      <c r="K5817"/>
    </row>
    <row r="5818" spans="1:11" s="338" customFormat="1">
      <c r="A5818"/>
      <c r="B5818"/>
      <c r="C5818"/>
      <c r="D5818"/>
      <c r="E5818"/>
      <c r="F5818"/>
      <c r="G5818"/>
      <c r="H5818"/>
      <c r="I5818"/>
      <c r="J5818"/>
      <c r="K5818"/>
    </row>
    <row r="5819" spans="1:11" s="338" customFormat="1">
      <c r="A5819"/>
      <c r="B5819"/>
      <c r="C5819"/>
      <c r="D5819"/>
      <c r="E5819"/>
      <c r="F5819"/>
      <c r="G5819"/>
      <c r="H5819"/>
      <c r="I5819"/>
      <c r="J5819"/>
      <c r="K5819"/>
    </row>
    <row r="5820" spans="1:11" s="338" customFormat="1">
      <c r="A5820"/>
      <c r="B5820"/>
      <c r="C5820"/>
      <c r="D5820"/>
      <c r="E5820"/>
      <c r="F5820"/>
      <c r="G5820"/>
      <c r="H5820"/>
      <c r="I5820"/>
      <c r="J5820"/>
      <c r="K5820"/>
    </row>
    <row r="5821" spans="1:11" s="338" customFormat="1">
      <c r="A5821"/>
      <c r="B5821"/>
      <c r="C5821"/>
      <c r="D5821"/>
      <c r="E5821"/>
      <c r="F5821"/>
      <c r="G5821"/>
      <c r="H5821"/>
      <c r="I5821"/>
      <c r="J5821"/>
      <c r="K5821"/>
    </row>
    <row r="5822" spans="1:11" s="338" customFormat="1">
      <c r="A5822"/>
      <c r="B5822"/>
      <c r="C5822"/>
      <c r="D5822"/>
      <c r="E5822"/>
      <c r="F5822"/>
      <c r="G5822"/>
      <c r="H5822"/>
      <c r="I5822"/>
      <c r="J5822"/>
      <c r="K5822"/>
    </row>
    <row r="5823" spans="1:11" s="338" customFormat="1">
      <c r="A5823"/>
      <c r="B5823"/>
      <c r="C5823"/>
      <c r="D5823"/>
      <c r="E5823"/>
      <c r="F5823"/>
      <c r="G5823"/>
      <c r="H5823"/>
      <c r="I5823"/>
      <c r="J5823"/>
      <c r="K5823"/>
    </row>
    <row r="5824" spans="1:11" s="338" customFormat="1">
      <c r="A5824"/>
      <c r="B5824"/>
      <c r="C5824"/>
      <c r="D5824"/>
      <c r="E5824"/>
      <c r="F5824"/>
      <c r="G5824"/>
      <c r="H5824"/>
      <c r="I5824"/>
      <c r="J5824"/>
      <c r="K5824"/>
    </row>
    <row r="5825" spans="1:11" s="338" customFormat="1">
      <c r="A5825"/>
      <c r="B5825"/>
      <c r="C5825"/>
      <c r="D5825"/>
      <c r="E5825"/>
      <c r="F5825"/>
      <c r="G5825"/>
      <c r="H5825"/>
      <c r="I5825"/>
      <c r="J5825"/>
      <c r="K5825"/>
    </row>
    <row r="5826" spans="1:11" s="338" customFormat="1">
      <c r="A5826"/>
      <c r="B5826"/>
      <c r="C5826"/>
      <c r="D5826"/>
      <c r="E5826"/>
      <c r="F5826"/>
      <c r="G5826"/>
      <c r="H5826"/>
      <c r="I5826"/>
      <c r="J5826"/>
      <c r="K5826"/>
    </row>
    <row r="5827" spans="1:11" s="338" customFormat="1">
      <c r="A5827"/>
      <c r="B5827"/>
      <c r="C5827"/>
      <c r="D5827"/>
      <c r="E5827"/>
      <c r="F5827"/>
      <c r="G5827"/>
      <c r="H5827"/>
      <c r="I5827"/>
      <c r="J5827"/>
      <c r="K5827"/>
    </row>
    <row r="5828" spans="1:11" s="338" customFormat="1">
      <c r="A5828"/>
      <c r="B5828"/>
      <c r="C5828"/>
      <c r="D5828"/>
      <c r="E5828"/>
      <c r="F5828"/>
      <c r="G5828"/>
      <c r="H5828"/>
      <c r="I5828"/>
      <c r="J5828"/>
      <c r="K5828"/>
    </row>
    <row r="5829" spans="1:11" s="338" customFormat="1">
      <c r="A5829"/>
      <c r="B5829"/>
      <c r="C5829"/>
      <c r="D5829"/>
      <c r="E5829"/>
      <c r="F5829"/>
      <c r="G5829"/>
      <c r="H5829"/>
      <c r="I5829"/>
      <c r="J5829"/>
      <c r="K5829"/>
    </row>
    <row r="5830" spans="1:11" s="338" customFormat="1">
      <c r="A5830"/>
      <c r="B5830"/>
      <c r="C5830"/>
      <c r="D5830"/>
      <c r="E5830"/>
      <c r="F5830"/>
      <c r="G5830"/>
      <c r="H5830"/>
      <c r="I5830"/>
      <c r="J5830"/>
      <c r="K5830"/>
    </row>
    <row r="5831" spans="1:11" s="338" customFormat="1">
      <c r="A5831"/>
      <c r="B5831"/>
      <c r="C5831"/>
      <c r="D5831"/>
      <c r="E5831"/>
      <c r="F5831"/>
      <c r="G5831"/>
      <c r="H5831"/>
      <c r="I5831"/>
      <c r="J5831"/>
      <c r="K5831"/>
    </row>
    <row r="5832" spans="1:11" s="338" customFormat="1">
      <c r="A5832"/>
      <c r="B5832"/>
      <c r="C5832"/>
      <c r="D5832"/>
      <c r="E5832"/>
      <c r="F5832"/>
      <c r="G5832"/>
      <c r="H5832"/>
      <c r="I5832"/>
      <c r="J5832"/>
      <c r="K5832"/>
    </row>
    <row r="5833" spans="1:11" s="338" customFormat="1">
      <c r="A5833"/>
      <c r="B5833"/>
      <c r="C5833"/>
      <c r="D5833"/>
      <c r="E5833"/>
      <c r="F5833"/>
      <c r="G5833"/>
      <c r="H5833"/>
      <c r="I5833"/>
      <c r="J5833"/>
      <c r="K5833"/>
    </row>
    <row r="5834" spans="1:11" s="338" customFormat="1">
      <c r="A5834"/>
      <c r="B5834"/>
      <c r="C5834"/>
      <c r="D5834"/>
      <c r="E5834"/>
      <c r="F5834"/>
      <c r="G5834"/>
      <c r="H5834"/>
      <c r="I5834"/>
      <c r="J5834"/>
      <c r="K5834"/>
    </row>
    <row r="5835" spans="1:11" s="338" customFormat="1">
      <c r="A5835"/>
      <c r="B5835"/>
      <c r="C5835"/>
      <c r="D5835"/>
      <c r="E5835"/>
      <c r="F5835"/>
      <c r="G5835"/>
      <c r="H5835"/>
      <c r="I5835"/>
      <c r="J5835"/>
      <c r="K5835"/>
    </row>
    <row r="5836" spans="1:11" s="338" customFormat="1">
      <c r="A5836"/>
      <c r="B5836"/>
      <c r="C5836"/>
      <c r="D5836"/>
      <c r="E5836"/>
      <c r="F5836"/>
      <c r="G5836"/>
      <c r="H5836"/>
      <c r="I5836"/>
      <c r="J5836"/>
      <c r="K5836"/>
    </row>
    <row r="5837" spans="1:11" s="338" customFormat="1">
      <c r="A5837"/>
      <c r="B5837"/>
      <c r="C5837"/>
      <c r="D5837"/>
      <c r="E5837"/>
      <c r="F5837"/>
      <c r="G5837"/>
      <c r="H5837"/>
      <c r="I5837"/>
      <c r="J5837"/>
      <c r="K5837"/>
    </row>
    <row r="5838" spans="1:11" s="338" customFormat="1">
      <c r="A5838"/>
      <c r="B5838"/>
      <c r="C5838"/>
      <c r="D5838"/>
      <c r="E5838"/>
      <c r="F5838"/>
      <c r="G5838"/>
      <c r="H5838"/>
      <c r="I5838"/>
      <c r="J5838"/>
      <c r="K5838"/>
    </row>
    <row r="5839" spans="1:11" s="338" customFormat="1">
      <c r="A5839"/>
      <c r="B5839"/>
      <c r="C5839"/>
      <c r="D5839"/>
      <c r="E5839"/>
      <c r="F5839"/>
      <c r="G5839"/>
      <c r="H5839"/>
      <c r="I5839"/>
      <c r="J5839"/>
      <c r="K5839"/>
    </row>
    <row r="5840" spans="1:11" s="338" customFormat="1">
      <c r="A5840"/>
      <c r="B5840"/>
      <c r="C5840"/>
      <c r="D5840"/>
      <c r="E5840"/>
      <c r="F5840"/>
      <c r="G5840"/>
      <c r="H5840"/>
      <c r="I5840"/>
      <c r="J5840"/>
      <c r="K5840"/>
    </row>
    <row r="5841" spans="1:11" s="338" customFormat="1">
      <c r="A5841"/>
      <c r="B5841"/>
      <c r="C5841"/>
      <c r="D5841"/>
      <c r="E5841"/>
      <c r="F5841"/>
      <c r="G5841"/>
      <c r="H5841"/>
      <c r="I5841"/>
      <c r="J5841"/>
      <c r="K5841"/>
    </row>
    <row r="5842" spans="1:11" s="338" customFormat="1">
      <c r="A5842"/>
      <c r="B5842"/>
      <c r="C5842"/>
      <c r="D5842"/>
      <c r="E5842"/>
      <c r="F5842"/>
      <c r="G5842"/>
      <c r="H5842"/>
      <c r="I5842"/>
      <c r="J5842"/>
      <c r="K5842"/>
    </row>
    <row r="5843" spans="1:11" s="338" customFormat="1">
      <c r="A5843"/>
      <c r="B5843"/>
      <c r="C5843"/>
      <c r="D5843"/>
      <c r="E5843"/>
      <c r="F5843"/>
      <c r="G5843"/>
      <c r="H5843"/>
      <c r="I5843"/>
      <c r="J5843"/>
      <c r="K5843"/>
    </row>
    <row r="5844" spans="1:11" s="338" customFormat="1">
      <c r="A5844"/>
      <c r="B5844"/>
      <c r="C5844"/>
      <c r="D5844"/>
      <c r="E5844"/>
      <c r="F5844"/>
      <c r="G5844"/>
      <c r="H5844"/>
      <c r="I5844"/>
      <c r="J5844"/>
      <c r="K5844"/>
    </row>
    <row r="5845" spans="1:11" s="338" customFormat="1">
      <c r="A5845"/>
      <c r="B5845"/>
      <c r="C5845"/>
      <c r="D5845"/>
      <c r="E5845"/>
      <c r="F5845"/>
      <c r="G5845"/>
      <c r="H5845"/>
      <c r="I5845"/>
      <c r="J5845"/>
      <c r="K5845"/>
    </row>
    <row r="5846" spans="1:11" s="338" customFormat="1">
      <c r="A5846"/>
      <c r="B5846"/>
      <c r="C5846"/>
      <c r="D5846"/>
      <c r="E5846"/>
      <c r="F5846"/>
      <c r="G5846"/>
      <c r="H5846"/>
      <c r="I5846"/>
      <c r="J5846"/>
      <c r="K5846"/>
    </row>
    <row r="5847" spans="1:11" s="338" customFormat="1">
      <c r="A5847"/>
      <c r="B5847"/>
      <c r="C5847"/>
      <c r="D5847"/>
      <c r="E5847"/>
      <c r="F5847"/>
      <c r="G5847"/>
      <c r="H5847"/>
      <c r="I5847"/>
      <c r="J5847"/>
      <c r="K5847"/>
    </row>
    <row r="5848" spans="1:11" s="338" customFormat="1">
      <c r="A5848"/>
      <c r="B5848"/>
      <c r="C5848"/>
      <c r="D5848"/>
      <c r="E5848"/>
      <c r="F5848"/>
      <c r="G5848"/>
      <c r="H5848"/>
      <c r="I5848"/>
      <c r="J5848"/>
      <c r="K5848"/>
    </row>
    <row r="5849" spans="1:11" s="338" customFormat="1">
      <c r="A5849"/>
      <c r="B5849"/>
      <c r="C5849"/>
      <c r="D5849"/>
      <c r="E5849"/>
      <c r="F5849"/>
      <c r="G5849"/>
      <c r="H5849"/>
      <c r="I5849"/>
      <c r="J5849"/>
      <c r="K5849"/>
    </row>
    <row r="5850" spans="1:11" s="338" customFormat="1">
      <c r="A5850"/>
      <c r="B5850"/>
      <c r="C5850"/>
      <c r="D5850"/>
      <c r="E5850"/>
      <c r="F5850"/>
      <c r="G5850"/>
      <c r="H5850"/>
      <c r="I5850"/>
      <c r="J5850"/>
      <c r="K5850"/>
    </row>
    <row r="5851" spans="1:11" s="338" customFormat="1">
      <c r="A5851"/>
      <c r="B5851"/>
      <c r="C5851"/>
      <c r="D5851"/>
      <c r="E5851"/>
      <c r="F5851"/>
      <c r="G5851"/>
      <c r="H5851"/>
      <c r="I5851"/>
      <c r="J5851"/>
      <c r="K5851"/>
    </row>
    <row r="5852" spans="1:11" s="338" customFormat="1">
      <c r="A5852"/>
      <c r="B5852"/>
      <c r="C5852"/>
      <c r="D5852"/>
      <c r="E5852"/>
      <c r="F5852"/>
      <c r="G5852"/>
      <c r="H5852"/>
      <c r="I5852"/>
      <c r="J5852"/>
      <c r="K5852"/>
    </row>
    <row r="5853" spans="1:11" s="338" customFormat="1">
      <c r="A5853"/>
      <c r="B5853"/>
      <c r="C5853"/>
      <c r="D5853"/>
      <c r="E5853"/>
      <c r="F5853"/>
      <c r="G5853"/>
      <c r="H5853"/>
      <c r="I5853"/>
      <c r="J5853"/>
      <c r="K5853"/>
    </row>
    <row r="5854" spans="1:11" s="338" customFormat="1">
      <c r="A5854"/>
      <c r="B5854"/>
      <c r="C5854"/>
      <c r="D5854"/>
      <c r="E5854"/>
      <c r="F5854"/>
      <c r="G5854"/>
      <c r="H5854"/>
      <c r="I5854"/>
      <c r="J5854"/>
      <c r="K5854"/>
    </row>
    <row r="5855" spans="1:11" s="338" customFormat="1">
      <c r="A5855"/>
      <c r="B5855"/>
      <c r="C5855"/>
      <c r="D5855"/>
      <c r="E5855"/>
      <c r="F5855"/>
      <c r="G5855"/>
      <c r="H5855"/>
      <c r="I5855"/>
      <c r="J5855"/>
      <c r="K5855"/>
    </row>
    <row r="5856" spans="1:11" s="338" customFormat="1">
      <c r="A5856"/>
      <c r="B5856"/>
      <c r="C5856"/>
      <c r="D5856"/>
      <c r="E5856"/>
      <c r="F5856"/>
      <c r="G5856"/>
      <c r="H5856"/>
      <c r="I5856"/>
      <c r="J5856"/>
      <c r="K5856"/>
    </row>
    <row r="5857" spans="1:11" s="338" customFormat="1">
      <c r="A5857"/>
      <c r="B5857"/>
      <c r="C5857"/>
      <c r="D5857"/>
      <c r="E5857"/>
      <c r="F5857"/>
      <c r="G5857"/>
      <c r="H5857"/>
      <c r="I5857"/>
      <c r="J5857"/>
      <c r="K5857"/>
    </row>
    <row r="5858" spans="1:11" s="338" customFormat="1">
      <c r="A5858"/>
      <c r="B5858"/>
      <c r="C5858"/>
      <c r="D5858"/>
      <c r="E5858"/>
      <c r="F5858"/>
      <c r="G5858"/>
      <c r="H5858"/>
      <c r="I5858"/>
      <c r="J5858"/>
      <c r="K5858"/>
    </row>
    <row r="5859" spans="1:11" s="338" customFormat="1">
      <c r="A5859"/>
      <c r="B5859"/>
      <c r="C5859"/>
      <c r="D5859"/>
      <c r="E5859"/>
      <c r="F5859"/>
      <c r="G5859"/>
      <c r="H5859"/>
      <c r="I5859"/>
      <c r="J5859"/>
      <c r="K5859"/>
    </row>
    <row r="5860" spans="1:11" s="338" customFormat="1">
      <c r="A5860"/>
      <c r="B5860"/>
      <c r="C5860"/>
      <c r="D5860"/>
      <c r="E5860"/>
      <c r="F5860"/>
      <c r="G5860"/>
      <c r="H5860"/>
      <c r="I5860"/>
      <c r="J5860"/>
      <c r="K5860"/>
    </row>
    <row r="5861" spans="1:11" s="338" customFormat="1">
      <c r="A5861"/>
      <c r="B5861"/>
      <c r="C5861"/>
      <c r="D5861"/>
      <c r="E5861"/>
      <c r="F5861"/>
      <c r="G5861"/>
      <c r="H5861"/>
      <c r="I5861"/>
      <c r="J5861"/>
      <c r="K5861"/>
    </row>
    <row r="5862" spans="1:11" s="338" customFormat="1">
      <c r="A5862"/>
      <c r="B5862"/>
      <c r="C5862"/>
      <c r="D5862"/>
      <c r="E5862"/>
      <c r="F5862"/>
      <c r="G5862"/>
      <c r="H5862"/>
      <c r="I5862"/>
      <c r="J5862"/>
      <c r="K5862"/>
    </row>
    <row r="5863" spans="1:11" s="338" customFormat="1">
      <c r="A5863"/>
      <c r="B5863"/>
      <c r="C5863"/>
      <c r="D5863"/>
      <c r="E5863"/>
      <c r="F5863"/>
      <c r="G5863"/>
      <c r="H5863"/>
      <c r="I5863"/>
      <c r="J5863"/>
      <c r="K5863"/>
    </row>
    <row r="5864" spans="1:11" s="338" customFormat="1">
      <c r="A5864"/>
      <c r="B5864"/>
      <c r="C5864"/>
      <c r="D5864"/>
      <c r="E5864"/>
      <c r="F5864"/>
      <c r="G5864"/>
      <c r="H5864"/>
      <c r="I5864"/>
      <c r="J5864"/>
      <c r="K5864"/>
    </row>
    <row r="5865" spans="1:11" s="338" customFormat="1">
      <c r="A5865"/>
      <c r="B5865"/>
      <c r="C5865"/>
      <c r="D5865"/>
      <c r="E5865"/>
      <c r="F5865"/>
      <c r="G5865"/>
      <c r="H5865"/>
      <c r="I5865"/>
      <c r="J5865"/>
      <c r="K5865"/>
    </row>
    <row r="5866" spans="1:11" s="338" customFormat="1">
      <c r="A5866"/>
      <c r="B5866"/>
      <c r="C5866"/>
      <c r="D5866"/>
      <c r="E5866"/>
      <c r="F5866"/>
      <c r="G5866"/>
      <c r="H5866"/>
      <c r="I5866"/>
      <c r="J5866"/>
      <c r="K5866"/>
    </row>
    <row r="5867" spans="1:11" s="338" customFormat="1">
      <c r="A5867"/>
      <c r="B5867"/>
      <c r="C5867"/>
      <c r="D5867"/>
      <c r="E5867"/>
      <c r="F5867"/>
      <c r="G5867"/>
      <c r="H5867"/>
      <c r="I5867"/>
      <c r="J5867"/>
      <c r="K5867"/>
    </row>
    <row r="5868" spans="1:11" s="338" customFormat="1">
      <c r="A5868"/>
      <c r="B5868"/>
      <c r="C5868"/>
      <c r="D5868"/>
      <c r="E5868"/>
      <c r="F5868"/>
      <c r="G5868"/>
      <c r="H5868"/>
      <c r="I5868"/>
      <c r="J5868"/>
      <c r="K5868"/>
    </row>
    <row r="5869" spans="1:11" s="338" customFormat="1">
      <c r="A5869"/>
      <c r="B5869"/>
      <c r="C5869"/>
      <c r="D5869"/>
      <c r="E5869"/>
      <c r="F5869"/>
      <c r="G5869"/>
      <c r="H5869"/>
      <c r="I5869"/>
      <c r="J5869"/>
      <c r="K5869"/>
    </row>
    <row r="5870" spans="1:11" s="338" customFormat="1">
      <c r="A5870"/>
      <c r="B5870"/>
      <c r="C5870"/>
      <c r="D5870"/>
      <c r="E5870"/>
      <c r="F5870"/>
      <c r="G5870"/>
      <c r="H5870"/>
      <c r="I5870"/>
      <c r="J5870"/>
      <c r="K5870"/>
    </row>
    <row r="5871" spans="1:11" s="338" customFormat="1">
      <c r="A5871"/>
      <c r="B5871"/>
      <c r="C5871"/>
      <c r="D5871"/>
      <c r="E5871"/>
      <c r="F5871"/>
      <c r="G5871"/>
      <c r="H5871"/>
      <c r="I5871"/>
      <c r="J5871"/>
      <c r="K5871"/>
    </row>
    <row r="5872" spans="1:11" s="338" customFormat="1">
      <c r="A5872"/>
      <c r="B5872"/>
      <c r="C5872"/>
      <c r="D5872"/>
      <c r="E5872"/>
      <c r="F5872"/>
      <c r="G5872"/>
      <c r="H5872"/>
      <c r="I5872"/>
      <c r="J5872"/>
      <c r="K5872"/>
    </row>
    <row r="5873" spans="1:11" s="338" customFormat="1">
      <c r="A5873"/>
      <c r="B5873"/>
      <c r="C5873"/>
      <c r="D5873"/>
      <c r="E5873"/>
      <c r="F5873"/>
      <c r="G5873"/>
      <c r="H5873"/>
      <c r="I5873"/>
      <c r="J5873"/>
      <c r="K5873"/>
    </row>
    <row r="5874" spans="1:11" s="338" customFormat="1">
      <c r="A5874"/>
      <c r="B5874"/>
      <c r="C5874"/>
      <c r="D5874"/>
      <c r="E5874"/>
      <c r="F5874"/>
      <c r="G5874"/>
      <c r="H5874"/>
      <c r="I5874"/>
      <c r="J5874"/>
      <c r="K5874"/>
    </row>
    <row r="5875" spans="1:11" s="338" customFormat="1">
      <c r="A5875"/>
      <c r="B5875"/>
      <c r="C5875"/>
      <c r="D5875"/>
      <c r="E5875"/>
      <c r="F5875"/>
      <c r="G5875"/>
      <c r="H5875"/>
      <c r="I5875"/>
      <c r="J5875"/>
      <c r="K5875"/>
    </row>
    <row r="5876" spans="1:11" s="338" customFormat="1">
      <c r="A5876"/>
      <c r="B5876"/>
      <c r="C5876"/>
      <c r="D5876"/>
      <c r="E5876"/>
      <c r="F5876"/>
      <c r="G5876"/>
      <c r="H5876"/>
      <c r="I5876"/>
      <c r="J5876"/>
      <c r="K5876"/>
    </row>
    <row r="5877" spans="1:11" s="338" customFormat="1">
      <c r="A5877"/>
      <c r="B5877"/>
      <c r="C5877"/>
      <c r="D5877"/>
      <c r="E5877"/>
      <c r="F5877"/>
      <c r="G5877"/>
      <c r="H5877"/>
      <c r="I5877"/>
      <c r="J5877"/>
      <c r="K5877"/>
    </row>
    <row r="5878" spans="1:11" s="338" customFormat="1">
      <c r="A5878"/>
      <c r="B5878"/>
      <c r="C5878"/>
      <c r="D5878"/>
      <c r="E5878"/>
      <c r="F5878"/>
      <c r="G5878"/>
      <c r="H5878"/>
      <c r="I5878"/>
      <c r="J5878"/>
      <c r="K5878"/>
    </row>
    <row r="5879" spans="1:11" s="338" customFormat="1">
      <c r="A5879"/>
      <c r="B5879"/>
      <c r="C5879"/>
      <c r="D5879"/>
      <c r="E5879"/>
      <c r="F5879"/>
      <c r="G5879"/>
      <c r="H5879"/>
      <c r="I5879"/>
      <c r="J5879"/>
      <c r="K5879"/>
    </row>
    <row r="5880" spans="1:11" s="338" customFormat="1">
      <c r="A5880"/>
      <c r="B5880"/>
      <c r="C5880"/>
      <c r="D5880"/>
      <c r="E5880"/>
      <c r="F5880"/>
      <c r="G5880"/>
      <c r="H5880"/>
      <c r="I5880"/>
      <c r="J5880"/>
      <c r="K5880"/>
    </row>
    <row r="5881" spans="1:11" s="338" customFormat="1">
      <c r="A5881"/>
      <c r="B5881"/>
      <c r="C5881"/>
      <c r="D5881"/>
      <c r="E5881"/>
      <c r="F5881"/>
      <c r="G5881"/>
      <c r="H5881"/>
      <c r="I5881"/>
      <c r="J5881"/>
      <c r="K5881"/>
    </row>
    <row r="5882" spans="1:11" s="338" customFormat="1">
      <c r="A5882"/>
      <c r="B5882"/>
      <c r="C5882"/>
      <c r="D5882"/>
      <c r="E5882"/>
      <c r="F5882"/>
      <c r="G5882"/>
      <c r="H5882"/>
      <c r="I5882"/>
      <c r="J5882"/>
      <c r="K5882"/>
    </row>
    <row r="5883" spans="1:11" s="338" customFormat="1">
      <c r="A5883"/>
      <c r="B5883"/>
      <c r="C5883"/>
      <c r="D5883"/>
      <c r="E5883"/>
      <c r="F5883"/>
      <c r="G5883"/>
      <c r="H5883"/>
      <c r="I5883"/>
      <c r="J5883"/>
      <c r="K5883"/>
    </row>
    <row r="5884" spans="1:11" s="338" customFormat="1">
      <c r="A5884"/>
      <c r="B5884"/>
      <c r="C5884"/>
      <c r="D5884"/>
      <c r="E5884"/>
      <c r="F5884"/>
      <c r="G5884"/>
      <c r="H5884"/>
      <c r="I5884"/>
      <c r="J5884"/>
      <c r="K5884"/>
    </row>
    <row r="5885" spans="1:11" s="338" customFormat="1">
      <c r="A5885"/>
      <c r="B5885"/>
      <c r="C5885"/>
      <c r="D5885"/>
      <c r="E5885"/>
      <c r="F5885"/>
      <c r="G5885"/>
      <c r="H5885"/>
      <c r="I5885"/>
      <c r="J5885"/>
      <c r="K5885"/>
    </row>
    <row r="5886" spans="1:11" s="338" customFormat="1">
      <c r="A5886"/>
      <c r="B5886"/>
      <c r="C5886"/>
      <c r="D5886"/>
      <c r="E5886"/>
      <c r="F5886"/>
      <c r="G5886"/>
      <c r="H5886"/>
      <c r="I5886"/>
      <c r="J5886"/>
      <c r="K5886"/>
    </row>
    <row r="5887" spans="1:11" s="338" customFormat="1">
      <c r="A5887"/>
      <c r="B5887"/>
      <c r="C5887"/>
      <c r="D5887"/>
      <c r="E5887"/>
      <c r="F5887"/>
      <c r="G5887"/>
      <c r="H5887"/>
      <c r="I5887"/>
      <c r="J5887"/>
      <c r="K5887"/>
    </row>
    <row r="5888" spans="1:11" s="338" customFormat="1">
      <c r="A5888"/>
      <c r="B5888"/>
      <c r="C5888"/>
      <c r="D5888"/>
      <c r="E5888"/>
      <c r="F5888"/>
      <c r="G5888"/>
      <c r="H5888"/>
      <c r="I5888"/>
      <c r="J5888"/>
      <c r="K5888"/>
    </row>
    <row r="5889" spans="1:11" s="338" customFormat="1">
      <c r="A5889"/>
      <c r="B5889"/>
      <c r="C5889"/>
      <c r="D5889"/>
      <c r="E5889"/>
      <c r="F5889"/>
      <c r="G5889"/>
      <c r="H5889"/>
      <c r="I5889"/>
      <c r="J5889"/>
      <c r="K5889"/>
    </row>
    <row r="5890" spans="1:11" s="338" customFormat="1">
      <c r="A5890"/>
      <c r="B5890"/>
      <c r="C5890"/>
      <c r="D5890"/>
      <c r="E5890"/>
      <c r="F5890"/>
      <c r="G5890"/>
      <c r="H5890"/>
      <c r="I5890"/>
      <c r="J5890"/>
      <c r="K5890"/>
    </row>
    <row r="5891" spans="1:11" s="338" customFormat="1">
      <c r="A5891"/>
      <c r="B5891"/>
      <c r="C5891"/>
      <c r="D5891"/>
      <c r="E5891"/>
      <c r="F5891"/>
      <c r="G5891"/>
      <c r="H5891"/>
      <c r="I5891"/>
      <c r="J5891"/>
      <c r="K5891"/>
    </row>
    <row r="5892" spans="1:11" s="338" customFormat="1">
      <c r="A5892"/>
      <c r="B5892"/>
      <c r="C5892"/>
      <c r="D5892"/>
      <c r="E5892"/>
      <c r="F5892"/>
      <c r="G5892"/>
      <c r="H5892"/>
      <c r="I5892"/>
      <c r="J5892"/>
      <c r="K5892"/>
    </row>
    <row r="5893" spans="1:11" s="338" customFormat="1">
      <c r="A5893"/>
      <c r="B5893"/>
      <c r="C5893"/>
      <c r="D5893"/>
      <c r="E5893"/>
      <c r="F5893"/>
      <c r="G5893"/>
      <c r="H5893"/>
      <c r="I5893"/>
      <c r="J5893"/>
      <c r="K5893"/>
    </row>
    <row r="5894" spans="1:11" s="338" customFormat="1">
      <c r="A5894"/>
      <c r="B5894"/>
      <c r="C5894"/>
      <c r="D5894"/>
      <c r="E5894"/>
      <c r="F5894"/>
      <c r="G5894"/>
      <c r="H5894"/>
      <c r="I5894"/>
      <c r="J5894"/>
      <c r="K5894"/>
    </row>
    <row r="5895" spans="1:11" s="338" customFormat="1">
      <c r="A5895"/>
      <c r="B5895"/>
      <c r="C5895"/>
      <c r="D5895"/>
      <c r="E5895"/>
      <c r="F5895"/>
      <c r="G5895"/>
      <c r="H5895"/>
      <c r="I5895"/>
      <c r="J5895"/>
      <c r="K5895"/>
    </row>
    <row r="5896" spans="1:11" s="338" customFormat="1">
      <c r="A5896"/>
      <c r="B5896"/>
      <c r="C5896"/>
      <c r="D5896"/>
      <c r="E5896"/>
      <c r="F5896"/>
      <c r="G5896"/>
      <c r="H5896"/>
      <c r="I5896"/>
      <c r="J5896"/>
      <c r="K5896"/>
    </row>
    <row r="5897" spans="1:11" s="338" customFormat="1">
      <c r="A5897"/>
      <c r="B5897"/>
      <c r="C5897"/>
      <c r="D5897"/>
      <c r="E5897"/>
      <c r="F5897"/>
      <c r="G5897"/>
      <c r="H5897"/>
      <c r="I5897"/>
      <c r="J5897"/>
      <c r="K5897"/>
    </row>
    <row r="5898" spans="1:11" s="338" customFormat="1">
      <c r="A5898"/>
      <c r="B5898"/>
      <c r="C5898"/>
      <c r="D5898"/>
      <c r="E5898"/>
      <c r="F5898"/>
      <c r="G5898"/>
      <c r="H5898"/>
      <c r="I5898"/>
      <c r="J5898"/>
      <c r="K5898"/>
    </row>
    <row r="5899" spans="1:11" s="338" customFormat="1">
      <c r="A5899"/>
      <c r="B5899"/>
      <c r="C5899"/>
      <c r="D5899"/>
      <c r="E5899"/>
      <c r="F5899"/>
      <c r="G5899"/>
      <c r="H5899"/>
      <c r="I5899"/>
      <c r="J5899"/>
      <c r="K5899"/>
    </row>
    <row r="5900" spans="1:11" s="338" customFormat="1">
      <c r="A5900"/>
      <c r="B5900"/>
      <c r="C5900"/>
      <c r="D5900"/>
      <c r="E5900"/>
      <c r="F5900"/>
      <c r="G5900"/>
      <c r="H5900"/>
      <c r="I5900"/>
      <c r="J5900"/>
      <c r="K5900"/>
    </row>
    <row r="5901" spans="1:11" s="338" customFormat="1">
      <c r="A5901"/>
      <c r="B5901"/>
      <c r="C5901"/>
      <c r="D5901"/>
      <c r="E5901"/>
      <c r="F5901"/>
      <c r="G5901"/>
      <c r="H5901"/>
      <c r="I5901"/>
      <c r="J5901"/>
      <c r="K5901"/>
    </row>
    <row r="5902" spans="1:11" s="338" customFormat="1">
      <c r="A5902"/>
      <c r="B5902"/>
      <c r="C5902"/>
      <c r="D5902"/>
      <c r="E5902"/>
      <c r="F5902"/>
      <c r="G5902"/>
      <c r="H5902"/>
      <c r="I5902"/>
      <c r="J5902"/>
      <c r="K5902"/>
    </row>
    <row r="5903" spans="1:11" s="338" customFormat="1">
      <c r="A5903"/>
      <c r="B5903"/>
      <c r="C5903"/>
      <c r="D5903"/>
      <c r="E5903"/>
      <c r="F5903"/>
      <c r="G5903"/>
      <c r="H5903"/>
      <c r="I5903"/>
      <c r="J5903"/>
      <c r="K5903"/>
    </row>
    <row r="5904" spans="1:11" s="338" customFormat="1">
      <c r="A5904"/>
      <c r="B5904"/>
      <c r="C5904"/>
      <c r="D5904"/>
      <c r="E5904"/>
      <c r="F5904"/>
      <c r="G5904"/>
      <c r="H5904"/>
      <c r="I5904"/>
      <c r="J5904"/>
      <c r="K5904"/>
    </row>
    <row r="5905" spans="1:11" s="338" customFormat="1">
      <c r="A5905"/>
      <c r="B5905"/>
      <c r="C5905"/>
      <c r="D5905"/>
      <c r="E5905"/>
      <c r="F5905"/>
      <c r="G5905"/>
      <c r="H5905"/>
      <c r="I5905"/>
      <c r="J5905"/>
      <c r="K5905"/>
    </row>
    <row r="5906" spans="1:11" s="338" customFormat="1">
      <c r="A5906"/>
      <c r="B5906"/>
      <c r="C5906"/>
      <c r="D5906"/>
      <c r="E5906"/>
      <c r="F5906"/>
      <c r="G5906"/>
      <c r="H5906"/>
      <c r="I5906"/>
      <c r="J5906"/>
      <c r="K5906"/>
    </row>
    <row r="5907" spans="1:11" s="338" customFormat="1">
      <c r="A5907"/>
      <c r="B5907"/>
      <c r="C5907"/>
      <c r="D5907"/>
      <c r="E5907"/>
      <c r="F5907"/>
      <c r="G5907"/>
      <c r="H5907"/>
      <c r="I5907"/>
      <c r="J5907"/>
      <c r="K5907"/>
    </row>
    <row r="5908" spans="1:11" s="338" customFormat="1">
      <c r="A5908"/>
      <c r="B5908"/>
      <c r="C5908"/>
      <c r="D5908"/>
      <c r="E5908"/>
      <c r="F5908"/>
      <c r="G5908"/>
      <c r="H5908"/>
      <c r="I5908"/>
      <c r="J5908"/>
      <c r="K5908"/>
    </row>
    <row r="5909" spans="1:11" s="338" customFormat="1">
      <c r="A5909"/>
      <c r="B5909"/>
      <c r="C5909"/>
      <c r="D5909"/>
      <c r="E5909"/>
      <c r="F5909"/>
      <c r="G5909"/>
      <c r="H5909"/>
      <c r="I5909"/>
      <c r="J5909"/>
      <c r="K5909"/>
    </row>
    <row r="5910" spans="1:11" s="338" customFormat="1">
      <c r="A5910"/>
      <c r="B5910"/>
      <c r="C5910"/>
      <c r="D5910"/>
      <c r="E5910"/>
      <c r="F5910"/>
      <c r="G5910"/>
      <c r="H5910"/>
      <c r="I5910"/>
      <c r="J5910"/>
      <c r="K5910"/>
    </row>
    <row r="5911" spans="1:11" s="338" customFormat="1">
      <c r="A5911"/>
      <c r="B5911"/>
      <c r="C5911"/>
      <c r="D5911"/>
      <c r="E5911"/>
      <c r="F5911"/>
      <c r="G5911"/>
      <c r="H5911"/>
      <c r="I5911"/>
      <c r="J5911"/>
      <c r="K5911"/>
    </row>
    <row r="5912" spans="1:11" s="338" customFormat="1">
      <c r="A5912"/>
      <c r="B5912"/>
      <c r="C5912"/>
      <c r="D5912"/>
      <c r="E5912"/>
      <c r="F5912"/>
      <c r="G5912"/>
      <c r="H5912"/>
      <c r="I5912"/>
      <c r="J5912"/>
      <c r="K5912"/>
    </row>
    <row r="5913" spans="1:11" s="338" customFormat="1">
      <c r="A5913"/>
      <c r="B5913"/>
      <c r="C5913"/>
      <c r="D5913"/>
      <c r="E5913"/>
      <c r="F5913"/>
      <c r="G5913"/>
      <c r="H5913"/>
      <c r="I5913"/>
      <c r="J5913"/>
      <c r="K5913"/>
    </row>
    <row r="5914" spans="1:11" s="338" customFormat="1">
      <c r="A5914"/>
      <c r="B5914"/>
      <c r="C5914"/>
      <c r="D5914"/>
      <c r="E5914"/>
      <c r="F5914"/>
      <c r="G5914"/>
      <c r="H5914"/>
      <c r="I5914"/>
      <c r="J5914"/>
      <c r="K5914"/>
    </row>
    <row r="5915" spans="1:11" s="338" customFormat="1">
      <c r="A5915"/>
      <c r="B5915"/>
      <c r="C5915"/>
      <c r="D5915"/>
      <c r="E5915"/>
      <c r="F5915"/>
      <c r="G5915"/>
      <c r="H5915"/>
      <c r="I5915"/>
      <c r="J5915"/>
      <c r="K5915"/>
    </row>
    <row r="5916" spans="1:11" s="338" customFormat="1">
      <c r="A5916"/>
      <c r="B5916"/>
      <c r="C5916"/>
      <c r="D5916"/>
      <c r="E5916"/>
      <c r="F5916"/>
      <c r="G5916"/>
      <c r="H5916"/>
      <c r="I5916"/>
      <c r="J5916"/>
      <c r="K5916"/>
    </row>
    <row r="5917" spans="1:11" s="338" customFormat="1">
      <c r="A5917"/>
      <c r="B5917"/>
      <c r="C5917"/>
      <c r="D5917"/>
      <c r="E5917"/>
      <c r="F5917"/>
      <c r="G5917"/>
      <c r="H5917"/>
      <c r="I5917"/>
      <c r="J5917"/>
      <c r="K5917"/>
    </row>
    <row r="5918" spans="1:11" s="338" customFormat="1">
      <c r="A5918"/>
      <c r="B5918"/>
      <c r="C5918"/>
      <c r="D5918"/>
      <c r="E5918"/>
      <c r="F5918"/>
      <c r="G5918"/>
      <c r="H5918"/>
      <c r="I5918"/>
      <c r="J5918"/>
      <c r="K5918"/>
    </row>
    <row r="5919" spans="1:11" s="338" customFormat="1">
      <c r="A5919"/>
      <c r="B5919"/>
      <c r="C5919"/>
      <c r="D5919"/>
      <c r="E5919"/>
      <c r="F5919"/>
      <c r="G5919"/>
      <c r="H5919"/>
      <c r="I5919"/>
      <c r="J5919"/>
      <c r="K5919"/>
    </row>
    <row r="5920" spans="1:11" s="338" customFormat="1">
      <c r="A5920"/>
      <c r="B5920"/>
      <c r="C5920"/>
      <c r="D5920"/>
      <c r="E5920"/>
      <c r="F5920"/>
      <c r="G5920"/>
      <c r="H5920"/>
      <c r="I5920"/>
      <c r="J5920"/>
      <c r="K5920"/>
    </row>
    <row r="5921" spans="1:11" s="338" customFormat="1">
      <c r="A5921"/>
      <c r="B5921"/>
      <c r="C5921"/>
      <c r="D5921"/>
      <c r="E5921"/>
      <c r="F5921"/>
      <c r="G5921"/>
      <c r="H5921"/>
      <c r="I5921"/>
      <c r="J5921"/>
      <c r="K5921"/>
    </row>
    <row r="5922" spans="1:11" s="338" customFormat="1">
      <c r="A5922"/>
      <c r="B5922"/>
      <c r="C5922"/>
      <c r="D5922"/>
      <c r="E5922"/>
      <c r="F5922"/>
      <c r="G5922"/>
      <c r="H5922"/>
      <c r="I5922"/>
      <c r="J5922"/>
      <c r="K5922"/>
    </row>
    <row r="5923" spans="1:11" s="338" customFormat="1">
      <c r="A5923"/>
      <c r="B5923"/>
      <c r="C5923"/>
      <c r="D5923"/>
      <c r="E5923"/>
      <c r="F5923"/>
      <c r="G5923"/>
      <c r="H5923"/>
      <c r="I5923"/>
      <c r="J5923"/>
      <c r="K5923"/>
    </row>
    <row r="5924" spans="1:11" s="338" customFormat="1">
      <c r="A5924"/>
      <c r="B5924"/>
      <c r="C5924"/>
      <c r="D5924"/>
      <c r="E5924"/>
      <c r="F5924"/>
      <c r="G5924"/>
      <c r="H5924"/>
      <c r="I5924"/>
      <c r="J5924"/>
      <c r="K5924"/>
    </row>
    <row r="5925" spans="1:11" s="338" customFormat="1">
      <c r="A5925"/>
      <c r="B5925"/>
      <c r="C5925"/>
      <c r="D5925"/>
      <c r="E5925"/>
      <c r="F5925"/>
      <c r="G5925"/>
      <c r="H5925"/>
      <c r="I5925"/>
      <c r="J5925"/>
      <c r="K5925"/>
    </row>
    <row r="5926" spans="1:11" s="338" customFormat="1">
      <c r="A5926"/>
      <c r="B5926"/>
      <c r="C5926"/>
      <c r="D5926"/>
      <c r="E5926"/>
      <c r="F5926"/>
      <c r="G5926"/>
      <c r="H5926"/>
      <c r="I5926"/>
      <c r="J5926"/>
      <c r="K5926"/>
    </row>
    <row r="5927" spans="1:11" s="338" customFormat="1">
      <c r="A5927"/>
      <c r="B5927"/>
      <c r="C5927"/>
      <c r="D5927"/>
      <c r="E5927"/>
      <c r="F5927"/>
      <c r="G5927"/>
      <c r="H5927"/>
      <c r="I5927"/>
      <c r="J5927"/>
      <c r="K5927"/>
    </row>
    <row r="5928" spans="1:11" s="338" customFormat="1">
      <c r="A5928"/>
      <c r="B5928"/>
      <c r="C5928"/>
      <c r="D5928"/>
      <c r="E5928"/>
      <c r="F5928"/>
      <c r="G5928"/>
      <c r="H5928"/>
      <c r="I5928"/>
      <c r="J5928"/>
      <c r="K5928"/>
    </row>
    <row r="5929" spans="1:11" s="338" customFormat="1">
      <c r="A5929"/>
      <c r="B5929"/>
      <c r="C5929"/>
      <c r="D5929"/>
      <c r="E5929"/>
      <c r="F5929"/>
      <c r="G5929"/>
      <c r="H5929"/>
      <c r="I5929"/>
      <c r="J5929"/>
      <c r="K5929"/>
    </row>
    <row r="5930" spans="1:11" s="338" customFormat="1">
      <c r="A5930"/>
      <c r="B5930"/>
      <c r="C5930"/>
      <c r="D5930"/>
      <c r="E5930"/>
      <c r="F5930"/>
      <c r="G5930"/>
      <c r="H5930"/>
      <c r="I5930"/>
      <c r="J5930"/>
      <c r="K5930"/>
    </row>
    <row r="5931" spans="1:11" s="338" customFormat="1">
      <c r="A5931"/>
      <c r="B5931"/>
      <c r="C5931"/>
      <c r="D5931"/>
      <c r="E5931"/>
      <c r="F5931"/>
      <c r="G5931"/>
      <c r="H5931"/>
      <c r="I5931"/>
      <c r="J5931"/>
      <c r="K5931"/>
    </row>
    <row r="5932" spans="1:11" s="338" customFormat="1">
      <c r="A5932"/>
      <c r="B5932"/>
      <c r="C5932"/>
      <c r="D5932"/>
      <c r="E5932"/>
      <c r="F5932"/>
      <c r="G5932"/>
      <c r="H5932"/>
      <c r="I5932"/>
      <c r="J5932"/>
      <c r="K5932"/>
    </row>
    <row r="5933" spans="1:11" s="338" customFormat="1">
      <c r="A5933"/>
      <c r="B5933"/>
      <c r="C5933"/>
      <c r="D5933"/>
      <c r="E5933"/>
      <c r="F5933"/>
      <c r="G5933"/>
      <c r="H5933"/>
      <c r="I5933"/>
      <c r="J5933"/>
      <c r="K5933"/>
    </row>
    <row r="5934" spans="1:11" s="338" customFormat="1">
      <c r="A5934"/>
      <c r="B5934"/>
      <c r="C5934"/>
      <c r="D5934"/>
      <c r="E5934"/>
      <c r="F5934"/>
      <c r="G5934"/>
      <c r="H5934"/>
      <c r="I5934"/>
      <c r="J5934"/>
      <c r="K5934"/>
    </row>
    <row r="5935" spans="1:11" s="338" customFormat="1">
      <c r="A5935"/>
      <c r="B5935"/>
      <c r="C5935"/>
      <c r="D5935"/>
      <c r="E5935"/>
      <c r="F5935"/>
      <c r="G5935"/>
      <c r="H5935"/>
      <c r="I5935"/>
      <c r="J5935"/>
      <c r="K5935"/>
    </row>
    <row r="5936" spans="1:11" s="338" customFormat="1">
      <c r="A5936"/>
      <c r="B5936"/>
      <c r="C5936"/>
      <c r="D5936"/>
      <c r="E5936"/>
      <c r="F5936"/>
      <c r="G5936"/>
      <c r="H5936"/>
      <c r="I5936"/>
      <c r="J5936"/>
      <c r="K5936"/>
    </row>
    <row r="5937" spans="1:11" s="338" customFormat="1">
      <c r="A5937"/>
      <c r="B5937"/>
      <c r="C5937"/>
      <c r="D5937"/>
      <c r="E5937"/>
      <c r="F5937"/>
      <c r="G5937"/>
      <c r="H5937"/>
      <c r="I5937"/>
      <c r="J5937"/>
      <c r="K5937"/>
    </row>
    <row r="5938" spans="1:11" s="338" customFormat="1">
      <c r="A5938"/>
      <c r="B5938"/>
      <c r="C5938"/>
      <c r="D5938"/>
      <c r="E5938"/>
      <c r="F5938"/>
      <c r="G5938"/>
      <c r="H5938"/>
      <c r="I5938"/>
      <c r="J5938"/>
      <c r="K5938"/>
    </row>
    <row r="5939" spans="1:11" s="338" customFormat="1">
      <c r="A5939"/>
      <c r="B5939"/>
      <c r="C5939"/>
      <c r="D5939"/>
      <c r="E5939"/>
      <c r="F5939"/>
      <c r="G5939"/>
      <c r="H5939"/>
      <c r="I5939"/>
      <c r="J5939"/>
      <c r="K5939"/>
    </row>
    <row r="5940" spans="1:11" s="338" customFormat="1">
      <c r="A5940"/>
      <c r="B5940"/>
      <c r="C5940"/>
      <c r="D5940"/>
      <c r="E5940"/>
      <c r="F5940"/>
      <c r="G5940"/>
      <c r="H5940"/>
      <c r="I5940"/>
      <c r="J5940"/>
      <c r="K5940"/>
    </row>
    <row r="5941" spans="1:11" s="338" customFormat="1">
      <c r="A5941"/>
      <c r="B5941"/>
      <c r="C5941"/>
      <c r="D5941"/>
      <c r="E5941"/>
      <c r="F5941"/>
      <c r="G5941"/>
      <c r="H5941"/>
      <c r="I5941"/>
      <c r="J5941"/>
      <c r="K5941"/>
    </row>
    <row r="5942" spans="1:11" s="338" customFormat="1">
      <c r="A5942"/>
      <c r="B5942"/>
      <c r="C5942"/>
      <c r="D5942"/>
      <c r="E5942"/>
      <c r="F5942"/>
      <c r="G5942"/>
      <c r="H5942"/>
      <c r="I5942"/>
      <c r="J5942"/>
      <c r="K5942"/>
    </row>
    <row r="5943" spans="1:11" s="338" customFormat="1">
      <c r="A5943"/>
      <c r="B5943"/>
      <c r="C5943"/>
      <c r="D5943"/>
      <c r="E5943"/>
      <c r="F5943"/>
      <c r="G5943"/>
      <c r="H5943"/>
      <c r="I5943"/>
      <c r="J5943"/>
      <c r="K5943"/>
    </row>
    <row r="5944" spans="1:11" s="338" customFormat="1">
      <c r="A5944"/>
      <c r="B5944"/>
      <c r="C5944"/>
      <c r="D5944"/>
      <c r="E5944"/>
      <c r="F5944"/>
      <c r="G5944"/>
      <c r="H5944"/>
      <c r="I5944"/>
      <c r="J5944"/>
      <c r="K5944"/>
    </row>
    <row r="5945" spans="1:11" s="338" customFormat="1">
      <c r="A5945"/>
      <c r="B5945"/>
      <c r="C5945"/>
      <c r="D5945"/>
      <c r="E5945"/>
      <c r="F5945"/>
      <c r="G5945"/>
      <c r="H5945"/>
      <c r="I5945"/>
      <c r="J5945"/>
      <c r="K5945"/>
    </row>
    <row r="5946" spans="1:11" s="338" customFormat="1">
      <c r="A5946"/>
      <c r="B5946"/>
      <c r="C5946"/>
      <c r="D5946"/>
      <c r="E5946"/>
      <c r="F5946"/>
      <c r="G5946"/>
      <c r="H5946"/>
      <c r="I5946"/>
      <c r="J5946"/>
      <c r="K5946"/>
    </row>
    <row r="5947" spans="1:11" s="338" customFormat="1">
      <c r="A5947"/>
      <c r="B5947"/>
      <c r="C5947"/>
      <c r="D5947"/>
      <c r="E5947"/>
      <c r="F5947"/>
      <c r="G5947"/>
      <c r="H5947"/>
      <c r="I5947"/>
      <c r="J5947"/>
      <c r="K5947"/>
    </row>
    <row r="5948" spans="1:11" s="338" customFormat="1">
      <c r="A5948"/>
      <c r="B5948"/>
      <c r="C5948"/>
      <c r="D5948"/>
      <c r="E5948"/>
      <c r="F5948"/>
      <c r="G5948"/>
      <c r="H5948"/>
      <c r="I5948"/>
      <c r="J5948"/>
      <c r="K5948"/>
    </row>
    <row r="5949" spans="1:11" s="338" customFormat="1">
      <c r="A5949"/>
      <c r="B5949"/>
      <c r="C5949"/>
      <c r="D5949"/>
      <c r="E5949"/>
      <c r="F5949"/>
      <c r="G5949"/>
      <c r="H5949"/>
      <c r="I5949"/>
      <c r="J5949"/>
      <c r="K5949"/>
    </row>
    <row r="5950" spans="1:11" s="338" customFormat="1">
      <c r="A5950"/>
      <c r="B5950"/>
      <c r="C5950"/>
      <c r="D5950"/>
      <c r="E5950"/>
      <c r="F5950"/>
      <c r="G5950"/>
      <c r="H5950"/>
      <c r="I5950"/>
      <c r="J5950"/>
      <c r="K5950"/>
    </row>
    <row r="5951" spans="1:11" s="338" customFormat="1">
      <c r="A5951"/>
      <c r="B5951"/>
      <c r="C5951"/>
      <c r="D5951"/>
      <c r="E5951"/>
      <c r="F5951"/>
      <c r="G5951"/>
      <c r="H5951"/>
      <c r="I5951"/>
      <c r="J5951"/>
      <c r="K5951"/>
    </row>
    <row r="5952" spans="1:11" s="338" customFormat="1">
      <c r="A5952"/>
      <c r="B5952"/>
      <c r="C5952"/>
      <c r="D5952"/>
      <c r="E5952"/>
      <c r="F5952"/>
      <c r="G5952"/>
      <c r="H5952"/>
      <c r="I5952"/>
      <c r="J5952"/>
      <c r="K5952"/>
    </row>
    <row r="5953" spans="1:11" s="338" customFormat="1">
      <c r="A5953"/>
      <c r="B5953"/>
      <c r="C5953"/>
      <c r="D5953"/>
      <c r="E5953"/>
      <c r="F5953"/>
      <c r="G5953"/>
      <c r="H5953"/>
      <c r="I5953"/>
      <c r="J5953"/>
      <c r="K5953"/>
    </row>
    <row r="5954" spans="1:11" s="338" customFormat="1">
      <c r="A5954"/>
      <c r="B5954"/>
      <c r="C5954"/>
      <c r="D5954"/>
      <c r="E5954"/>
      <c r="F5954"/>
      <c r="G5954"/>
      <c r="H5954"/>
      <c r="I5954"/>
      <c r="J5954"/>
      <c r="K5954"/>
    </row>
    <row r="5955" spans="1:11" s="338" customFormat="1">
      <c r="A5955"/>
      <c r="B5955"/>
      <c r="C5955"/>
      <c r="D5955"/>
      <c r="E5955"/>
      <c r="F5955"/>
      <c r="G5955"/>
      <c r="H5955"/>
      <c r="I5955"/>
      <c r="J5955"/>
      <c r="K5955"/>
    </row>
    <row r="5956" spans="1:11" s="338" customFormat="1">
      <c r="A5956"/>
      <c r="B5956"/>
      <c r="C5956"/>
      <c r="D5956"/>
      <c r="E5956"/>
      <c r="F5956"/>
      <c r="G5956"/>
      <c r="H5956"/>
      <c r="I5956"/>
      <c r="J5956"/>
      <c r="K5956"/>
    </row>
    <row r="5957" spans="1:11" s="338" customFormat="1">
      <c r="A5957"/>
      <c r="B5957"/>
      <c r="C5957"/>
      <c r="D5957"/>
      <c r="E5957"/>
      <c r="F5957"/>
      <c r="G5957"/>
      <c r="H5957"/>
      <c r="I5957"/>
      <c r="J5957"/>
      <c r="K5957"/>
    </row>
    <row r="5958" spans="1:11" s="338" customFormat="1">
      <c r="A5958"/>
      <c r="B5958"/>
      <c r="C5958"/>
      <c r="D5958"/>
      <c r="E5958"/>
      <c r="F5958"/>
      <c r="G5958"/>
      <c r="H5958"/>
      <c r="I5958"/>
      <c r="J5958"/>
      <c r="K5958"/>
    </row>
    <row r="5959" spans="1:11" s="338" customFormat="1">
      <c r="A5959"/>
      <c r="B5959"/>
      <c r="C5959"/>
      <c r="D5959"/>
      <c r="E5959"/>
      <c r="F5959"/>
      <c r="G5959"/>
      <c r="H5959"/>
      <c r="I5959"/>
      <c r="J5959"/>
      <c r="K5959"/>
    </row>
    <row r="5960" spans="1:11" s="338" customFormat="1">
      <c r="A5960"/>
      <c r="B5960"/>
      <c r="C5960"/>
      <c r="D5960"/>
      <c r="E5960"/>
      <c r="F5960"/>
      <c r="G5960"/>
      <c r="H5960"/>
      <c r="I5960"/>
      <c r="J5960"/>
      <c r="K5960"/>
    </row>
    <row r="5961" spans="1:11" s="338" customFormat="1">
      <c r="A5961"/>
      <c r="B5961"/>
      <c r="C5961"/>
      <c r="D5961"/>
      <c r="E5961"/>
      <c r="F5961"/>
      <c r="G5961"/>
      <c r="H5961"/>
      <c r="I5961"/>
      <c r="J5961"/>
      <c r="K5961"/>
    </row>
    <row r="5962" spans="1:11" s="338" customFormat="1">
      <c r="A5962"/>
      <c r="B5962"/>
      <c r="C5962"/>
      <c r="D5962"/>
      <c r="E5962"/>
      <c r="F5962"/>
      <c r="G5962"/>
      <c r="H5962"/>
      <c r="I5962"/>
      <c r="J5962"/>
      <c r="K5962"/>
    </row>
    <row r="5963" spans="1:11" s="338" customFormat="1">
      <c r="A5963"/>
      <c r="B5963"/>
      <c r="C5963"/>
      <c r="D5963"/>
      <c r="E5963"/>
      <c r="F5963"/>
      <c r="G5963"/>
      <c r="H5963"/>
      <c r="I5963"/>
      <c r="J5963"/>
      <c r="K5963"/>
    </row>
    <row r="5964" spans="1:11" s="338" customFormat="1">
      <c r="A5964"/>
      <c r="B5964"/>
      <c r="C5964"/>
      <c r="D5964"/>
      <c r="E5964"/>
      <c r="F5964"/>
      <c r="G5964"/>
      <c r="H5964"/>
      <c r="I5964"/>
      <c r="J5964"/>
      <c r="K5964"/>
    </row>
    <row r="5965" spans="1:11" s="338" customFormat="1">
      <c r="A5965"/>
      <c r="B5965"/>
      <c r="C5965"/>
      <c r="D5965"/>
      <c r="E5965"/>
      <c r="F5965"/>
      <c r="G5965"/>
      <c r="H5965"/>
      <c r="I5965"/>
      <c r="J5965"/>
      <c r="K5965"/>
    </row>
    <row r="5966" spans="1:11" s="338" customFormat="1">
      <c r="A5966"/>
      <c r="B5966"/>
      <c r="C5966"/>
      <c r="D5966"/>
      <c r="E5966"/>
      <c r="F5966"/>
      <c r="G5966"/>
      <c r="H5966"/>
      <c r="I5966"/>
      <c r="J5966"/>
      <c r="K5966"/>
    </row>
    <row r="5967" spans="1:11" s="338" customFormat="1">
      <c r="A5967"/>
      <c r="B5967"/>
      <c r="C5967"/>
      <c r="D5967"/>
      <c r="E5967"/>
      <c r="F5967"/>
      <c r="G5967"/>
      <c r="H5967"/>
      <c r="I5967"/>
      <c r="J5967"/>
      <c r="K5967"/>
    </row>
    <row r="5968" spans="1:11" s="338" customFormat="1">
      <c r="A5968"/>
      <c r="B5968"/>
      <c r="C5968"/>
      <c r="D5968"/>
      <c r="E5968"/>
      <c r="F5968"/>
      <c r="G5968"/>
      <c r="H5968"/>
      <c r="I5968"/>
      <c r="J5968"/>
      <c r="K5968"/>
    </row>
    <row r="5969" spans="1:11" s="338" customFormat="1">
      <c r="A5969"/>
      <c r="B5969"/>
      <c r="C5969"/>
      <c r="D5969"/>
      <c r="E5969"/>
      <c r="F5969"/>
      <c r="G5969"/>
      <c r="H5969"/>
      <c r="I5969"/>
      <c r="J5969"/>
      <c r="K5969"/>
    </row>
    <row r="5970" spans="1:11" s="338" customFormat="1">
      <c r="A5970"/>
      <c r="B5970"/>
      <c r="C5970"/>
      <c r="D5970"/>
      <c r="E5970"/>
      <c r="F5970"/>
      <c r="G5970"/>
      <c r="H5970"/>
      <c r="I5970"/>
      <c r="J5970"/>
      <c r="K5970"/>
    </row>
    <row r="5971" spans="1:11" s="338" customFormat="1">
      <c r="A5971"/>
      <c r="B5971"/>
      <c r="C5971"/>
      <c r="D5971"/>
      <c r="E5971"/>
      <c r="F5971"/>
      <c r="G5971"/>
      <c r="H5971"/>
      <c r="I5971"/>
      <c r="J5971"/>
      <c r="K5971"/>
    </row>
    <row r="5972" spans="1:11" s="338" customFormat="1">
      <c r="A5972"/>
      <c r="B5972"/>
      <c r="C5972"/>
      <c r="D5972"/>
      <c r="E5972"/>
      <c r="F5972"/>
      <c r="G5972"/>
      <c r="H5972"/>
      <c r="I5972"/>
      <c r="J5972"/>
      <c r="K5972"/>
    </row>
    <row r="5973" spans="1:11" s="338" customFormat="1">
      <c r="A5973"/>
      <c r="B5973"/>
      <c r="C5973"/>
      <c r="D5973"/>
      <c r="E5973"/>
      <c r="F5973"/>
      <c r="G5973"/>
      <c r="H5973"/>
      <c r="I5973"/>
      <c r="J5973"/>
      <c r="K5973"/>
    </row>
    <row r="5974" spans="1:11" s="338" customFormat="1">
      <c r="A5974"/>
      <c r="B5974"/>
      <c r="C5974"/>
      <c r="D5974"/>
      <c r="E5974"/>
      <c r="F5974"/>
      <c r="G5974"/>
      <c r="H5974"/>
      <c r="I5974"/>
      <c r="J5974"/>
      <c r="K5974"/>
    </row>
    <row r="5975" spans="1:11" s="338" customFormat="1">
      <c r="A5975"/>
      <c r="B5975"/>
      <c r="C5975"/>
      <c r="D5975"/>
      <c r="E5975"/>
      <c r="F5975"/>
      <c r="G5975"/>
      <c r="H5975"/>
      <c r="I5975"/>
      <c r="J5975"/>
      <c r="K5975"/>
    </row>
    <row r="5976" spans="1:11" s="338" customFormat="1">
      <c r="A5976"/>
      <c r="B5976"/>
      <c r="C5976"/>
      <c r="D5976"/>
      <c r="E5976"/>
      <c r="F5976"/>
      <c r="G5976"/>
      <c r="H5976"/>
      <c r="I5976"/>
      <c r="J5976"/>
      <c r="K5976"/>
    </row>
    <row r="5977" spans="1:11" s="338" customFormat="1">
      <c r="A5977"/>
      <c r="B5977"/>
      <c r="C5977"/>
      <c r="D5977"/>
      <c r="E5977"/>
      <c r="F5977"/>
      <c r="G5977"/>
      <c r="H5977"/>
      <c r="I5977"/>
      <c r="J5977"/>
      <c r="K5977"/>
    </row>
    <row r="5978" spans="1:11" s="338" customFormat="1">
      <c r="A5978"/>
      <c r="B5978"/>
      <c r="C5978"/>
      <c r="D5978"/>
      <c r="E5978"/>
      <c r="F5978"/>
      <c r="G5978"/>
      <c r="H5978"/>
      <c r="I5978"/>
      <c r="J5978"/>
      <c r="K5978"/>
    </row>
    <row r="5979" spans="1:11" s="338" customFormat="1">
      <c r="A5979"/>
      <c r="B5979"/>
      <c r="C5979"/>
      <c r="D5979"/>
      <c r="E5979"/>
      <c r="F5979"/>
      <c r="G5979"/>
      <c r="H5979"/>
      <c r="I5979"/>
      <c r="J5979"/>
      <c r="K5979"/>
    </row>
    <row r="5980" spans="1:11" s="338" customFormat="1">
      <c r="A5980"/>
      <c r="B5980"/>
      <c r="C5980"/>
      <c r="D5980"/>
      <c r="E5980"/>
      <c r="F5980"/>
      <c r="G5980"/>
      <c r="H5980"/>
      <c r="I5980"/>
      <c r="J5980"/>
      <c r="K5980"/>
    </row>
    <row r="5981" spans="1:11" s="338" customFormat="1">
      <c r="A5981"/>
      <c r="B5981"/>
      <c r="C5981"/>
      <c r="D5981"/>
      <c r="E5981"/>
      <c r="F5981"/>
      <c r="G5981"/>
      <c r="H5981"/>
      <c r="I5981"/>
      <c r="J5981"/>
      <c r="K5981"/>
    </row>
    <row r="5982" spans="1:11" s="338" customFormat="1">
      <c r="A5982"/>
      <c r="B5982"/>
      <c r="C5982"/>
      <c r="D5982"/>
      <c r="E5982"/>
      <c r="F5982"/>
      <c r="G5982"/>
      <c r="H5982"/>
      <c r="I5982"/>
      <c r="J5982"/>
      <c r="K5982"/>
    </row>
    <row r="5983" spans="1:11" s="338" customFormat="1">
      <c r="A5983"/>
      <c r="B5983"/>
      <c r="C5983"/>
      <c r="D5983"/>
      <c r="E5983"/>
      <c r="F5983"/>
      <c r="G5983"/>
      <c r="H5983"/>
      <c r="I5983"/>
      <c r="J5983"/>
      <c r="K5983"/>
    </row>
    <row r="5984" spans="1:11" s="338" customFormat="1">
      <c r="A5984"/>
      <c r="B5984"/>
      <c r="C5984"/>
      <c r="D5984"/>
      <c r="E5984"/>
      <c r="F5984"/>
      <c r="G5984"/>
      <c r="H5984"/>
      <c r="I5984"/>
      <c r="J5984"/>
      <c r="K5984"/>
    </row>
    <row r="5985" spans="1:11" s="338" customFormat="1">
      <c r="A5985"/>
      <c r="B5985"/>
      <c r="C5985"/>
      <c r="D5985"/>
      <c r="E5985"/>
      <c r="F5985"/>
      <c r="G5985"/>
      <c r="H5985"/>
      <c r="I5985"/>
      <c r="J5985"/>
      <c r="K5985"/>
    </row>
    <row r="5986" spans="1:11" s="338" customFormat="1">
      <c r="A5986"/>
      <c r="B5986"/>
      <c r="C5986"/>
      <c r="D5986"/>
      <c r="E5986"/>
      <c r="F5986"/>
      <c r="G5986"/>
      <c r="H5986"/>
      <c r="I5986"/>
      <c r="J5986"/>
      <c r="K5986"/>
    </row>
    <row r="5987" spans="1:11" s="338" customFormat="1">
      <c r="A5987"/>
      <c r="B5987"/>
      <c r="C5987"/>
      <c r="D5987"/>
      <c r="E5987"/>
      <c r="F5987"/>
      <c r="G5987"/>
      <c r="H5987"/>
      <c r="I5987"/>
      <c r="J5987"/>
      <c r="K5987"/>
    </row>
    <row r="5988" spans="1:11" s="338" customFormat="1">
      <c r="A5988"/>
      <c r="B5988"/>
      <c r="C5988"/>
      <c r="D5988"/>
      <c r="E5988"/>
      <c r="F5988"/>
      <c r="G5988"/>
      <c r="H5988"/>
      <c r="I5988"/>
      <c r="J5988"/>
      <c r="K5988"/>
    </row>
    <row r="5989" spans="1:11" s="338" customFormat="1">
      <c r="A5989"/>
      <c r="B5989"/>
      <c r="C5989"/>
      <c r="D5989"/>
      <c r="E5989"/>
      <c r="F5989"/>
      <c r="G5989"/>
      <c r="H5989"/>
      <c r="I5989"/>
      <c r="J5989"/>
      <c r="K5989"/>
    </row>
    <row r="5990" spans="1:11" s="338" customFormat="1">
      <c r="A5990"/>
      <c r="B5990"/>
      <c r="C5990"/>
      <c r="D5990"/>
      <c r="E5990"/>
      <c r="F5990"/>
      <c r="G5990"/>
      <c r="H5990"/>
      <c r="I5990"/>
      <c r="J5990"/>
      <c r="K5990"/>
    </row>
    <row r="5991" spans="1:11" s="338" customFormat="1">
      <c r="A5991"/>
      <c r="B5991"/>
      <c r="C5991"/>
      <c r="D5991"/>
      <c r="E5991"/>
      <c r="F5991"/>
      <c r="G5991"/>
      <c r="H5991"/>
      <c r="I5991"/>
      <c r="J5991"/>
      <c r="K5991"/>
    </row>
    <row r="5992" spans="1:11" s="338" customFormat="1">
      <c r="A5992"/>
      <c r="B5992"/>
      <c r="C5992"/>
      <c r="D5992"/>
      <c r="E5992"/>
      <c r="F5992"/>
      <c r="G5992"/>
      <c r="H5992"/>
      <c r="I5992"/>
      <c r="J5992"/>
      <c r="K5992"/>
    </row>
    <row r="5993" spans="1:11" s="338" customFormat="1">
      <c r="A5993"/>
      <c r="B5993"/>
      <c r="C5993"/>
      <c r="D5993"/>
      <c r="E5993"/>
      <c r="F5993"/>
      <c r="G5993"/>
      <c r="H5993"/>
      <c r="I5993"/>
      <c r="J5993"/>
      <c r="K5993"/>
    </row>
    <row r="5994" spans="1:11" s="338" customFormat="1">
      <c r="A5994"/>
      <c r="B5994"/>
      <c r="C5994"/>
      <c r="D5994"/>
      <c r="E5994"/>
      <c r="F5994"/>
      <c r="G5994"/>
      <c r="H5994"/>
      <c r="I5994"/>
      <c r="J5994"/>
      <c r="K5994"/>
    </row>
    <row r="5995" spans="1:11" s="338" customFormat="1">
      <c r="A5995"/>
      <c r="B5995"/>
      <c r="C5995"/>
      <c r="D5995"/>
      <c r="E5995"/>
      <c r="F5995"/>
      <c r="G5995"/>
      <c r="H5995"/>
      <c r="I5995"/>
      <c r="J5995"/>
      <c r="K5995"/>
    </row>
    <row r="5996" spans="1:11" s="338" customFormat="1">
      <c r="A5996"/>
      <c r="B5996"/>
      <c r="C5996"/>
      <c r="D5996"/>
      <c r="E5996"/>
      <c r="F5996"/>
      <c r="G5996"/>
      <c r="H5996"/>
      <c r="I5996"/>
      <c r="J5996"/>
      <c r="K5996"/>
    </row>
    <row r="5997" spans="1:11" s="338" customFormat="1">
      <c r="A5997"/>
      <c r="B5997"/>
      <c r="C5997"/>
      <c r="D5997"/>
      <c r="E5997"/>
      <c r="F5997"/>
      <c r="G5997"/>
      <c r="H5997"/>
      <c r="I5997"/>
      <c r="J5997"/>
      <c r="K5997"/>
    </row>
    <row r="5998" spans="1:11" s="338" customFormat="1">
      <c r="A5998"/>
      <c r="B5998"/>
      <c r="C5998"/>
      <c r="D5998"/>
      <c r="E5998"/>
      <c r="F5998"/>
      <c r="G5998"/>
      <c r="H5998"/>
      <c r="I5998"/>
      <c r="J5998"/>
      <c r="K5998"/>
    </row>
    <row r="5999" spans="1:11" s="338" customFormat="1">
      <c r="A5999"/>
      <c r="B5999"/>
      <c r="C5999"/>
      <c r="D5999"/>
      <c r="E5999"/>
      <c r="F5999"/>
      <c r="G5999"/>
      <c r="H5999"/>
      <c r="I5999"/>
      <c r="J5999"/>
      <c r="K5999"/>
    </row>
    <row r="6000" spans="1:11" s="338" customFormat="1">
      <c r="A6000"/>
      <c r="B6000"/>
      <c r="C6000"/>
      <c r="D6000"/>
      <c r="E6000"/>
      <c r="F6000"/>
      <c r="G6000"/>
      <c r="H6000"/>
      <c r="I6000"/>
      <c r="J6000"/>
      <c r="K6000"/>
    </row>
    <row r="6001" spans="1:11" s="338" customFormat="1">
      <c r="A6001"/>
      <c r="B6001"/>
      <c r="C6001"/>
      <c r="D6001"/>
      <c r="E6001"/>
      <c r="F6001"/>
      <c r="G6001"/>
      <c r="H6001"/>
      <c r="I6001"/>
      <c r="J6001"/>
      <c r="K6001"/>
    </row>
    <row r="6002" spans="1:11" s="338" customFormat="1">
      <c r="A6002"/>
      <c r="B6002"/>
      <c r="C6002"/>
      <c r="D6002"/>
      <c r="E6002"/>
      <c r="F6002"/>
      <c r="G6002"/>
      <c r="H6002"/>
      <c r="I6002"/>
      <c r="J6002"/>
      <c r="K6002"/>
    </row>
    <row r="6003" spans="1:11" s="338" customFormat="1">
      <c r="A6003"/>
      <c r="B6003"/>
      <c r="C6003"/>
      <c r="D6003"/>
      <c r="E6003"/>
      <c r="F6003"/>
      <c r="G6003"/>
      <c r="H6003"/>
      <c r="I6003"/>
      <c r="J6003"/>
      <c r="K6003"/>
    </row>
    <row r="6004" spans="1:11" s="338" customFormat="1">
      <c r="A6004"/>
      <c r="B6004"/>
      <c r="C6004"/>
      <c r="D6004"/>
      <c r="E6004"/>
      <c r="F6004"/>
      <c r="G6004"/>
      <c r="H6004"/>
      <c r="I6004"/>
      <c r="J6004"/>
      <c r="K6004"/>
    </row>
    <row r="6005" spans="1:11" s="338" customFormat="1">
      <c r="A6005"/>
      <c r="B6005"/>
      <c r="C6005"/>
      <c r="D6005"/>
      <c r="E6005"/>
      <c r="F6005"/>
      <c r="G6005"/>
      <c r="H6005"/>
      <c r="I6005"/>
      <c r="J6005"/>
      <c r="K6005"/>
    </row>
    <row r="6006" spans="1:11" s="338" customFormat="1">
      <c r="A6006"/>
      <c r="B6006"/>
      <c r="C6006"/>
      <c r="D6006"/>
      <c r="E6006"/>
      <c r="F6006"/>
      <c r="G6006"/>
      <c r="H6006"/>
      <c r="I6006"/>
      <c r="J6006"/>
      <c r="K6006"/>
    </row>
    <row r="6007" spans="1:11" s="338" customFormat="1">
      <c r="A6007"/>
      <c r="B6007"/>
      <c r="C6007"/>
      <c r="D6007"/>
      <c r="E6007"/>
      <c r="F6007"/>
      <c r="G6007"/>
      <c r="H6007"/>
      <c r="I6007"/>
      <c r="J6007"/>
      <c r="K6007"/>
    </row>
    <row r="6008" spans="1:11" s="338" customFormat="1">
      <c r="A6008"/>
      <c r="B6008"/>
      <c r="C6008"/>
      <c r="D6008"/>
      <c r="E6008"/>
      <c r="F6008"/>
      <c r="G6008"/>
      <c r="H6008"/>
      <c r="I6008"/>
      <c r="J6008"/>
      <c r="K6008"/>
    </row>
    <row r="6009" spans="1:11" s="338" customFormat="1">
      <c r="A6009"/>
      <c r="B6009"/>
      <c r="C6009"/>
      <c r="D6009"/>
      <c r="E6009"/>
      <c r="F6009"/>
      <c r="G6009"/>
      <c r="H6009"/>
      <c r="I6009"/>
      <c r="J6009"/>
      <c r="K6009"/>
    </row>
    <row r="6010" spans="1:11" s="338" customFormat="1">
      <c r="A6010"/>
      <c r="B6010"/>
      <c r="C6010"/>
      <c r="D6010"/>
      <c r="E6010"/>
      <c r="F6010"/>
      <c r="G6010"/>
      <c r="H6010"/>
      <c r="I6010"/>
      <c r="J6010"/>
      <c r="K6010"/>
    </row>
    <row r="6011" spans="1:11" s="338" customFormat="1">
      <c r="A6011"/>
      <c r="B6011"/>
      <c r="C6011"/>
      <c r="D6011"/>
      <c r="E6011"/>
      <c r="F6011"/>
      <c r="G6011"/>
      <c r="H6011"/>
      <c r="I6011"/>
      <c r="J6011"/>
      <c r="K6011"/>
    </row>
    <row r="6012" spans="1:11" s="338" customFormat="1">
      <c r="A6012"/>
      <c r="B6012"/>
      <c r="C6012"/>
      <c r="D6012"/>
      <c r="E6012"/>
      <c r="F6012"/>
      <c r="G6012"/>
      <c r="H6012"/>
      <c r="I6012"/>
      <c r="J6012"/>
      <c r="K6012"/>
    </row>
    <row r="6013" spans="1:11" s="338" customFormat="1">
      <c r="A6013"/>
      <c r="B6013"/>
      <c r="C6013"/>
      <c r="D6013"/>
      <c r="E6013"/>
      <c r="F6013"/>
      <c r="G6013"/>
      <c r="H6013"/>
      <c r="I6013"/>
      <c r="J6013"/>
      <c r="K6013"/>
    </row>
    <row r="6014" spans="1:11" s="338" customFormat="1">
      <c r="A6014"/>
      <c r="B6014"/>
      <c r="C6014"/>
      <c r="D6014"/>
      <c r="E6014"/>
      <c r="F6014"/>
      <c r="G6014"/>
      <c r="H6014"/>
      <c r="I6014"/>
      <c r="J6014"/>
      <c r="K6014"/>
    </row>
    <row r="6015" spans="1:11" s="338" customFormat="1">
      <c r="A6015"/>
      <c r="B6015"/>
      <c r="C6015"/>
      <c r="D6015"/>
      <c r="E6015"/>
      <c r="F6015"/>
      <c r="G6015"/>
      <c r="H6015"/>
      <c r="I6015"/>
      <c r="J6015"/>
      <c r="K6015"/>
    </row>
    <row r="6016" spans="1:11" s="338" customFormat="1">
      <c r="A6016"/>
      <c r="B6016"/>
      <c r="C6016"/>
      <c r="D6016"/>
      <c r="E6016"/>
      <c r="F6016"/>
      <c r="G6016"/>
      <c r="H6016"/>
      <c r="I6016"/>
      <c r="J6016"/>
      <c r="K6016"/>
    </row>
    <row r="6017" spans="1:11" s="338" customFormat="1">
      <c r="A6017"/>
      <c r="B6017"/>
      <c r="C6017"/>
      <c r="D6017"/>
      <c r="E6017"/>
      <c r="F6017"/>
      <c r="G6017"/>
      <c r="H6017"/>
      <c r="I6017"/>
      <c r="J6017"/>
      <c r="K6017"/>
    </row>
    <row r="6018" spans="1:11" s="338" customFormat="1">
      <c r="A6018"/>
      <c r="B6018"/>
      <c r="C6018"/>
      <c r="D6018"/>
      <c r="E6018"/>
      <c r="F6018"/>
      <c r="G6018"/>
      <c r="H6018"/>
      <c r="I6018"/>
      <c r="J6018"/>
      <c r="K6018"/>
    </row>
    <row r="6019" spans="1:11" s="338" customFormat="1">
      <c r="A6019"/>
      <c r="B6019"/>
      <c r="C6019"/>
      <c r="D6019"/>
      <c r="E6019"/>
      <c r="F6019"/>
      <c r="G6019"/>
      <c r="H6019"/>
      <c r="I6019"/>
      <c r="J6019"/>
      <c r="K6019"/>
    </row>
    <row r="6020" spans="1:11" s="338" customFormat="1">
      <c r="A6020"/>
      <c r="B6020"/>
      <c r="C6020"/>
      <c r="D6020"/>
      <c r="E6020"/>
      <c r="F6020"/>
      <c r="G6020"/>
      <c r="H6020"/>
      <c r="I6020"/>
      <c r="J6020"/>
      <c r="K6020"/>
    </row>
    <row r="6021" spans="1:11" s="338" customFormat="1">
      <c r="A6021"/>
      <c r="B6021"/>
      <c r="C6021"/>
      <c r="D6021"/>
      <c r="E6021"/>
      <c r="F6021"/>
      <c r="G6021"/>
      <c r="H6021"/>
      <c r="I6021"/>
      <c r="J6021"/>
      <c r="K6021"/>
    </row>
    <row r="6022" spans="1:11" s="338" customFormat="1">
      <c r="A6022"/>
      <c r="B6022"/>
      <c r="C6022"/>
      <c r="D6022"/>
      <c r="E6022"/>
      <c r="F6022"/>
      <c r="G6022"/>
      <c r="H6022"/>
      <c r="I6022"/>
      <c r="J6022"/>
      <c r="K6022"/>
    </row>
    <row r="6023" spans="1:11" s="338" customFormat="1">
      <c r="A6023"/>
      <c r="B6023"/>
      <c r="C6023"/>
      <c r="D6023"/>
      <c r="E6023"/>
      <c r="F6023"/>
      <c r="G6023"/>
      <c r="H6023"/>
      <c r="I6023"/>
      <c r="J6023"/>
      <c r="K6023"/>
    </row>
    <row r="6024" spans="1:11" s="338" customFormat="1">
      <c r="A6024"/>
      <c r="B6024"/>
      <c r="C6024"/>
      <c r="D6024"/>
      <c r="E6024"/>
      <c r="F6024"/>
      <c r="G6024"/>
      <c r="H6024"/>
      <c r="I6024"/>
      <c r="J6024"/>
      <c r="K6024"/>
    </row>
    <row r="6025" spans="1:11" s="338" customFormat="1">
      <c r="A6025"/>
      <c r="B6025"/>
      <c r="C6025"/>
      <c r="D6025"/>
      <c r="E6025"/>
      <c r="F6025"/>
      <c r="G6025"/>
      <c r="H6025"/>
      <c r="I6025"/>
      <c r="J6025"/>
      <c r="K6025"/>
    </row>
    <row r="6026" spans="1:11" s="338" customFormat="1">
      <c r="A6026"/>
      <c r="B6026"/>
      <c r="C6026"/>
      <c r="D6026"/>
      <c r="E6026"/>
      <c r="F6026"/>
      <c r="G6026"/>
      <c r="H6026"/>
      <c r="I6026"/>
      <c r="J6026"/>
      <c r="K6026"/>
    </row>
    <row r="6027" spans="1:11" s="338" customFormat="1">
      <c r="A6027"/>
      <c r="B6027"/>
      <c r="C6027"/>
      <c r="D6027"/>
      <c r="E6027"/>
      <c r="F6027"/>
      <c r="G6027"/>
      <c r="H6027"/>
      <c r="I6027"/>
      <c r="J6027"/>
      <c r="K6027"/>
    </row>
    <row r="6028" spans="1:11" s="338" customFormat="1">
      <c r="A6028"/>
      <c r="B6028"/>
      <c r="C6028"/>
      <c r="D6028"/>
      <c r="E6028"/>
      <c r="F6028"/>
      <c r="G6028"/>
      <c r="H6028"/>
      <c r="I6028"/>
      <c r="J6028"/>
      <c r="K6028"/>
    </row>
    <row r="6029" spans="1:11" s="338" customFormat="1">
      <c r="A6029"/>
      <c r="B6029"/>
      <c r="C6029"/>
      <c r="D6029"/>
      <c r="E6029"/>
      <c r="F6029"/>
      <c r="G6029"/>
      <c r="H6029"/>
      <c r="I6029"/>
      <c r="J6029"/>
      <c r="K6029"/>
    </row>
    <row r="6030" spans="1:11" s="338" customFormat="1">
      <c r="A6030"/>
      <c r="B6030"/>
      <c r="C6030"/>
      <c r="D6030"/>
      <c r="E6030"/>
      <c r="F6030"/>
      <c r="G6030"/>
      <c r="H6030"/>
      <c r="I6030"/>
      <c r="J6030"/>
      <c r="K6030"/>
    </row>
    <row r="6031" spans="1:11" s="338" customFormat="1">
      <c r="A6031"/>
      <c r="B6031"/>
      <c r="C6031"/>
      <c r="D6031"/>
      <c r="E6031"/>
      <c r="F6031"/>
      <c r="G6031"/>
      <c r="H6031"/>
      <c r="I6031"/>
      <c r="J6031"/>
      <c r="K6031"/>
    </row>
    <row r="6032" spans="1:11" s="338" customFormat="1">
      <c r="A6032"/>
      <c r="B6032"/>
      <c r="C6032"/>
      <c r="D6032"/>
      <c r="E6032"/>
      <c r="F6032"/>
      <c r="G6032"/>
      <c r="H6032"/>
      <c r="I6032"/>
      <c r="J6032"/>
      <c r="K6032"/>
    </row>
    <row r="6033" spans="1:11" s="338" customFormat="1">
      <c r="A6033"/>
      <c r="B6033"/>
      <c r="C6033"/>
      <c r="D6033"/>
      <c r="E6033"/>
      <c r="F6033"/>
      <c r="G6033"/>
      <c r="H6033"/>
      <c r="I6033"/>
      <c r="J6033"/>
      <c r="K6033"/>
    </row>
    <row r="6034" spans="1:11" s="338" customFormat="1">
      <c r="A6034"/>
      <c r="B6034"/>
      <c r="C6034"/>
      <c r="D6034"/>
      <c r="E6034"/>
      <c r="F6034"/>
      <c r="G6034"/>
      <c r="H6034"/>
      <c r="I6034"/>
      <c r="J6034"/>
      <c r="K6034"/>
    </row>
    <row r="6035" spans="1:11" s="338" customFormat="1">
      <c r="A6035"/>
      <c r="B6035"/>
      <c r="C6035"/>
      <c r="D6035"/>
      <c r="E6035"/>
      <c r="F6035"/>
      <c r="G6035"/>
      <c r="H6035"/>
      <c r="I6035"/>
      <c r="J6035"/>
      <c r="K6035"/>
    </row>
    <row r="6036" spans="1:11" s="338" customFormat="1">
      <c r="A6036"/>
      <c r="B6036"/>
      <c r="C6036"/>
      <c r="D6036"/>
      <c r="E6036"/>
      <c r="F6036"/>
      <c r="G6036"/>
      <c r="H6036"/>
      <c r="I6036"/>
      <c r="J6036"/>
      <c r="K6036"/>
    </row>
    <row r="6037" spans="1:11" s="338" customFormat="1">
      <c r="A6037"/>
      <c r="B6037"/>
      <c r="C6037"/>
      <c r="D6037"/>
      <c r="E6037"/>
      <c r="F6037"/>
      <c r="G6037"/>
      <c r="H6037"/>
      <c r="I6037"/>
      <c r="J6037"/>
      <c r="K6037"/>
    </row>
    <row r="6038" spans="1:11" s="338" customFormat="1">
      <c r="A6038"/>
      <c r="B6038"/>
      <c r="C6038"/>
      <c r="D6038"/>
      <c r="E6038"/>
      <c r="F6038"/>
      <c r="G6038"/>
      <c r="H6038"/>
      <c r="I6038"/>
      <c r="J6038"/>
      <c r="K6038"/>
    </row>
    <row r="6039" spans="1:11" s="338" customFormat="1">
      <c r="A6039"/>
      <c r="B6039"/>
      <c r="C6039"/>
      <c r="D6039"/>
      <c r="E6039"/>
      <c r="F6039"/>
      <c r="G6039"/>
      <c r="H6039"/>
      <c r="I6039"/>
      <c r="J6039"/>
      <c r="K6039"/>
    </row>
    <row r="6040" spans="1:11" s="338" customFormat="1">
      <c r="A6040"/>
      <c r="B6040"/>
      <c r="C6040"/>
      <c r="D6040"/>
      <c r="E6040"/>
      <c r="F6040"/>
      <c r="G6040"/>
      <c r="H6040"/>
      <c r="I6040"/>
      <c r="J6040"/>
      <c r="K6040"/>
    </row>
    <row r="6041" spans="1:11" s="338" customFormat="1">
      <c r="A6041"/>
      <c r="B6041"/>
      <c r="C6041"/>
      <c r="D6041"/>
      <c r="E6041"/>
      <c r="F6041"/>
      <c r="G6041"/>
      <c r="H6041"/>
      <c r="I6041"/>
      <c r="J6041"/>
      <c r="K6041"/>
    </row>
    <row r="6042" spans="1:11" s="338" customFormat="1">
      <c r="A6042"/>
      <c r="B6042"/>
      <c r="C6042"/>
      <c r="D6042"/>
      <c r="E6042"/>
      <c r="F6042"/>
      <c r="G6042"/>
      <c r="H6042"/>
      <c r="I6042"/>
      <c r="J6042"/>
      <c r="K6042"/>
    </row>
    <row r="6043" spans="1:11" s="338" customFormat="1">
      <c r="A6043"/>
      <c r="B6043"/>
      <c r="C6043"/>
      <c r="D6043"/>
      <c r="E6043"/>
      <c r="F6043"/>
      <c r="G6043"/>
      <c r="H6043"/>
      <c r="I6043"/>
      <c r="J6043"/>
      <c r="K6043"/>
    </row>
    <row r="6044" spans="1:11" s="338" customFormat="1">
      <c r="A6044"/>
      <c r="B6044"/>
      <c r="C6044"/>
      <c r="D6044"/>
      <c r="E6044"/>
      <c r="F6044"/>
      <c r="G6044"/>
      <c r="H6044"/>
      <c r="I6044"/>
      <c r="J6044"/>
      <c r="K6044"/>
    </row>
    <row r="6045" spans="1:11" s="338" customFormat="1">
      <c r="A6045"/>
      <c r="B6045"/>
      <c r="C6045"/>
      <c r="D6045"/>
      <c r="E6045"/>
      <c r="F6045"/>
      <c r="G6045"/>
      <c r="H6045"/>
      <c r="I6045"/>
      <c r="J6045"/>
      <c r="K6045"/>
    </row>
    <row r="6046" spans="1:11" s="338" customFormat="1">
      <c r="A6046"/>
      <c r="B6046"/>
      <c r="C6046"/>
      <c r="D6046"/>
      <c r="E6046"/>
      <c r="F6046"/>
      <c r="G6046"/>
      <c r="H6046"/>
      <c r="I6046"/>
      <c r="J6046"/>
      <c r="K6046"/>
    </row>
    <row r="6047" spans="1:11" s="338" customFormat="1">
      <c r="A6047"/>
      <c r="B6047"/>
      <c r="C6047"/>
      <c r="D6047"/>
      <c r="E6047"/>
      <c r="F6047"/>
      <c r="G6047"/>
      <c r="H6047"/>
      <c r="I6047"/>
      <c r="J6047"/>
      <c r="K6047"/>
    </row>
    <row r="6048" spans="1:11" s="338" customFormat="1">
      <c r="A6048"/>
      <c r="B6048"/>
      <c r="C6048"/>
      <c r="D6048"/>
      <c r="E6048"/>
      <c r="F6048"/>
      <c r="G6048"/>
      <c r="H6048"/>
      <c r="I6048"/>
      <c r="J6048"/>
      <c r="K6048"/>
    </row>
    <row r="6049" spans="1:11" s="338" customFormat="1">
      <c r="A6049"/>
      <c r="B6049"/>
      <c r="C6049"/>
      <c r="D6049"/>
      <c r="E6049"/>
      <c r="F6049"/>
      <c r="G6049"/>
      <c r="H6049"/>
      <c r="I6049"/>
      <c r="J6049"/>
      <c r="K6049"/>
    </row>
    <row r="6050" spans="1:11" s="338" customFormat="1">
      <c r="A6050"/>
      <c r="B6050"/>
      <c r="C6050"/>
      <c r="D6050"/>
      <c r="E6050"/>
      <c r="F6050"/>
      <c r="G6050"/>
      <c r="H6050"/>
      <c r="I6050"/>
      <c r="J6050"/>
      <c r="K6050"/>
    </row>
    <row r="6051" spans="1:11" s="338" customFormat="1">
      <c r="A6051"/>
      <c r="B6051"/>
      <c r="C6051"/>
      <c r="D6051"/>
      <c r="E6051"/>
      <c r="F6051"/>
      <c r="G6051"/>
      <c r="H6051"/>
      <c r="I6051"/>
      <c r="J6051"/>
      <c r="K6051"/>
    </row>
    <row r="6052" spans="1:11" s="338" customFormat="1">
      <c r="A6052"/>
      <c r="B6052"/>
      <c r="C6052"/>
      <c r="D6052"/>
      <c r="E6052"/>
      <c r="F6052"/>
      <c r="G6052"/>
      <c r="H6052"/>
      <c r="I6052"/>
      <c r="J6052"/>
      <c r="K6052"/>
    </row>
    <row r="6053" spans="1:11" s="338" customFormat="1">
      <c r="A6053"/>
      <c r="B6053"/>
      <c r="C6053"/>
      <c r="D6053"/>
      <c r="E6053"/>
      <c r="F6053"/>
      <c r="G6053"/>
      <c r="H6053"/>
      <c r="I6053"/>
      <c r="J6053"/>
      <c r="K6053"/>
    </row>
    <row r="6054" spans="1:11" s="338" customFormat="1">
      <c r="A6054"/>
      <c r="B6054"/>
      <c r="C6054"/>
      <c r="D6054"/>
      <c r="E6054"/>
      <c r="F6054"/>
      <c r="G6054"/>
      <c r="H6054"/>
      <c r="I6054"/>
      <c r="J6054"/>
      <c r="K6054"/>
    </row>
    <row r="6055" spans="1:11" s="338" customFormat="1">
      <c r="A6055"/>
      <c r="B6055"/>
      <c r="C6055"/>
      <c r="D6055"/>
      <c r="E6055"/>
      <c r="F6055"/>
      <c r="G6055"/>
      <c r="H6055"/>
      <c r="I6055"/>
      <c r="J6055"/>
      <c r="K6055"/>
    </row>
    <row r="6056" spans="1:11" s="338" customFormat="1">
      <c r="A6056"/>
      <c r="B6056"/>
      <c r="C6056"/>
      <c r="D6056"/>
      <c r="E6056"/>
      <c r="F6056"/>
      <c r="G6056"/>
      <c r="H6056"/>
      <c r="I6056"/>
      <c r="J6056"/>
      <c r="K6056"/>
    </row>
    <row r="6057" spans="1:11" s="338" customFormat="1">
      <c r="A6057"/>
      <c r="B6057"/>
      <c r="C6057"/>
      <c r="D6057"/>
      <c r="E6057"/>
      <c r="F6057"/>
      <c r="G6057"/>
      <c r="H6057"/>
      <c r="I6057"/>
      <c r="J6057"/>
      <c r="K6057"/>
    </row>
    <row r="6058" spans="1:11" s="338" customFormat="1">
      <c r="A6058"/>
      <c r="B6058"/>
      <c r="C6058"/>
      <c r="D6058"/>
      <c r="E6058"/>
      <c r="F6058"/>
      <c r="G6058"/>
      <c r="H6058"/>
      <c r="I6058"/>
      <c r="J6058"/>
      <c r="K6058"/>
    </row>
    <row r="6059" spans="1:11" s="338" customFormat="1">
      <c r="A6059"/>
      <c r="B6059"/>
      <c r="C6059"/>
      <c r="D6059"/>
      <c r="E6059"/>
      <c r="F6059"/>
      <c r="G6059"/>
      <c r="H6059"/>
      <c r="I6059"/>
      <c r="J6059"/>
      <c r="K6059"/>
    </row>
    <row r="6060" spans="1:11" s="338" customFormat="1">
      <c r="A6060"/>
      <c r="B6060"/>
      <c r="C6060"/>
      <c r="D6060"/>
      <c r="E6060"/>
      <c r="F6060"/>
      <c r="G6060"/>
      <c r="H6060"/>
      <c r="I6060"/>
      <c r="J6060"/>
      <c r="K6060"/>
    </row>
    <row r="6061" spans="1:11" s="338" customFormat="1">
      <c r="A6061"/>
      <c r="B6061"/>
      <c r="C6061"/>
      <c r="D6061"/>
      <c r="E6061"/>
      <c r="F6061"/>
      <c r="G6061"/>
      <c r="H6061"/>
      <c r="I6061"/>
      <c r="J6061"/>
      <c r="K6061"/>
    </row>
    <row r="6062" spans="1:11" s="338" customFormat="1">
      <c r="A6062"/>
      <c r="B6062"/>
      <c r="C6062"/>
      <c r="D6062"/>
      <c r="E6062"/>
      <c r="F6062"/>
      <c r="G6062"/>
      <c r="H6062"/>
      <c r="I6062"/>
      <c r="J6062"/>
      <c r="K6062"/>
    </row>
    <row r="6063" spans="1:11" s="338" customFormat="1">
      <c r="A6063"/>
      <c r="B6063"/>
      <c r="C6063"/>
      <c r="D6063"/>
      <c r="E6063"/>
      <c r="F6063"/>
      <c r="G6063"/>
      <c r="H6063"/>
      <c r="I6063"/>
      <c r="J6063"/>
      <c r="K6063"/>
    </row>
    <row r="6064" spans="1:11" s="338" customFormat="1">
      <c r="A6064"/>
      <c r="B6064"/>
      <c r="C6064"/>
      <c r="D6064"/>
      <c r="E6064"/>
      <c r="F6064"/>
      <c r="G6064"/>
      <c r="H6064"/>
      <c r="I6064"/>
      <c r="J6064"/>
      <c r="K6064"/>
    </row>
    <row r="6065" spans="1:11" s="338" customFormat="1">
      <c r="A6065"/>
      <c r="B6065"/>
      <c r="C6065"/>
      <c r="D6065"/>
      <c r="E6065"/>
      <c r="F6065"/>
      <c r="G6065"/>
      <c r="H6065"/>
      <c r="I6065"/>
      <c r="J6065"/>
      <c r="K6065"/>
    </row>
    <row r="6066" spans="1:11" s="338" customFormat="1">
      <c r="A6066"/>
      <c r="B6066"/>
      <c r="C6066"/>
      <c r="D6066"/>
      <c r="E6066"/>
      <c r="F6066"/>
      <c r="G6066"/>
      <c r="H6066"/>
      <c r="I6066"/>
      <c r="J6066"/>
      <c r="K6066"/>
    </row>
    <row r="6067" spans="1:11" s="338" customFormat="1">
      <c r="A6067"/>
      <c r="B6067"/>
      <c r="C6067"/>
      <c r="D6067"/>
      <c r="E6067"/>
      <c r="F6067"/>
      <c r="G6067"/>
      <c r="H6067"/>
      <c r="I6067"/>
      <c r="J6067"/>
      <c r="K6067"/>
    </row>
    <row r="6068" spans="1:11" s="338" customFormat="1">
      <c r="A6068"/>
      <c r="B6068"/>
      <c r="C6068"/>
      <c r="D6068"/>
      <c r="E6068"/>
      <c r="F6068"/>
      <c r="G6068"/>
      <c r="H6068"/>
      <c r="I6068"/>
      <c r="J6068"/>
      <c r="K6068"/>
    </row>
    <row r="6069" spans="1:11" s="338" customFormat="1">
      <c r="A6069"/>
      <c r="B6069"/>
      <c r="C6069"/>
      <c r="D6069"/>
      <c r="E6069"/>
      <c r="F6069"/>
      <c r="G6069"/>
      <c r="H6069"/>
      <c r="I6069"/>
      <c r="J6069"/>
      <c r="K6069"/>
    </row>
    <row r="6070" spans="1:11" s="338" customFormat="1">
      <c r="A6070"/>
      <c r="B6070"/>
      <c r="C6070"/>
      <c r="D6070"/>
      <c r="E6070"/>
      <c r="F6070"/>
      <c r="G6070"/>
      <c r="H6070"/>
      <c r="I6070"/>
      <c r="J6070"/>
      <c r="K6070"/>
    </row>
    <row r="6071" spans="1:11" s="338" customFormat="1">
      <c r="A6071"/>
      <c r="B6071"/>
      <c r="C6071"/>
      <c r="D6071"/>
      <c r="E6071"/>
      <c r="F6071"/>
      <c r="G6071"/>
      <c r="H6071"/>
      <c r="I6071"/>
      <c r="J6071"/>
      <c r="K6071"/>
    </row>
    <row r="6072" spans="1:11" s="338" customFormat="1">
      <c r="A6072"/>
      <c r="B6072"/>
      <c r="C6072"/>
      <c r="D6072"/>
      <c r="E6072"/>
      <c r="F6072"/>
      <c r="G6072"/>
      <c r="H6072"/>
      <c r="I6072"/>
      <c r="J6072"/>
      <c r="K6072"/>
    </row>
    <row r="6073" spans="1:11" s="338" customFormat="1">
      <c r="A6073"/>
      <c r="B6073"/>
      <c r="C6073"/>
      <c r="D6073"/>
      <c r="E6073"/>
      <c r="F6073"/>
      <c r="G6073"/>
      <c r="H6073"/>
      <c r="I6073"/>
      <c r="J6073"/>
      <c r="K6073"/>
    </row>
    <row r="6074" spans="1:11" s="338" customFormat="1">
      <c r="A6074"/>
      <c r="B6074"/>
      <c r="C6074"/>
      <c r="D6074"/>
      <c r="E6074"/>
      <c r="F6074"/>
      <c r="G6074"/>
      <c r="H6074"/>
      <c r="I6074"/>
      <c r="J6074"/>
      <c r="K6074"/>
    </row>
    <row r="6075" spans="1:11" s="338" customFormat="1">
      <c r="A6075"/>
      <c r="B6075"/>
      <c r="C6075"/>
      <c r="D6075"/>
      <c r="E6075"/>
      <c r="F6075"/>
      <c r="G6075"/>
      <c r="H6075"/>
      <c r="I6075"/>
      <c r="J6075"/>
      <c r="K6075"/>
    </row>
    <row r="6076" spans="1:11" s="338" customFormat="1">
      <c r="A6076"/>
      <c r="B6076"/>
      <c r="C6076"/>
      <c r="D6076"/>
      <c r="E6076"/>
      <c r="F6076"/>
      <c r="G6076"/>
      <c r="H6076"/>
      <c r="I6076"/>
      <c r="J6076"/>
      <c r="K6076"/>
    </row>
    <row r="6077" spans="1:11" s="338" customFormat="1">
      <c r="A6077"/>
      <c r="B6077"/>
      <c r="C6077"/>
      <c r="D6077"/>
      <c r="E6077"/>
      <c r="F6077"/>
      <c r="G6077"/>
      <c r="H6077"/>
      <c r="I6077"/>
      <c r="J6077"/>
      <c r="K6077"/>
    </row>
    <row r="6078" spans="1:11" s="338" customFormat="1">
      <c r="A6078"/>
      <c r="B6078"/>
      <c r="C6078"/>
      <c r="D6078"/>
      <c r="E6078"/>
      <c r="F6078"/>
      <c r="G6078"/>
      <c r="H6078"/>
      <c r="I6078"/>
      <c r="J6078"/>
      <c r="K6078"/>
    </row>
    <row r="6079" spans="1:11" s="338" customFormat="1">
      <c r="A6079"/>
      <c r="B6079"/>
      <c r="C6079"/>
      <c r="D6079"/>
      <c r="E6079"/>
      <c r="F6079"/>
      <c r="G6079"/>
      <c r="H6079"/>
      <c r="I6079"/>
      <c r="J6079"/>
      <c r="K6079"/>
    </row>
    <row r="6080" spans="1:11" s="338" customFormat="1">
      <c r="A6080"/>
      <c r="B6080"/>
      <c r="C6080"/>
      <c r="D6080"/>
      <c r="E6080"/>
      <c r="F6080"/>
      <c r="G6080"/>
      <c r="H6080"/>
      <c r="I6080"/>
      <c r="J6080"/>
      <c r="K6080"/>
    </row>
    <row r="6081" spans="1:11" s="338" customFormat="1">
      <c r="A6081"/>
      <c r="B6081"/>
      <c r="C6081"/>
      <c r="D6081"/>
      <c r="E6081"/>
      <c r="F6081"/>
      <c r="G6081"/>
      <c r="H6081"/>
      <c r="I6081"/>
      <c r="J6081"/>
      <c r="K6081"/>
    </row>
    <row r="6082" spans="1:11" s="338" customFormat="1">
      <c r="A6082"/>
      <c r="B6082"/>
      <c r="C6082"/>
      <c r="D6082"/>
      <c r="E6082"/>
      <c r="F6082"/>
      <c r="G6082"/>
      <c r="H6082"/>
      <c r="I6082"/>
      <c r="J6082"/>
      <c r="K6082"/>
    </row>
    <row r="6083" spans="1:11" s="338" customFormat="1">
      <c r="A6083"/>
      <c r="B6083"/>
      <c r="C6083"/>
      <c r="D6083"/>
      <c r="E6083"/>
      <c r="F6083"/>
      <c r="G6083"/>
      <c r="H6083"/>
      <c r="I6083"/>
      <c r="J6083"/>
      <c r="K6083"/>
    </row>
    <row r="6084" spans="1:11" s="338" customFormat="1">
      <c r="A6084"/>
      <c r="B6084"/>
      <c r="C6084"/>
      <c r="D6084"/>
      <c r="E6084"/>
      <c r="F6084"/>
      <c r="G6084"/>
      <c r="H6084"/>
      <c r="I6084"/>
      <c r="J6084"/>
      <c r="K6084"/>
    </row>
    <row r="6085" spans="1:11" s="338" customFormat="1">
      <c r="A6085"/>
      <c r="B6085"/>
      <c r="C6085"/>
      <c r="D6085"/>
      <c r="E6085"/>
      <c r="F6085"/>
      <c r="G6085"/>
      <c r="H6085"/>
      <c r="I6085"/>
      <c r="J6085"/>
      <c r="K6085"/>
    </row>
    <row r="6086" spans="1:11" s="338" customFormat="1">
      <c r="A6086"/>
      <c r="B6086"/>
      <c r="C6086"/>
      <c r="D6086"/>
      <c r="E6086"/>
      <c r="F6086"/>
      <c r="G6086"/>
      <c r="H6086"/>
      <c r="I6086"/>
      <c r="J6086"/>
      <c r="K6086"/>
    </row>
    <row r="6087" spans="1:11" s="338" customFormat="1">
      <c r="A6087"/>
      <c r="B6087"/>
      <c r="C6087"/>
      <c r="D6087"/>
      <c r="E6087"/>
      <c r="F6087"/>
      <c r="G6087"/>
      <c r="H6087"/>
      <c r="I6087"/>
      <c r="J6087"/>
      <c r="K6087"/>
    </row>
    <row r="6088" spans="1:11" s="338" customFormat="1">
      <c r="A6088"/>
      <c r="B6088"/>
      <c r="C6088"/>
      <c r="D6088"/>
      <c r="E6088"/>
      <c r="F6088"/>
      <c r="G6088"/>
      <c r="H6088"/>
      <c r="I6088"/>
      <c r="J6088"/>
      <c r="K6088"/>
    </row>
    <row r="6089" spans="1:11" s="338" customFormat="1">
      <c r="A6089"/>
      <c r="B6089"/>
      <c r="C6089"/>
      <c r="D6089"/>
      <c r="E6089"/>
      <c r="F6089"/>
      <c r="G6089"/>
      <c r="H6089"/>
      <c r="I6089"/>
      <c r="J6089"/>
      <c r="K6089"/>
    </row>
    <row r="6090" spans="1:11" s="338" customFormat="1">
      <c r="A6090"/>
      <c r="B6090"/>
      <c r="C6090"/>
      <c r="D6090"/>
      <c r="E6090"/>
      <c r="F6090"/>
      <c r="G6090"/>
      <c r="H6090"/>
      <c r="I6090"/>
      <c r="J6090"/>
      <c r="K6090"/>
    </row>
    <row r="6091" spans="1:11" s="338" customFormat="1">
      <c r="A6091"/>
      <c r="B6091"/>
      <c r="C6091"/>
      <c r="D6091"/>
      <c r="E6091"/>
      <c r="F6091"/>
      <c r="G6091"/>
      <c r="H6091"/>
      <c r="I6091"/>
      <c r="J6091"/>
      <c r="K6091"/>
    </row>
    <row r="6092" spans="1:11" s="338" customFormat="1">
      <c r="A6092"/>
      <c r="B6092"/>
      <c r="C6092"/>
      <c r="D6092"/>
      <c r="E6092"/>
      <c r="F6092"/>
      <c r="G6092"/>
      <c r="H6092"/>
      <c r="I6092"/>
      <c r="J6092"/>
      <c r="K6092"/>
    </row>
    <row r="6093" spans="1:11" s="338" customFormat="1">
      <c r="A6093"/>
      <c r="B6093"/>
      <c r="C6093"/>
      <c r="D6093"/>
      <c r="E6093"/>
      <c r="F6093"/>
      <c r="G6093"/>
      <c r="H6093"/>
      <c r="I6093"/>
      <c r="J6093"/>
      <c r="K6093"/>
    </row>
    <row r="6094" spans="1:11" s="338" customFormat="1">
      <c r="A6094"/>
      <c r="B6094"/>
      <c r="C6094"/>
      <c r="D6094"/>
      <c r="E6094"/>
      <c r="F6094"/>
      <c r="G6094"/>
      <c r="H6094"/>
      <c r="I6094"/>
      <c r="J6094"/>
      <c r="K6094"/>
    </row>
    <row r="6095" spans="1:11" s="338" customFormat="1">
      <c r="A6095"/>
      <c r="B6095"/>
      <c r="C6095"/>
      <c r="D6095"/>
      <c r="E6095"/>
      <c r="F6095"/>
      <c r="G6095"/>
      <c r="H6095"/>
      <c r="I6095"/>
      <c r="J6095"/>
      <c r="K6095"/>
    </row>
    <row r="6096" spans="1:11" s="338" customFormat="1">
      <c r="A6096"/>
      <c r="B6096"/>
      <c r="C6096"/>
      <c r="D6096"/>
      <c r="E6096"/>
      <c r="F6096"/>
      <c r="G6096"/>
      <c r="H6096"/>
      <c r="I6096"/>
      <c r="J6096"/>
      <c r="K6096"/>
    </row>
    <row r="6097" spans="1:11" s="338" customFormat="1">
      <c r="A6097"/>
      <c r="B6097"/>
      <c r="C6097"/>
      <c r="D6097"/>
      <c r="E6097"/>
      <c r="F6097"/>
      <c r="G6097"/>
      <c r="H6097"/>
      <c r="I6097"/>
      <c r="J6097"/>
      <c r="K6097"/>
    </row>
    <row r="6098" spans="1:11" s="338" customFormat="1">
      <c r="A6098"/>
      <c r="B6098"/>
      <c r="C6098"/>
      <c r="D6098"/>
      <c r="E6098"/>
      <c r="F6098"/>
      <c r="G6098"/>
      <c r="H6098"/>
      <c r="I6098"/>
      <c r="J6098"/>
      <c r="K6098"/>
    </row>
    <row r="6099" spans="1:11" s="338" customFormat="1">
      <c r="A6099"/>
      <c r="B6099"/>
      <c r="C6099"/>
      <c r="D6099"/>
      <c r="E6099"/>
      <c r="F6099"/>
      <c r="G6099"/>
      <c r="H6099"/>
      <c r="I6099"/>
      <c r="J6099"/>
      <c r="K6099"/>
    </row>
    <row r="6100" spans="1:11" s="338" customFormat="1">
      <c r="A6100"/>
      <c r="B6100"/>
      <c r="C6100"/>
      <c r="D6100"/>
      <c r="E6100"/>
      <c r="F6100"/>
      <c r="G6100"/>
      <c r="H6100"/>
      <c r="I6100"/>
      <c r="J6100"/>
      <c r="K6100"/>
    </row>
    <row r="6101" spans="1:11" s="338" customFormat="1">
      <c r="A6101"/>
      <c r="B6101"/>
      <c r="C6101"/>
      <c r="D6101"/>
      <c r="E6101"/>
      <c r="F6101"/>
      <c r="G6101"/>
      <c r="H6101"/>
      <c r="I6101"/>
      <c r="J6101"/>
      <c r="K6101"/>
    </row>
    <row r="6102" spans="1:11" s="338" customFormat="1">
      <c r="A6102"/>
      <c r="B6102"/>
      <c r="C6102"/>
      <c r="D6102"/>
      <c r="E6102"/>
      <c r="F6102"/>
      <c r="G6102"/>
      <c r="H6102"/>
      <c r="I6102"/>
      <c r="J6102"/>
      <c r="K6102"/>
    </row>
    <row r="6103" spans="1:11" s="338" customFormat="1">
      <c r="A6103"/>
      <c r="B6103"/>
      <c r="C6103"/>
      <c r="D6103"/>
      <c r="E6103"/>
      <c r="F6103"/>
      <c r="G6103"/>
      <c r="H6103"/>
      <c r="I6103"/>
      <c r="J6103"/>
      <c r="K6103"/>
    </row>
    <row r="6104" spans="1:11" s="338" customFormat="1">
      <c r="A6104"/>
      <c r="B6104"/>
      <c r="C6104"/>
      <c r="D6104"/>
      <c r="E6104"/>
      <c r="F6104"/>
      <c r="G6104"/>
      <c r="H6104"/>
      <c r="I6104"/>
      <c r="J6104"/>
      <c r="K6104"/>
    </row>
    <row r="6105" spans="1:11" s="338" customFormat="1">
      <c r="A6105"/>
      <c r="B6105"/>
      <c r="C6105"/>
      <c r="D6105"/>
      <c r="E6105"/>
      <c r="F6105"/>
      <c r="G6105"/>
      <c r="H6105"/>
      <c r="I6105"/>
      <c r="J6105"/>
      <c r="K6105"/>
    </row>
    <row r="6106" spans="1:11" s="338" customFormat="1">
      <c r="A6106"/>
      <c r="B6106"/>
      <c r="C6106"/>
      <c r="D6106"/>
      <c r="E6106"/>
      <c r="F6106"/>
      <c r="G6106"/>
      <c r="H6106"/>
      <c r="I6106"/>
      <c r="J6106"/>
      <c r="K6106"/>
    </row>
    <row r="6107" spans="1:11" s="338" customFormat="1">
      <c r="A6107"/>
      <c r="B6107"/>
      <c r="C6107"/>
      <c r="D6107"/>
      <c r="E6107"/>
      <c r="F6107"/>
      <c r="G6107"/>
      <c r="H6107"/>
      <c r="I6107"/>
      <c r="J6107"/>
      <c r="K6107"/>
    </row>
    <row r="6108" spans="1:11" s="338" customFormat="1">
      <c r="A6108"/>
      <c r="B6108"/>
      <c r="C6108"/>
      <c r="D6108"/>
      <c r="E6108"/>
      <c r="F6108"/>
      <c r="G6108"/>
      <c r="H6108"/>
      <c r="I6108"/>
      <c r="J6108"/>
      <c r="K6108"/>
    </row>
    <row r="6109" spans="1:11" s="338" customFormat="1">
      <c r="A6109"/>
      <c r="B6109"/>
      <c r="C6109"/>
      <c r="D6109"/>
      <c r="E6109"/>
      <c r="F6109"/>
      <c r="G6109"/>
      <c r="H6109"/>
      <c r="I6109"/>
      <c r="J6109"/>
      <c r="K6109"/>
    </row>
    <row r="6110" spans="1:11" s="338" customFormat="1">
      <c r="A6110"/>
      <c r="B6110"/>
      <c r="C6110"/>
      <c r="D6110"/>
      <c r="E6110"/>
      <c r="F6110"/>
      <c r="G6110"/>
      <c r="H6110"/>
      <c r="I6110"/>
      <c r="J6110"/>
      <c r="K6110"/>
    </row>
    <row r="6111" spans="1:11" s="338" customFormat="1">
      <c r="A6111"/>
      <c r="B6111"/>
      <c r="C6111"/>
      <c r="D6111"/>
      <c r="E6111"/>
      <c r="F6111"/>
      <c r="G6111"/>
      <c r="H6111"/>
      <c r="I6111"/>
      <c r="J6111"/>
      <c r="K6111"/>
    </row>
    <row r="6112" spans="1:11" s="338" customFormat="1">
      <c r="A6112"/>
      <c r="B6112"/>
      <c r="C6112"/>
      <c r="D6112"/>
      <c r="E6112"/>
      <c r="F6112"/>
      <c r="G6112"/>
      <c r="H6112"/>
      <c r="I6112"/>
      <c r="J6112"/>
      <c r="K6112"/>
    </row>
    <row r="6113" spans="1:11" s="338" customFormat="1">
      <c r="A6113"/>
      <c r="B6113"/>
      <c r="C6113"/>
      <c r="D6113"/>
      <c r="E6113"/>
      <c r="F6113"/>
      <c r="G6113"/>
      <c r="H6113"/>
      <c r="I6113"/>
      <c r="J6113"/>
      <c r="K6113"/>
    </row>
    <row r="6114" spans="1:11" s="338" customFormat="1">
      <c r="A6114"/>
      <c r="B6114"/>
      <c r="C6114"/>
      <c r="D6114"/>
      <c r="E6114"/>
      <c r="F6114"/>
      <c r="G6114"/>
      <c r="H6114"/>
      <c r="I6114"/>
      <c r="J6114"/>
      <c r="K6114"/>
    </row>
    <row r="6115" spans="1:11" s="338" customFormat="1">
      <c r="A6115"/>
      <c r="B6115"/>
      <c r="C6115"/>
      <c r="D6115"/>
      <c r="E6115"/>
      <c r="F6115"/>
      <c r="G6115"/>
      <c r="H6115"/>
      <c r="I6115"/>
      <c r="J6115"/>
      <c r="K6115"/>
    </row>
    <row r="6116" spans="1:11" s="338" customFormat="1">
      <c r="A6116"/>
      <c r="B6116"/>
      <c r="C6116"/>
      <c r="D6116"/>
      <c r="E6116"/>
      <c r="F6116"/>
      <c r="G6116"/>
      <c r="H6116"/>
      <c r="I6116"/>
      <c r="J6116"/>
      <c r="K6116"/>
    </row>
    <row r="6117" spans="1:11" s="338" customFormat="1">
      <c r="A6117"/>
      <c r="B6117"/>
      <c r="C6117"/>
      <c r="D6117"/>
      <c r="E6117"/>
      <c r="F6117"/>
      <c r="G6117"/>
      <c r="H6117"/>
      <c r="I6117"/>
      <c r="J6117"/>
      <c r="K6117"/>
    </row>
    <row r="6118" spans="1:11" s="338" customFormat="1">
      <c r="A6118"/>
      <c r="B6118"/>
      <c r="C6118"/>
      <c r="D6118"/>
      <c r="E6118"/>
      <c r="F6118"/>
      <c r="G6118"/>
      <c r="H6118"/>
      <c r="I6118"/>
      <c r="J6118"/>
      <c r="K6118"/>
    </row>
    <row r="6119" spans="1:11" s="338" customFormat="1">
      <c r="A6119"/>
      <c r="B6119"/>
      <c r="C6119"/>
      <c r="D6119"/>
      <c r="E6119"/>
      <c r="F6119"/>
      <c r="G6119"/>
      <c r="H6119"/>
      <c r="I6119"/>
      <c r="J6119"/>
      <c r="K6119"/>
    </row>
    <row r="6120" spans="1:11" s="338" customFormat="1">
      <c r="A6120"/>
      <c r="B6120"/>
      <c r="C6120"/>
      <c r="D6120"/>
      <c r="E6120"/>
      <c r="F6120"/>
      <c r="G6120"/>
      <c r="H6120"/>
      <c r="I6120"/>
      <c r="J6120"/>
      <c r="K6120"/>
    </row>
    <row r="6121" spans="1:11" s="338" customFormat="1">
      <c r="A6121"/>
      <c r="B6121"/>
      <c r="C6121"/>
      <c r="D6121"/>
      <c r="E6121"/>
      <c r="F6121"/>
      <c r="G6121"/>
      <c r="H6121"/>
      <c r="I6121"/>
      <c r="J6121"/>
      <c r="K6121"/>
    </row>
    <row r="6122" spans="1:11" s="338" customFormat="1">
      <c r="A6122"/>
      <c r="B6122"/>
      <c r="C6122"/>
      <c r="D6122"/>
      <c r="E6122"/>
      <c r="F6122"/>
      <c r="G6122"/>
      <c r="H6122"/>
      <c r="I6122"/>
      <c r="J6122"/>
      <c r="K6122"/>
    </row>
    <row r="6123" spans="1:11" s="338" customFormat="1">
      <c r="A6123"/>
      <c r="B6123"/>
      <c r="C6123"/>
      <c r="D6123"/>
      <c r="E6123"/>
      <c r="F6123"/>
      <c r="G6123"/>
      <c r="H6123"/>
      <c r="I6123"/>
      <c r="J6123"/>
      <c r="K6123"/>
    </row>
    <row r="6124" spans="1:11" s="338" customFormat="1">
      <c r="A6124"/>
      <c r="B6124"/>
      <c r="C6124"/>
      <c r="D6124"/>
      <c r="E6124"/>
      <c r="F6124"/>
      <c r="G6124"/>
      <c r="H6124"/>
      <c r="I6124"/>
      <c r="J6124"/>
      <c r="K6124"/>
    </row>
    <row r="6125" spans="1:11" s="338" customFormat="1">
      <c r="A6125"/>
      <c r="B6125"/>
      <c r="C6125"/>
      <c r="D6125"/>
      <c r="E6125"/>
      <c r="F6125"/>
      <c r="G6125"/>
      <c r="H6125"/>
      <c r="I6125"/>
      <c r="J6125"/>
      <c r="K6125"/>
    </row>
    <row r="6126" spans="1:11" s="338" customFormat="1">
      <c r="A6126"/>
      <c r="B6126"/>
      <c r="C6126"/>
      <c r="D6126"/>
      <c r="E6126"/>
      <c r="F6126"/>
      <c r="G6126"/>
      <c r="H6126"/>
      <c r="I6126"/>
      <c r="J6126"/>
      <c r="K6126"/>
    </row>
    <row r="6127" spans="1:11" s="338" customFormat="1">
      <c r="A6127"/>
      <c r="B6127"/>
      <c r="C6127"/>
      <c r="D6127"/>
      <c r="E6127"/>
      <c r="F6127"/>
      <c r="G6127"/>
      <c r="H6127"/>
      <c r="I6127"/>
      <c r="J6127"/>
      <c r="K6127"/>
    </row>
    <row r="6128" spans="1:11" s="338" customFormat="1">
      <c r="A6128"/>
      <c r="B6128"/>
      <c r="C6128"/>
      <c r="D6128"/>
      <c r="E6128"/>
      <c r="F6128"/>
      <c r="G6128"/>
      <c r="H6128"/>
      <c r="I6128"/>
      <c r="J6128"/>
      <c r="K6128"/>
    </row>
    <row r="6129" spans="1:11" s="338" customFormat="1">
      <c r="A6129"/>
      <c r="B6129"/>
      <c r="C6129"/>
      <c r="D6129"/>
      <c r="E6129"/>
      <c r="F6129"/>
      <c r="G6129"/>
      <c r="H6129"/>
      <c r="I6129"/>
      <c r="J6129"/>
      <c r="K6129"/>
    </row>
    <row r="6130" spans="1:11" s="338" customFormat="1">
      <c r="A6130"/>
      <c r="B6130"/>
      <c r="C6130"/>
      <c r="D6130"/>
      <c r="E6130"/>
      <c r="F6130"/>
      <c r="G6130"/>
      <c r="H6130"/>
      <c r="I6130"/>
      <c r="J6130"/>
      <c r="K6130"/>
    </row>
    <row r="6131" spans="1:11" s="338" customFormat="1">
      <c r="A6131"/>
      <c r="B6131"/>
      <c r="C6131"/>
      <c r="D6131"/>
      <c r="E6131"/>
      <c r="F6131"/>
      <c r="G6131"/>
      <c r="H6131"/>
      <c r="I6131"/>
      <c r="J6131"/>
      <c r="K6131"/>
    </row>
    <row r="6132" spans="1:11" s="338" customFormat="1">
      <c r="A6132"/>
      <c r="B6132"/>
      <c r="C6132"/>
      <c r="D6132"/>
      <c r="E6132"/>
      <c r="F6132"/>
      <c r="G6132"/>
      <c r="H6132"/>
      <c r="I6132"/>
      <c r="J6132"/>
      <c r="K6132"/>
    </row>
    <row r="6133" spans="1:11" s="338" customFormat="1">
      <c r="A6133"/>
      <c r="B6133"/>
      <c r="C6133"/>
      <c r="D6133"/>
      <c r="E6133"/>
      <c r="F6133"/>
      <c r="G6133"/>
      <c r="H6133"/>
      <c r="I6133"/>
      <c r="J6133"/>
      <c r="K6133"/>
    </row>
    <row r="6134" spans="1:11" s="338" customFormat="1">
      <c r="A6134"/>
      <c r="B6134"/>
      <c r="C6134"/>
      <c r="D6134"/>
      <c r="E6134"/>
      <c r="F6134"/>
      <c r="G6134"/>
      <c r="H6134"/>
      <c r="I6134"/>
      <c r="J6134"/>
      <c r="K6134"/>
    </row>
    <row r="6135" spans="1:11" s="338" customFormat="1">
      <c r="A6135"/>
      <c r="B6135"/>
      <c r="C6135"/>
      <c r="D6135"/>
      <c r="E6135"/>
      <c r="F6135"/>
      <c r="G6135"/>
      <c r="H6135"/>
      <c r="I6135"/>
      <c r="J6135"/>
      <c r="K6135"/>
    </row>
    <row r="6136" spans="1:11" s="338" customFormat="1">
      <c r="A6136"/>
      <c r="B6136"/>
      <c r="C6136"/>
      <c r="D6136"/>
      <c r="E6136"/>
      <c r="F6136"/>
      <c r="G6136"/>
      <c r="H6136"/>
      <c r="I6136"/>
      <c r="J6136"/>
      <c r="K6136"/>
    </row>
    <row r="6137" spans="1:11" s="338" customFormat="1">
      <c r="A6137"/>
      <c r="B6137"/>
      <c r="C6137"/>
      <c r="D6137"/>
      <c r="E6137"/>
      <c r="F6137"/>
      <c r="G6137"/>
      <c r="H6137"/>
      <c r="I6137"/>
      <c r="J6137"/>
      <c r="K6137"/>
    </row>
    <row r="6138" spans="1:11" s="338" customFormat="1">
      <c r="A6138"/>
      <c r="B6138"/>
      <c r="C6138"/>
      <c r="D6138"/>
      <c r="E6138"/>
      <c r="F6138"/>
      <c r="G6138"/>
      <c r="H6138"/>
      <c r="I6138"/>
      <c r="J6138"/>
      <c r="K6138"/>
    </row>
    <row r="6139" spans="1:11" s="338" customFormat="1">
      <c r="A6139"/>
      <c r="B6139"/>
      <c r="C6139"/>
      <c r="D6139"/>
      <c r="E6139"/>
      <c r="F6139"/>
      <c r="G6139"/>
      <c r="H6139"/>
      <c r="I6139"/>
      <c r="J6139"/>
      <c r="K6139"/>
    </row>
    <row r="6140" spans="1:11" s="338" customFormat="1">
      <c r="A6140"/>
      <c r="B6140"/>
      <c r="C6140"/>
      <c r="D6140"/>
      <c r="E6140"/>
      <c r="F6140"/>
      <c r="G6140"/>
      <c r="H6140"/>
      <c r="I6140"/>
      <c r="J6140"/>
      <c r="K6140"/>
    </row>
    <row r="6141" spans="1:11" s="338" customFormat="1">
      <c r="A6141"/>
      <c r="B6141"/>
      <c r="C6141"/>
      <c r="D6141"/>
      <c r="E6141"/>
      <c r="F6141"/>
      <c r="G6141"/>
      <c r="H6141"/>
      <c r="I6141"/>
      <c r="J6141"/>
      <c r="K6141"/>
    </row>
    <row r="6142" spans="1:11" s="338" customFormat="1">
      <c r="A6142"/>
      <c r="B6142"/>
      <c r="C6142"/>
      <c r="D6142"/>
      <c r="E6142"/>
      <c r="F6142"/>
      <c r="G6142"/>
      <c r="H6142"/>
      <c r="I6142"/>
      <c r="J6142"/>
      <c r="K6142"/>
    </row>
    <row r="6143" spans="1:11" s="338" customFormat="1">
      <c r="A6143"/>
      <c r="B6143"/>
      <c r="C6143"/>
      <c r="D6143"/>
      <c r="E6143"/>
      <c r="F6143"/>
      <c r="G6143"/>
      <c r="H6143"/>
      <c r="I6143"/>
      <c r="J6143"/>
      <c r="K6143"/>
    </row>
    <row r="6144" spans="1:11" s="338" customFormat="1">
      <c r="A6144"/>
      <c r="B6144"/>
      <c r="C6144"/>
      <c r="D6144"/>
      <c r="E6144"/>
      <c r="F6144"/>
      <c r="G6144"/>
      <c r="H6144"/>
      <c r="I6144"/>
      <c r="J6144"/>
      <c r="K6144"/>
    </row>
    <row r="6145" spans="1:11" s="338" customFormat="1">
      <c r="A6145"/>
      <c r="B6145"/>
      <c r="C6145"/>
      <c r="D6145"/>
      <c r="E6145"/>
      <c r="F6145"/>
      <c r="G6145"/>
      <c r="H6145"/>
      <c r="I6145"/>
      <c r="J6145"/>
      <c r="K6145"/>
    </row>
    <row r="6146" spans="1:11" s="338" customFormat="1">
      <c r="A6146"/>
      <c r="B6146"/>
      <c r="C6146"/>
      <c r="D6146"/>
      <c r="E6146"/>
      <c r="F6146"/>
      <c r="G6146"/>
      <c r="H6146"/>
      <c r="I6146"/>
      <c r="J6146"/>
      <c r="K6146"/>
    </row>
    <row r="6147" spans="1:11" s="338" customFormat="1">
      <c r="A6147"/>
      <c r="B6147"/>
      <c r="C6147"/>
      <c r="D6147"/>
      <c r="E6147"/>
      <c r="F6147"/>
      <c r="G6147"/>
      <c r="H6147"/>
      <c r="I6147"/>
      <c r="J6147"/>
      <c r="K6147"/>
    </row>
    <row r="6148" spans="1:11" s="338" customFormat="1">
      <c r="A6148"/>
      <c r="B6148"/>
      <c r="C6148"/>
      <c r="D6148"/>
      <c r="E6148"/>
      <c r="F6148"/>
      <c r="G6148"/>
      <c r="H6148"/>
      <c r="I6148"/>
      <c r="J6148"/>
      <c r="K6148"/>
    </row>
    <row r="6149" spans="1:11" s="338" customFormat="1">
      <c r="A6149"/>
      <c r="B6149"/>
      <c r="C6149"/>
      <c r="D6149"/>
      <c r="E6149"/>
      <c r="F6149"/>
      <c r="G6149"/>
      <c r="H6149"/>
      <c r="I6149"/>
      <c r="J6149"/>
      <c r="K6149"/>
    </row>
    <row r="6150" spans="1:11" s="338" customFormat="1">
      <c r="A6150"/>
      <c r="B6150"/>
      <c r="C6150"/>
      <c r="D6150"/>
      <c r="E6150"/>
      <c r="F6150"/>
      <c r="G6150"/>
      <c r="H6150"/>
      <c r="I6150"/>
      <c r="J6150"/>
      <c r="K6150"/>
    </row>
    <row r="6151" spans="1:11" s="338" customFormat="1">
      <c r="A6151"/>
      <c r="B6151"/>
      <c r="C6151"/>
      <c r="D6151"/>
      <c r="E6151"/>
      <c r="F6151"/>
      <c r="G6151"/>
      <c r="H6151"/>
      <c r="I6151"/>
      <c r="J6151"/>
      <c r="K6151"/>
    </row>
    <row r="6152" spans="1:11" s="338" customFormat="1">
      <c r="A6152"/>
      <c r="B6152"/>
      <c r="C6152"/>
      <c r="D6152"/>
      <c r="E6152"/>
      <c r="F6152"/>
      <c r="G6152"/>
      <c r="H6152"/>
      <c r="I6152"/>
      <c r="J6152"/>
      <c r="K6152"/>
    </row>
    <row r="6153" spans="1:11" s="338" customFormat="1">
      <c r="A6153"/>
      <c r="B6153"/>
      <c r="C6153"/>
      <c r="D6153"/>
      <c r="E6153"/>
      <c r="F6153"/>
      <c r="G6153"/>
      <c r="H6153"/>
      <c r="I6153"/>
      <c r="J6153"/>
      <c r="K6153"/>
    </row>
    <row r="6154" spans="1:11" s="338" customFormat="1">
      <c r="A6154"/>
      <c r="B6154"/>
      <c r="C6154"/>
      <c r="D6154"/>
      <c r="E6154"/>
      <c r="F6154"/>
      <c r="G6154"/>
      <c r="H6154"/>
      <c r="I6154"/>
      <c r="J6154"/>
      <c r="K6154"/>
    </row>
    <row r="6155" spans="1:11" s="338" customFormat="1">
      <c r="A6155"/>
      <c r="B6155"/>
      <c r="C6155"/>
      <c r="D6155"/>
      <c r="E6155"/>
      <c r="F6155"/>
      <c r="G6155"/>
      <c r="H6155"/>
      <c r="I6155"/>
      <c r="J6155"/>
      <c r="K6155"/>
    </row>
    <row r="6156" spans="1:11" s="338" customFormat="1">
      <c r="A6156"/>
      <c r="B6156"/>
      <c r="C6156"/>
      <c r="D6156"/>
      <c r="E6156"/>
      <c r="F6156"/>
      <c r="G6156"/>
      <c r="H6156"/>
      <c r="I6156"/>
      <c r="J6156"/>
      <c r="K6156"/>
    </row>
    <row r="6157" spans="1:11" s="338" customFormat="1">
      <c r="A6157"/>
      <c r="B6157"/>
      <c r="C6157"/>
      <c r="D6157"/>
      <c r="E6157"/>
      <c r="F6157"/>
      <c r="G6157"/>
      <c r="H6157"/>
      <c r="I6157"/>
      <c r="J6157"/>
      <c r="K6157"/>
    </row>
    <row r="6158" spans="1:11" s="338" customFormat="1">
      <c r="A6158"/>
      <c r="B6158"/>
      <c r="C6158"/>
      <c r="D6158"/>
      <c r="E6158"/>
      <c r="F6158"/>
      <c r="G6158"/>
      <c r="H6158"/>
      <c r="I6158"/>
      <c r="J6158"/>
      <c r="K6158"/>
    </row>
    <row r="6159" spans="1:11" s="338" customFormat="1">
      <c r="A6159"/>
      <c r="B6159"/>
      <c r="C6159"/>
      <c r="D6159"/>
      <c r="E6159"/>
      <c r="F6159"/>
      <c r="G6159"/>
      <c r="H6159"/>
      <c r="I6159"/>
      <c r="J6159"/>
      <c r="K6159"/>
    </row>
    <row r="6160" spans="1:11" s="338" customFormat="1">
      <c r="A6160"/>
      <c r="B6160"/>
      <c r="C6160"/>
      <c r="D6160"/>
      <c r="E6160"/>
      <c r="F6160"/>
      <c r="G6160"/>
      <c r="H6160"/>
      <c r="I6160"/>
      <c r="J6160"/>
      <c r="K6160"/>
    </row>
    <row r="6161" spans="1:11" s="338" customFormat="1">
      <c r="A6161"/>
      <c r="B6161"/>
      <c r="C6161"/>
      <c r="D6161"/>
      <c r="E6161"/>
      <c r="F6161"/>
      <c r="G6161"/>
      <c r="H6161"/>
      <c r="I6161"/>
      <c r="J6161"/>
      <c r="K6161"/>
    </row>
    <row r="6162" spans="1:11" s="338" customFormat="1">
      <c r="A6162"/>
      <c r="B6162"/>
      <c r="C6162"/>
      <c r="D6162"/>
      <c r="E6162"/>
      <c r="F6162"/>
      <c r="G6162"/>
      <c r="H6162"/>
      <c r="I6162"/>
      <c r="J6162"/>
      <c r="K6162"/>
    </row>
    <row r="6163" spans="1:11" s="338" customFormat="1">
      <c r="A6163"/>
      <c r="B6163"/>
      <c r="C6163"/>
      <c r="D6163"/>
      <c r="E6163"/>
      <c r="F6163"/>
      <c r="G6163"/>
      <c r="H6163"/>
      <c r="I6163"/>
      <c r="J6163"/>
      <c r="K6163"/>
    </row>
    <row r="6164" spans="1:11" s="338" customFormat="1">
      <c r="A6164"/>
      <c r="B6164"/>
      <c r="C6164"/>
      <c r="D6164"/>
      <c r="E6164"/>
      <c r="F6164"/>
      <c r="G6164"/>
      <c r="H6164"/>
      <c r="I6164"/>
      <c r="J6164"/>
      <c r="K6164"/>
    </row>
    <row r="6165" spans="1:11" s="338" customFormat="1">
      <c r="A6165"/>
      <c r="B6165"/>
      <c r="C6165"/>
      <c r="D6165"/>
      <c r="E6165"/>
      <c r="F6165"/>
      <c r="G6165"/>
      <c r="H6165"/>
      <c r="I6165"/>
      <c r="J6165"/>
      <c r="K6165"/>
    </row>
    <row r="6166" spans="1:11" s="338" customFormat="1">
      <c r="A6166"/>
      <c r="B6166"/>
      <c r="C6166"/>
      <c r="D6166"/>
      <c r="E6166"/>
      <c r="F6166"/>
      <c r="G6166"/>
      <c r="H6166"/>
      <c r="I6166"/>
      <c r="J6166"/>
      <c r="K6166"/>
    </row>
    <row r="6167" spans="1:11" s="338" customFormat="1">
      <c r="A6167"/>
      <c r="B6167"/>
      <c r="C6167"/>
      <c r="D6167"/>
      <c r="E6167"/>
      <c r="F6167"/>
      <c r="G6167"/>
      <c r="H6167"/>
      <c r="I6167"/>
      <c r="J6167"/>
      <c r="K6167"/>
    </row>
    <row r="6168" spans="1:11" s="338" customFormat="1">
      <c r="A6168"/>
      <c r="B6168"/>
      <c r="C6168"/>
      <c r="D6168"/>
      <c r="E6168"/>
      <c r="F6168"/>
      <c r="G6168"/>
      <c r="H6168"/>
      <c r="I6168"/>
      <c r="J6168"/>
      <c r="K6168"/>
    </row>
    <row r="6169" spans="1:11" s="338" customFormat="1">
      <c r="A6169"/>
      <c r="B6169"/>
      <c r="C6169"/>
      <c r="D6169"/>
      <c r="E6169"/>
      <c r="F6169"/>
      <c r="G6169"/>
      <c r="H6169"/>
      <c r="I6169"/>
      <c r="J6169"/>
      <c r="K6169"/>
    </row>
    <row r="6170" spans="1:11" s="338" customFormat="1">
      <c r="A6170"/>
      <c r="B6170"/>
      <c r="C6170"/>
      <c r="D6170"/>
      <c r="E6170"/>
      <c r="F6170"/>
      <c r="G6170"/>
      <c r="H6170"/>
      <c r="I6170"/>
      <c r="J6170"/>
      <c r="K6170"/>
    </row>
    <row r="6171" spans="1:11" s="338" customFormat="1">
      <c r="A6171"/>
      <c r="B6171"/>
      <c r="C6171"/>
      <c r="D6171"/>
      <c r="E6171"/>
      <c r="F6171"/>
      <c r="G6171"/>
      <c r="H6171"/>
      <c r="I6171"/>
      <c r="J6171"/>
      <c r="K6171"/>
    </row>
    <row r="6172" spans="1:11" s="338" customFormat="1">
      <c r="A6172"/>
      <c r="B6172"/>
      <c r="C6172"/>
      <c r="D6172"/>
      <c r="E6172"/>
      <c r="F6172"/>
      <c r="G6172"/>
      <c r="H6172"/>
      <c r="I6172"/>
      <c r="J6172"/>
      <c r="K6172"/>
    </row>
    <row r="6173" spans="1:11" s="338" customFormat="1">
      <c r="A6173"/>
      <c r="B6173"/>
      <c r="C6173"/>
      <c r="D6173"/>
      <c r="E6173"/>
      <c r="F6173"/>
      <c r="G6173"/>
      <c r="H6173"/>
      <c r="I6173"/>
      <c r="J6173"/>
      <c r="K6173"/>
    </row>
    <row r="6174" spans="1:11" s="338" customFormat="1">
      <c r="A6174"/>
      <c r="B6174"/>
      <c r="C6174"/>
      <c r="D6174"/>
      <c r="E6174"/>
      <c r="F6174"/>
      <c r="G6174"/>
      <c r="H6174"/>
      <c r="I6174"/>
      <c r="J6174"/>
      <c r="K6174"/>
    </row>
    <row r="6175" spans="1:11" s="338" customFormat="1">
      <c r="A6175"/>
      <c r="B6175"/>
      <c r="C6175"/>
      <c r="D6175"/>
      <c r="E6175"/>
      <c r="F6175"/>
      <c r="G6175"/>
      <c r="H6175"/>
      <c r="I6175"/>
      <c r="J6175"/>
      <c r="K6175"/>
    </row>
    <row r="6176" spans="1:11" s="338" customFormat="1">
      <c r="A6176"/>
      <c r="B6176"/>
      <c r="C6176"/>
      <c r="D6176"/>
      <c r="E6176"/>
      <c r="F6176"/>
      <c r="G6176"/>
      <c r="H6176"/>
      <c r="I6176"/>
      <c r="J6176"/>
      <c r="K6176"/>
    </row>
    <row r="6177" spans="1:11" s="338" customFormat="1">
      <c r="A6177"/>
      <c r="B6177"/>
      <c r="C6177"/>
      <c r="D6177"/>
      <c r="E6177"/>
      <c r="F6177"/>
      <c r="G6177"/>
      <c r="H6177"/>
      <c r="I6177"/>
      <c r="J6177"/>
      <c r="K6177"/>
    </row>
    <row r="6178" spans="1:11" s="338" customFormat="1">
      <c r="A6178"/>
      <c r="B6178"/>
      <c r="C6178"/>
      <c r="D6178"/>
      <c r="E6178"/>
      <c r="F6178"/>
      <c r="G6178"/>
      <c r="H6178"/>
      <c r="I6178"/>
      <c r="J6178"/>
      <c r="K6178"/>
    </row>
    <row r="6179" spans="1:11" s="338" customFormat="1">
      <c r="A6179"/>
      <c r="B6179"/>
      <c r="C6179"/>
      <c r="D6179"/>
      <c r="E6179"/>
      <c r="F6179"/>
      <c r="G6179"/>
      <c r="H6179"/>
      <c r="I6179"/>
      <c r="J6179"/>
      <c r="K6179"/>
    </row>
    <row r="6180" spans="1:11" s="338" customFormat="1">
      <c r="A6180"/>
      <c r="B6180"/>
      <c r="C6180"/>
      <c r="D6180"/>
      <c r="E6180"/>
      <c r="F6180"/>
      <c r="G6180"/>
      <c r="H6180"/>
      <c r="I6180"/>
      <c r="J6180"/>
      <c r="K6180"/>
    </row>
    <row r="6181" spans="1:11" s="338" customFormat="1">
      <c r="A6181"/>
      <c r="B6181"/>
      <c r="C6181"/>
      <c r="D6181"/>
      <c r="E6181"/>
      <c r="F6181"/>
      <c r="G6181"/>
      <c r="H6181"/>
      <c r="I6181"/>
      <c r="J6181"/>
      <c r="K6181"/>
    </row>
    <row r="6182" spans="1:11" s="338" customFormat="1">
      <c r="A6182"/>
      <c r="B6182"/>
      <c r="C6182"/>
      <c r="D6182"/>
      <c r="E6182"/>
      <c r="F6182"/>
      <c r="G6182"/>
      <c r="H6182"/>
      <c r="I6182"/>
      <c r="J6182"/>
      <c r="K6182"/>
    </row>
    <row r="6183" spans="1:11" s="338" customFormat="1">
      <c r="A6183"/>
      <c r="B6183"/>
      <c r="C6183"/>
      <c r="D6183"/>
      <c r="E6183"/>
      <c r="F6183"/>
      <c r="G6183"/>
      <c r="H6183"/>
      <c r="I6183"/>
      <c r="J6183"/>
      <c r="K6183"/>
    </row>
    <row r="6184" spans="1:11" s="338" customFormat="1">
      <c r="A6184"/>
      <c r="B6184"/>
      <c r="C6184"/>
      <c r="D6184"/>
      <c r="E6184"/>
      <c r="F6184"/>
      <c r="G6184"/>
      <c r="H6184"/>
      <c r="I6184"/>
      <c r="J6184"/>
      <c r="K6184"/>
    </row>
    <row r="6185" spans="1:11" s="338" customFormat="1">
      <c r="A6185"/>
      <c r="B6185"/>
      <c r="C6185"/>
      <c r="D6185"/>
      <c r="E6185"/>
      <c r="F6185"/>
      <c r="G6185"/>
      <c r="H6185"/>
      <c r="I6185"/>
      <c r="J6185"/>
      <c r="K6185"/>
    </row>
    <row r="6186" spans="1:11" s="338" customFormat="1">
      <c r="A6186"/>
      <c r="B6186"/>
      <c r="C6186"/>
      <c r="D6186"/>
      <c r="E6186"/>
      <c r="F6186"/>
      <c r="G6186"/>
      <c r="H6186"/>
      <c r="I6186"/>
      <c r="J6186"/>
      <c r="K6186"/>
    </row>
    <row r="6187" spans="1:11" s="338" customFormat="1">
      <c r="A6187"/>
      <c r="B6187"/>
      <c r="C6187"/>
      <c r="D6187"/>
      <c r="E6187"/>
      <c r="F6187"/>
      <c r="G6187"/>
      <c r="H6187"/>
      <c r="I6187"/>
      <c r="J6187"/>
      <c r="K6187"/>
    </row>
    <row r="6188" spans="1:11" s="338" customFormat="1">
      <c r="A6188"/>
      <c r="B6188"/>
      <c r="C6188"/>
      <c r="D6188"/>
      <c r="E6188"/>
      <c r="F6188"/>
      <c r="G6188"/>
      <c r="H6188"/>
      <c r="I6188"/>
      <c r="J6188"/>
      <c r="K6188"/>
    </row>
    <row r="6189" spans="1:11" s="338" customFormat="1">
      <c r="A6189"/>
      <c r="B6189"/>
      <c r="C6189"/>
      <c r="D6189"/>
      <c r="E6189"/>
      <c r="F6189"/>
      <c r="G6189"/>
      <c r="H6189"/>
      <c r="I6189"/>
      <c r="J6189"/>
      <c r="K6189"/>
    </row>
    <row r="6190" spans="1:11" s="338" customFormat="1">
      <c r="A6190"/>
      <c r="B6190"/>
      <c r="C6190"/>
      <c r="D6190"/>
      <c r="E6190"/>
      <c r="F6190"/>
      <c r="G6190"/>
      <c r="H6190"/>
      <c r="I6190"/>
      <c r="J6190"/>
      <c r="K6190"/>
    </row>
    <row r="6191" spans="1:11" s="338" customFormat="1">
      <c r="A6191"/>
      <c r="B6191"/>
      <c r="C6191"/>
      <c r="D6191"/>
      <c r="E6191"/>
      <c r="F6191"/>
      <c r="G6191"/>
      <c r="H6191"/>
      <c r="I6191"/>
      <c r="J6191"/>
      <c r="K6191"/>
    </row>
    <row r="6192" spans="1:11" s="338" customFormat="1">
      <c r="A6192"/>
      <c r="B6192"/>
      <c r="C6192"/>
      <c r="D6192"/>
      <c r="E6192"/>
      <c r="F6192"/>
      <c r="G6192"/>
      <c r="H6192"/>
      <c r="I6192"/>
      <c r="J6192"/>
      <c r="K6192"/>
    </row>
    <row r="6193" spans="1:11" s="338" customFormat="1">
      <c r="A6193"/>
      <c r="B6193"/>
      <c r="C6193"/>
      <c r="D6193"/>
      <c r="E6193"/>
      <c r="F6193"/>
      <c r="G6193"/>
      <c r="H6193"/>
      <c r="I6193"/>
      <c r="J6193"/>
      <c r="K6193"/>
    </row>
    <row r="6194" spans="1:11" s="338" customFormat="1">
      <c r="A6194"/>
      <c r="B6194"/>
      <c r="C6194"/>
      <c r="D6194"/>
      <c r="E6194"/>
      <c r="F6194"/>
      <c r="G6194"/>
      <c r="H6194"/>
      <c r="I6194"/>
      <c r="J6194"/>
      <c r="K6194"/>
    </row>
    <row r="6195" spans="1:11" s="338" customFormat="1">
      <c r="A6195"/>
      <c r="B6195"/>
      <c r="C6195"/>
      <c r="D6195"/>
      <c r="E6195"/>
      <c r="F6195"/>
      <c r="G6195"/>
      <c r="H6195"/>
      <c r="I6195"/>
      <c r="J6195"/>
      <c r="K6195"/>
    </row>
    <row r="6196" spans="1:11" s="338" customFormat="1">
      <c r="A6196"/>
      <c r="B6196"/>
      <c r="C6196"/>
      <c r="D6196"/>
      <c r="E6196"/>
      <c r="F6196"/>
      <c r="G6196"/>
      <c r="H6196"/>
      <c r="I6196"/>
      <c r="J6196"/>
      <c r="K6196"/>
    </row>
    <row r="6197" spans="1:11" s="338" customFormat="1">
      <c r="A6197"/>
      <c r="B6197"/>
      <c r="C6197"/>
      <c r="D6197"/>
      <c r="E6197"/>
      <c r="F6197"/>
      <c r="G6197"/>
      <c r="H6197"/>
      <c r="I6197"/>
      <c r="J6197"/>
      <c r="K6197"/>
    </row>
    <row r="6198" spans="1:11" s="338" customFormat="1">
      <c r="A6198"/>
      <c r="B6198"/>
      <c r="C6198"/>
      <c r="D6198"/>
      <c r="E6198"/>
      <c r="F6198"/>
      <c r="G6198"/>
      <c r="H6198"/>
      <c r="I6198"/>
      <c r="J6198"/>
      <c r="K6198"/>
    </row>
    <row r="6199" spans="1:11" s="338" customFormat="1">
      <c r="A6199"/>
      <c r="B6199"/>
      <c r="C6199"/>
      <c r="D6199"/>
      <c r="E6199"/>
      <c r="F6199"/>
      <c r="G6199"/>
      <c r="H6199"/>
      <c r="I6199"/>
      <c r="J6199"/>
      <c r="K6199"/>
    </row>
    <row r="6200" spans="1:11" s="338" customFormat="1">
      <c r="A6200"/>
      <c r="B6200"/>
      <c r="C6200"/>
      <c r="D6200"/>
      <c r="E6200"/>
      <c r="F6200"/>
      <c r="G6200"/>
      <c r="H6200"/>
      <c r="I6200"/>
      <c r="J6200"/>
      <c r="K6200"/>
    </row>
    <row r="6201" spans="1:11" s="338" customFormat="1">
      <c r="A6201"/>
      <c r="B6201"/>
      <c r="C6201"/>
      <c r="D6201"/>
      <c r="E6201"/>
      <c r="F6201"/>
      <c r="G6201"/>
      <c r="H6201"/>
      <c r="I6201"/>
      <c r="J6201"/>
      <c r="K6201"/>
    </row>
    <row r="6202" spans="1:11" s="338" customFormat="1">
      <c r="A6202"/>
      <c r="B6202"/>
      <c r="C6202"/>
      <c r="D6202"/>
      <c r="E6202"/>
      <c r="F6202"/>
      <c r="G6202"/>
      <c r="H6202"/>
      <c r="I6202"/>
      <c r="J6202"/>
      <c r="K6202"/>
    </row>
    <row r="6203" spans="1:11" s="338" customFormat="1">
      <c r="A6203"/>
      <c r="B6203"/>
      <c r="C6203"/>
      <c r="D6203"/>
      <c r="E6203"/>
      <c r="F6203"/>
      <c r="G6203"/>
      <c r="H6203"/>
      <c r="I6203"/>
      <c r="J6203"/>
      <c r="K6203"/>
    </row>
    <row r="6204" spans="1:11" s="338" customFormat="1">
      <c r="A6204"/>
      <c r="B6204"/>
      <c r="C6204"/>
      <c r="D6204"/>
      <c r="E6204"/>
      <c r="F6204"/>
      <c r="G6204"/>
      <c r="H6204"/>
      <c r="I6204"/>
      <c r="J6204"/>
      <c r="K6204"/>
    </row>
    <row r="6205" spans="1:11" s="338" customFormat="1">
      <c r="A6205"/>
      <c r="B6205"/>
      <c r="C6205"/>
      <c r="D6205"/>
      <c r="E6205"/>
      <c r="F6205"/>
      <c r="G6205"/>
      <c r="H6205"/>
      <c r="I6205"/>
      <c r="J6205"/>
      <c r="K6205"/>
    </row>
    <row r="6206" spans="1:11" s="338" customFormat="1">
      <c r="A6206"/>
      <c r="B6206"/>
      <c r="C6206"/>
      <c r="D6206"/>
      <c r="E6206"/>
      <c r="F6206"/>
      <c r="G6206"/>
      <c r="H6206"/>
      <c r="I6206"/>
      <c r="J6206"/>
      <c r="K6206"/>
    </row>
    <row r="6207" spans="1:11" s="338" customFormat="1">
      <c r="A6207"/>
      <c r="B6207"/>
      <c r="C6207"/>
      <c r="D6207"/>
      <c r="E6207"/>
      <c r="F6207"/>
      <c r="G6207"/>
      <c r="H6207"/>
      <c r="I6207"/>
      <c r="J6207"/>
      <c r="K6207"/>
    </row>
    <row r="6208" spans="1:11" s="338" customFormat="1">
      <c r="A6208"/>
      <c r="B6208"/>
      <c r="C6208"/>
      <c r="D6208"/>
      <c r="E6208"/>
      <c r="F6208"/>
      <c r="G6208"/>
      <c r="H6208"/>
      <c r="I6208"/>
      <c r="J6208"/>
      <c r="K6208"/>
    </row>
    <row r="6209" spans="1:11" s="338" customFormat="1">
      <c r="A6209"/>
      <c r="B6209"/>
      <c r="C6209"/>
      <c r="D6209"/>
      <c r="E6209"/>
      <c r="F6209"/>
      <c r="G6209"/>
      <c r="H6209"/>
      <c r="I6209"/>
      <c r="J6209"/>
      <c r="K6209"/>
    </row>
    <row r="6210" spans="1:11" s="338" customFormat="1">
      <c r="A6210"/>
      <c r="B6210"/>
      <c r="C6210"/>
      <c r="D6210"/>
      <c r="E6210"/>
      <c r="F6210"/>
      <c r="G6210"/>
      <c r="H6210"/>
      <c r="I6210"/>
      <c r="J6210"/>
      <c r="K6210"/>
    </row>
    <row r="6211" spans="1:11" s="338" customFormat="1">
      <c r="A6211"/>
      <c r="B6211"/>
      <c r="C6211"/>
      <c r="D6211"/>
      <c r="E6211"/>
      <c r="F6211"/>
      <c r="G6211"/>
      <c r="H6211"/>
      <c r="I6211"/>
      <c r="J6211"/>
      <c r="K6211"/>
    </row>
    <row r="6212" spans="1:11" s="338" customFormat="1">
      <c r="A6212"/>
      <c r="B6212"/>
      <c r="C6212"/>
      <c r="D6212"/>
      <c r="E6212"/>
      <c r="F6212"/>
      <c r="G6212"/>
      <c r="H6212"/>
      <c r="I6212"/>
      <c r="J6212"/>
      <c r="K6212"/>
    </row>
    <row r="6213" spans="1:11" s="338" customFormat="1">
      <c r="A6213"/>
      <c r="B6213"/>
      <c r="C6213"/>
      <c r="D6213"/>
      <c r="E6213"/>
      <c r="F6213"/>
      <c r="G6213"/>
      <c r="H6213"/>
      <c r="I6213"/>
      <c r="J6213"/>
      <c r="K6213"/>
    </row>
    <row r="6214" spans="1:11" s="338" customFormat="1">
      <c r="A6214"/>
      <c r="B6214"/>
      <c r="C6214"/>
      <c r="D6214"/>
      <c r="E6214"/>
      <c r="F6214"/>
      <c r="G6214"/>
      <c r="H6214"/>
      <c r="I6214"/>
      <c r="J6214"/>
      <c r="K6214"/>
    </row>
    <row r="6215" spans="1:11" s="338" customFormat="1">
      <c r="A6215"/>
      <c r="B6215"/>
      <c r="C6215"/>
      <c r="D6215"/>
      <c r="E6215"/>
      <c r="F6215"/>
      <c r="G6215"/>
      <c r="H6215"/>
      <c r="I6215"/>
      <c r="J6215"/>
      <c r="K6215"/>
    </row>
    <row r="6216" spans="1:11" s="338" customFormat="1">
      <c r="A6216"/>
      <c r="B6216"/>
      <c r="C6216"/>
      <c r="D6216"/>
      <c r="E6216"/>
      <c r="F6216"/>
      <c r="G6216"/>
      <c r="H6216"/>
      <c r="I6216"/>
      <c r="J6216"/>
      <c r="K6216"/>
    </row>
    <row r="6217" spans="1:11" s="338" customFormat="1">
      <c r="A6217"/>
      <c r="B6217"/>
      <c r="C6217"/>
      <c r="D6217"/>
      <c r="E6217"/>
      <c r="F6217"/>
      <c r="G6217"/>
      <c r="H6217"/>
      <c r="I6217"/>
      <c r="J6217"/>
      <c r="K6217"/>
    </row>
    <row r="6218" spans="1:11" s="338" customFormat="1">
      <c r="A6218"/>
      <c r="B6218"/>
      <c r="C6218"/>
      <c r="D6218"/>
      <c r="E6218"/>
      <c r="F6218"/>
      <c r="G6218"/>
      <c r="H6218"/>
      <c r="I6218"/>
      <c r="J6218"/>
      <c r="K6218"/>
    </row>
    <row r="6219" spans="1:11" s="338" customFormat="1">
      <c r="A6219"/>
      <c r="B6219"/>
      <c r="C6219"/>
      <c r="D6219"/>
      <c r="E6219"/>
      <c r="F6219"/>
      <c r="G6219"/>
      <c r="H6219"/>
      <c r="I6219"/>
      <c r="J6219"/>
      <c r="K6219"/>
    </row>
    <row r="6220" spans="1:11" s="338" customFormat="1">
      <c r="A6220"/>
      <c r="B6220"/>
      <c r="C6220"/>
      <c r="D6220"/>
      <c r="E6220"/>
      <c r="F6220"/>
      <c r="G6220"/>
      <c r="H6220"/>
      <c r="I6220"/>
      <c r="J6220"/>
      <c r="K6220"/>
    </row>
    <row r="6221" spans="1:11" s="338" customFormat="1">
      <c r="A6221"/>
      <c r="B6221"/>
      <c r="C6221"/>
      <c r="D6221"/>
      <c r="E6221"/>
      <c r="F6221"/>
      <c r="G6221"/>
      <c r="H6221"/>
      <c r="I6221"/>
      <c r="J6221"/>
      <c r="K6221"/>
    </row>
    <row r="6222" spans="1:11" s="338" customFormat="1">
      <c r="A6222"/>
      <c r="B6222"/>
      <c r="C6222"/>
      <c r="D6222"/>
      <c r="E6222"/>
      <c r="F6222"/>
      <c r="G6222"/>
      <c r="H6222"/>
      <c r="I6222"/>
      <c r="J6222"/>
      <c r="K6222"/>
    </row>
    <row r="6223" spans="1:11" s="338" customFormat="1">
      <c r="A6223"/>
      <c r="B6223"/>
      <c r="C6223"/>
      <c r="D6223"/>
      <c r="E6223"/>
      <c r="F6223"/>
      <c r="G6223"/>
      <c r="H6223"/>
      <c r="I6223"/>
      <c r="J6223"/>
      <c r="K6223"/>
    </row>
    <row r="6224" spans="1:11" s="338" customFormat="1">
      <c r="A6224"/>
      <c r="B6224"/>
      <c r="C6224"/>
      <c r="D6224"/>
      <c r="E6224"/>
      <c r="F6224"/>
      <c r="G6224"/>
      <c r="H6224"/>
      <c r="I6224"/>
      <c r="J6224"/>
      <c r="K6224"/>
    </row>
    <row r="6225" spans="1:11" s="338" customFormat="1">
      <c r="A6225"/>
      <c r="B6225"/>
      <c r="C6225"/>
      <c r="D6225"/>
      <c r="E6225"/>
      <c r="F6225"/>
      <c r="G6225"/>
      <c r="H6225"/>
      <c r="I6225"/>
      <c r="J6225"/>
      <c r="K6225"/>
    </row>
    <row r="6226" spans="1:11" s="338" customFormat="1">
      <c r="A6226"/>
      <c r="B6226"/>
      <c r="C6226"/>
      <c r="D6226"/>
      <c r="E6226"/>
      <c r="F6226"/>
      <c r="G6226"/>
      <c r="H6226"/>
      <c r="I6226"/>
      <c r="J6226"/>
      <c r="K6226"/>
    </row>
    <row r="6227" spans="1:11" s="338" customFormat="1">
      <c r="A6227"/>
      <c r="B6227"/>
      <c r="C6227"/>
      <c r="D6227"/>
      <c r="E6227"/>
      <c r="F6227"/>
      <c r="G6227"/>
      <c r="H6227"/>
      <c r="I6227"/>
      <c r="J6227"/>
      <c r="K6227"/>
    </row>
    <row r="6228" spans="1:11" s="338" customFormat="1">
      <c r="A6228"/>
      <c r="B6228"/>
      <c r="C6228"/>
      <c r="D6228"/>
      <c r="E6228"/>
      <c r="F6228"/>
      <c r="G6228"/>
      <c r="H6228"/>
      <c r="I6228"/>
      <c r="J6228"/>
      <c r="K6228"/>
    </row>
    <row r="6229" spans="1:11" s="338" customFormat="1">
      <c r="A6229"/>
      <c r="B6229"/>
      <c r="C6229"/>
      <c r="D6229"/>
      <c r="E6229"/>
      <c r="F6229"/>
      <c r="G6229"/>
      <c r="H6229"/>
      <c r="I6229"/>
      <c r="J6229"/>
      <c r="K6229"/>
    </row>
    <row r="6230" spans="1:11" s="338" customFormat="1">
      <c r="A6230"/>
      <c r="B6230"/>
      <c r="C6230"/>
      <c r="D6230"/>
      <c r="E6230"/>
      <c r="F6230"/>
      <c r="G6230"/>
      <c r="H6230"/>
      <c r="I6230"/>
      <c r="J6230"/>
      <c r="K6230"/>
    </row>
    <row r="6231" spans="1:11" s="338" customFormat="1">
      <c r="A6231"/>
      <c r="B6231"/>
      <c r="C6231"/>
      <c r="D6231"/>
      <c r="E6231"/>
      <c r="F6231"/>
      <c r="G6231"/>
      <c r="H6231"/>
      <c r="I6231"/>
      <c r="J6231"/>
      <c r="K6231"/>
    </row>
    <row r="6232" spans="1:11" s="338" customFormat="1">
      <c r="A6232"/>
      <c r="B6232"/>
      <c r="C6232"/>
      <c r="D6232"/>
      <c r="E6232"/>
      <c r="F6232"/>
      <c r="G6232"/>
      <c r="H6232"/>
      <c r="I6232"/>
      <c r="J6232"/>
      <c r="K6232"/>
    </row>
    <row r="6233" spans="1:11" s="338" customFormat="1">
      <c r="A6233"/>
      <c r="B6233"/>
      <c r="C6233"/>
      <c r="D6233"/>
      <c r="E6233"/>
      <c r="F6233"/>
      <c r="G6233"/>
      <c r="H6233"/>
      <c r="I6233"/>
      <c r="J6233"/>
      <c r="K6233"/>
    </row>
    <row r="6234" spans="1:11" s="338" customFormat="1">
      <c r="A6234"/>
      <c r="B6234"/>
      <c r="C6234"/>
      <c r="D6234"/>
      <c r="E6234"/>
      <c r="F6234"/>
      <c r="G6234"/>
      <c r="H6234"/>
      <c r="I6234"/>
      <c r="J6234"/>
      <c r="K6234"/>
    </row>
    <row r="6235" spans="1:11" s="338" customFormat="1">
      <c r="A6235"/>
      <c r="B6235"/>
      <c r="C6235"/>
      <c r="D6235"/>
      <c r="E6235"/>
      <c r="F6235"/>
      <c r="G6235"/>
      <c r="H6235"/>
      <c r="I6235"/>
      <c r="J6235"/>
      <c r="K6235"/>
    </row>
    <row r="6236" spans="1:11" s="338" customFormat="1">
      <c r="A6236"/>
      <c r="B6236"/>
      <c r="C6236"/>
      <c r="D6236"/>
      <c r="E6236"/>
      <c r="F6236"/>
      <c r="G6236"/>
      <c r="H6236"/>
      <c r="I6236"/>
      <c r="J6236"/>
      <c r="K6236"/>
    </row>
    <row r="6237" spans="1:11" s="338" customFormat="1">
      <c r="A6237"/>
      <c r="B6237"/>
      <c r="C6237"/>
      <c r="D6237"/>
      <c r="E6237"/>
      <c r="F6237"/>
      <c r="G6237"/>
      <c r="H6237"/>
      <c r="I6237"/>
      <c r="J6237"/>
      <c r="K6237"/>
    </row>
    <row r="6238" spans="1:11" s="338" customFormat="1">
      <c r="A6238"/>
      <c r="B6238"/>
      <c r="C6238"/>
      <c r="D6238"/>
      <c r="E6238"/>
      <c r="F6238"/>
      <c r="G6238"/>
      <c r="H6238"/>
      <c r="I6238"/>
      <c r="J6238"/>
      <c r="K6238"/>
    </row>
    <row r="6239" spans="1:11" s="338" customFormat="1">
      <c r="A6239"/>
      <c r="B6239"/>
      <c r="C6239"/>
      <c r="D6239"/>
      <c r="E6239"/>
      <c r="F6239"/>
      <c r="G6239"/>
      <c r="H6239"/>
      <c r="I6239"/>
      <c r="J6239"/>
      <c r="K6239"/>
    </row>
    <row r="6240" spans="1:11" s="338" customFormat="1">
      <c r="A6240"/>
      <c r="B6240"/>
      <c r="C6240"/>
      <c r="D6240"/>
      <c r="E6240"/>
      <c r="F6240"/>
      <c r="G6240"/>
      <c r="H6240"/>
      <c r="I6240"/>
      <c r="J6240"/>
      <c r="K6240"/>
    </row>
    <row r="6241" spans="1:11" s="338" customFormat="1">
      <c r="A6241"/>
      <c r="B6241"/>
      <c r="C6241"/>
      <c r="D6241"/>
      <c r="E6241"/>
      <c r="F6241"/>
      <c r="G6241"/>
      <c r="H6241"/>
      <c r="I6241"/>
      <c r="J6241"/>
      <c r="K6241"/>
    </row>
    <row r="6242" spans="1:11" s="338" customFormat="1">
      <c r="A6242"/>
      <c r="B6242"/>
      <c r="C6242"/>
      <c r="D6242"/>
      <c r="E6242"/>
      <c r="F6242"/>
      <c r="G6242"/>
      <c r="H6242"/>
      <c r="I6242"/>
      <c r="J6242"/>
      <c r="K6242"/>
    </row>
    <row r="6243" spans="1:11" s="338" customFormat="1">
      <c r="A6243"/>
      <c r="B6243"/>
      <c r="C6243"/>
      <c r="D6243"/>
      <c r="E6243"/>
      <c r="F6243"/>
      <c r="G6243"/>
      <c r="H6243"/>
      <c r="I6243"/>
      <c r="J6243"/>
      <c r="K6243"/>
    </row>
    <row r="6244" spans="1:11" s="338" customFormat="1">
      <c r="A6244"/>
      <c r="B6244"/>
      <c r="C6244"/>
      <c r="D6244"/>
      <c r="E6244"/>
      <c r="F6244"/>
      <c r="G6244"/>
      <c r="H6244"/>
      <c r="I6244"/>
      <c r="J6244"/>
      <c r="K6244"/>
    </row>
    <row r="6245" spans="1:11" s="338" customFormat="1">
      <c r="A6245"/>
      <c r="B6245"/>
      <c r="C6245"/>
      <c r="D6245"/>
      <c r="E6245"/>
      <c r="F6245"/>
      <c r="G6245"/>
      <c r="H6245"/>
      <c r="I6245"/>
      <c r="J6245"/>
      <c r="K6245"/>
    </row>
    <row r="6246" spans="1:11" s="338" customFormat="1">
      <c r="A6246"/>
      <c r="B6246"/>
      <c r="C6246"/>
      <c r="D6246"/>
      <c r="E6246"/>
      <c r="F6246"/>
      <c r="G6246"/>
      <c r="H6246"/>
      <c r="I6246"/>
      <c r="J6246"/>
      <c r="K6246"/>
    </row>
    <row r="6247" spans="1:11" s="338" customFormat="1">
      <c r="A6247"/>
      <c r="B6247"/>
      <c r="C6247"/>
      <c r="D6247"/>
      <c r="E6247"/>
      <c r="F6247"/>
      <c r="G6247"/>
      <c r="H6247"/>
      <c r="I6247"/>
      <c r="J6247"/>
      <c r="K6247"/>
    </row>
    <row r="6248" spans="1:11" s="338" customFormat="1">
      <c r="A6248"/>
      <c r="B6248"/>
      <c r="C6248"/>
      <c r="D6248"/>
      <c r="E6248"/>
      <c r="F6248"/>
      <c r="G6248"/>
      <c r="H6248"/>
      <c r="I6248"/>
      <c r="J6248"/>
      <c r="K6248"/>
    </row>
    <row r="6249" spans="1:11" s="338" customFormat="1">
      <c r="A6249"/>
      <c r="B6249"/>
      <c r="C6249"/>
      <c r="D6249"/>
      <c r="E6249"/>
      <c r="F6249"/>
      <c r="G6249"/>
      <c r="H6249"/>
      <c r="I6249"/>
      <c r="J6249"/>
      <c r="K6249"/>
    </row>
    <row r="6250" spans="1:11" s="338" customFormat="1">
      <c r="A6250"/>
      <c r="B6250"/>
      <c r="C6250"/>
      <c r="D6250"/>
      <c r="E6250"/>
      <c r="F6250"/>
      <c r="G6250"/>
      <c r="H6250"/>
      <c r="I6250"/>
      <c r="J6250"/>
      <c r="K6250"/>
    </row>
    <row r="6251" spans="1:11" s="338" customFormat="1">
      <c r="A6251"/>
      <c r="B6251"/>
      <c r="C6251"/>
      <c r="D6251"/>
      <c r="E6251"/>
      <c r="F6251"/>
      <c r="G6251"/>
      <c r="H6251"/>
      <c r="I6251"/>
      <c r="J6251"/>
      <c r="K6251"/>
    </row>
    <row r="6252" spans="1:11" s="338" customFormat="1">
      <c r="A6252"/>
      <c r="B6252"/>
      <c r="C6252"/>
      <c r="D6252"/>
      <c r="E6252"/>
      <c r="F6252"/>
      <c r="G6252"/>
      <c r="H6252"/>
      <c r="I6252"/>
      <c r="J6252"/>
      <c r="K6252"/>
    </row>
    <row r="6253" spans="1:11" s="338" customFormat="1">
      <c r="A6253"/>
      <c r="B6253"/>
      <c r="C6253"/>
      <c r="D6253"/>
      <c r="E6253"/>
      <c r="F6253"/>
      <c r="G6253"/>
      <c r="H6253"/>
      <c r="I6253"/>
      <c r="J6253"/>
      <c r="K6253"/>
    </row>
    <row r="6254" spans="1:11" s="338" customFormat="1">
      <c r="A6254"/>
      <c r="B6254"/>
      <c r="C6254"/>
      <c r="D6254"/>
      <c r="E6254"/>
      <c r="F6254"/>
      <c r="G6254"/>
      <c r="H6254"/>
      <c r="I6254"/>
      <c r="J6254"/>
      <c r="K6254"/>
    </row>
    <row r="6255" spans="1:11" s="338" customFormat="1">
      <c r="A6255"/>
      <c r="B6255"/>
      <c r="C6255"/>
      <c r="D6255"/>
      <c r="E6255"/>
      <c r="F6255"/>
      <c r="G6255"/>
      <c r="H6255"/>
      <c r="I6255"/>
      <c r="J6255"/>
      <c r="K6255"/>
    </row>
    <row r="6256" spans="1:11" s="338" customFormat="1">
      <c r="A6256"/>
      <c r="B6256"/>
      <c r="C6256"/>
      <c r="D6256"/>
      <c r="E6256"/>
      <c r="F6256"/>
      <c r="G6256"/>
      <c r="H6256"/>
      <c r="I6256"/>
      <c r="J6256"/>
      <c r="K6256"/>
    </row>
    <row r="6257" spans="1:11" s="338" customFormat="1">
      <c r="A6257"/>
      <c r="B6257"/>
      <c r="C6257"/>
      <c r="D6257"/>
      <c r="E6257"/>
      <c r="F6257"/>
      <c r="G6257"/>
      <c r="H6257"/>
      <c r="I6257"/>
      <c r="J6257"/>
      <c r="K6257"/>
    </row>
    <row r="6258" spans="1:11" s="338" customFormat="1">
      <c r="A6258"/>
      <c r="B6258"/>
      <c r="C6258"/>
      <c r="D6258"/>
      <c r="E6258"/>
      <c r="F6258"/>
      <c r="G6258"/>
      <c r="H6258"/>
      <c r="I6258"/>
      <c r="J6258"/>
      <c r="K6258"/>
    </row>
    <row r="6259" spans="1:11" s="338" customFormat="1">
      <c r="A6259"/>
      <c r="B6259"/>
      <c r="C6259"/>
      <c r="D6259"/>
      <c r="E6259"/>
      <c r="F6259"/>
      <c r="G6259"/>
      <c r="H6259"/>
      <c r="I6259"/>
      <c r="J6259"/>
      <c r="K6259"/>
    </row>
    <row r="6260" spans="1:11" s="338" customFormat="1">
      <c r="A6260"/>
      <c r="B6260"/>
      <c r="C6260"/>
      <c r="D6260"/>
      <c r="E6260"/>
      <c r="F6260"/>
      <c r="G6260"/>
      <c r="H6260"/>
      <c r="I6260"/>
      <c r="J6260"/>
      <c r="K6260"/>
    </row>
    <row r="6261" spans="1:11" s="338" customFormat="1">
      <c r="A6261"/>
      <c r="B6261"/>
      <c r="C6261"/>
      <c r="D6261"/>
      <c r="E6261"/>
      <c r="F6261"/>
      <c r="G6261"/>
      <c r="H6261"/>
      <c r="I6261"/>
      <c r="J6261"/>
      <c r="K6261"/>
    </row>
    <row r="6262" spans="1:11" s="338" customFormat="1">
      <c r="A6262"/>
      <c r="B6262"/>
      <c r="C6262"/>
      <c r="D6262"/>
      <c r="E6262"/>
      <c r="F6262"/>
      <c r="G6262"/>
      <c r="H6262"/>
      <c r="I6262"/>
      <c r="J6262"/>
      <c r="K6262"/>
    </row>
    <row r="6263" spans="1:11" s="338" customFormat="1">
      <c r="A6263"/>
      <c r="B6263"/>
      <c r="C6263"/>
      <c r="D6263"/>
      <c r="E6263"/>
      <c r="F6263"/>
      <c r="G6263"/>
      <c r="H6263"/>
      <c r="I6263"/>
      <c r="J6263"/>
      <c r="K6263"/>
    </row>
    <row r="6264" spans="1:11" s="338" customFormat="1">
      <c r="A6264"/>
      <c r="B6264"/>
      <c r="C6264"/>
      <c r="D6264"/>
      <c r="E6264"/>
      <c r="F6264"/>
      <c r="G6264"/>
      <c r="H6264"/>
      <c r="I6264"/>
      <c r="J6264"/>
      <c r="K6264"/>
    </row>
    <row r="6265" spans="1:11" s="338" customFormat="1">
      <c r="A6265"/>
      <c r="B6265"/>
      <c r="C6265"/>
      <c r="D6265"/>
      <c r="E6265"/>
      <c r="F6265"/>
      <c r="G6265"/>
      <c r="H6265"/>
      <c r="I6265"/>
      <c r="J6265"/>
      <c r="K6265"/>
    </row>
    <row r="6266" spans="1:11" s="338" customFormat="1">
      <c r="A6266"/>
      <c r="B6266"/>
      <c r="C6266"/>
      <c r="D6266"/>
      <c r="E6266"/>
      <c r="F6266"/>
      <c r="G6266"/>
      <c r="H6266"/>
      <c r="I6266"/>
      <c r="J6266"/>
      <c r="K6266"/>
    </row>
    <row r="6267" spans="1:11" s="338" customFormat="1">
      <c r="A6267"/>
      <c r="B6267"/>
      <c r="C6267"/>
      <c r="D6267"/>
      <c r="E6267"/>
      <c r="F6267"/>
      <c r="G6267"/>
      <c r="H6267"/>
      <c r="I6267"/>
      <c r="J6267"/>
      <c r="K6267"/>
    </row>
    <row r="6268" spans="1:11" s="338" customFormat="1">
      <c r="A6268"/>
      <c r="B6268"/>
      <c r="C6268"/>
      <c r="D6268"/>
      <c r="E6268"/>
      <c r="F6268"/>
      <c r="G6268"/>
      <c r="H6268"/>
      <c r="I6268"/>
      <c r="J6268"/>
      <c r="K6268"/>
    </row>
    <row r="6269" spans="1:11" s="338" customFormat="1">
      <c r="A6269"/>
      <c r="B6269"/>
      <c r="C6269"/>
      <c r="D6269"/>
      <c r="E6269"/>
      <c r="F6269"/>
      <c r="G6269"/>
      <c r="H6269"/>
      <c r="I6269"/>
      <c r="J6269"/>
      <c r="K6269"/>
    </row>
    <row r="6270" spans="1:11" s="338" customFormat="1">
      <c r="A6270"/>
      <c r="B6270"/>
      <c r="C6270"/>
      <c r="D6270"/>
      <c r="E6270"/>
      <c r="F6270"/>
      <c r="G6270"/>
      <c r="H6270"/>
      <c r="I6270"/>
      <c r="J6270"/>
      <c r="K6270"/>
    </row>
    <row r="6271" spans="1:11" s="338" customFormat="1">
      <c r="A6271"/>
      <c r="B6271"/>
      <c r="C6271"/>
      <c r="D6271"/>
      <c r="E6271"/>
      <c r="F6271"/>
      <c r="G6271"/>
      <c r="H6271"/>
      <c r="I6271"/>
      <c r="J6271"/>
      <c r="K6271"/>
    </row>
    <row r="6272" spans="1:11" s="338" customFormat="1">
      <c r="A6272"/>
      <c r="B6272"/>
      <c r="C6272"/>
      <c r="D6272"/>
      <c r="E6272"/>
      <c r="F6272"/>
      <c r="G6272"/>
      <c r="H6272"/>
      <c r="I6272"/>
      <c r="J6272"/>
      <c r="K6272"/>
    </row>
    <row r="6273" spans="1:11" s="338" customFormat="1">
      <c r="A6273"/>
      <c r="B6273"/>
      <c r="C6273"/>
      <c r="D6273"/>
      <c r="E6273"/>
      <c r="F6273"/>
      <c r="G6273"/>
      <c r="H6273"/>
      <c r="I6273"/>
      <c r="J6273"/>
      <c r="K6273"/>
    </row>
    <row r="6274" spans="1:11" s="338" customFormat="1">
      <c r="A6274"/>
      <c r="B6274"/>
      <c r="C6274"/>
      <c r="D6274"/>
      <c r="E6274"/>
      <c r="F6274"/>
      <c r="G6274"/>
      <c r="H6274"/>
      <c r="I6274"/>
      <c r="J6274"/>
      <c r="K6274"/>
    </row>
    <row r="6275" spans="1:11" s="338" customFormat="1">
      <c r="A6275"/>
      <c r="B6275"/>
      <c r="C6275"/>
      <c r="D6275"/>
      <c r="E6275"/>
      <c r="F6275"/>
      <c r="G6275"/>
      <c r="H6275"/>
      <c r="I6275"/>
      <c r="J6275"/>
      <c r="K6275"/>
    </row>
    <row r="6276" spans="1:11" s="338" customFormat="1">
      <c r="A6276"/>
      <c r="B6276"/>
      <c r="C6276"/>
      <c r="D6276"/>
      <c r="E6276"/>
      <c r="F6276"/>
      <c r="G6276"/>
      <c r="H6276"/>
      <c r="I6276"/>
      <c r="J6276"/>
      <c r="K6276"/>
    </row>
    <row r="6277" spans="1:11" s="338" customFormat="1">
      <c r="A6277"/>
      <c r="B6277"/>
      <c r="C6277"/>
      <c r="D6277"/>
      <c r="E6277"/>
      <c r="F6277"/>
      <c r="G6277"/>
      <c r="H6277"/>
      <c r="I6277"/>
      <c r="J6277"/>
      <c r="K6277"/>
    </row>
    <row r="6278" spans="1:11" s="338" customFormat="1">
      <c r="A6278"/>
      <c r="B6278"/>
      <c r="C6278"/>
      <c r="D6278"/>
      <c r="E6278"/>
      <c r="F6278"/>
      <c r="G6278"/>
      <c r="H6278"/>
      <c r="I6278"/>
      <c r="J6278"/>
      <c r="K6278"/>
    </row>
    <row r="6279" spans="1:11" s="338" customFormat="1">
      <c r="A6279"/>
      <c r="B6279"/>
      <c r="C6279"/>
      <c r="D6279"/>
      <c r="E6279"/>
      <c r="F6279"/>
      <c r="G6279"/>
      <c r="H6279"/>
      <c r="I6279"/>
      <c r="J6279"/>
      <c r="K6279"/>
    </row>
    <row r="6280" spans="1:11" s="338" customFormat="1">
      <c r="A6280"/>
      <c r="B6280"/>
      <c r="C6280"/>
      <c r="D6280"/>
      <c r="E6280"/>
      <c r="F6280"/>
      <c r="G6280"/>
      <c r="H6280"/>
      <c r="I6280"/>
      <c r="J6280"/>
      <c r="K6280"/>
    </row>
    <row r="6281" spans="1:11" s="338" customFormat="1">
      <c r="A6281"/>
      <c r="B6281"/>
      <c r="C6281"/>
      <c r="D6281"/>
      <c r="E6281"/>
      <c r="F6281"/>
      <c r="G6281"/>
      <c r="H6281"/>
      <c r="I6281"/>
      <c r="J6281"/>
      <c r="K6281"/>
    </row>
    <row r="6282" spans="1:11" s="338" customFormat="1">
      <c r="A6282"/>
      <c r="B6282"/>
      <c r="C6282"/>
      <c r="D6282"/>
      <c r="E6282"/>
      <c r="F6282"/>
      <c r="G6282"/>
      <c r="H6282"/>
      <c r="I6282"/>
      <c r="J6282"/>
      <c r="K6282"/>
    </row>
    <row r="6283" spans="1:11" s="338" customFormat="1">
      <c r="A6283"/>
      <c r="B6283"/>
      <c r="C6283"/>
      <c r="D6283"/>
      <c r="E6283"/>
      <c r="F6283"/>
      <c r="G6283"/>
      <c r="H6283"/>
      <c r="I6283"/>
      <c r="J6283"/>
      <c r="K6283"/>
    </row>
    <row r="6284" spans="1:11" s="338" customFormat="1">
      <c r="A6284"/>
      <c r="B6284"/>
      <c r="C6284"/>
      <c r="D6284"/>
      <c r="E6284"/>
      <c r="F6284"/>
      <c r="G6284"/>
      <c r="H6284"/>
      <c r="I6284"/>
      <c r="J6284"/>
      <c r="K6284"/>
    </row>
    <row r="6285" spans="1:11" s="338" customFormat="1">
      <c r="A6285"/>
      <c r="B6285"/>
      <c r="C6285"/>
      <c r="D6285"/>
      <c r="E6285"/>
      <c r="F6285"/>
      <c r="G6285"/>
      <c r="H6285"/>
      <c r="I6285"/>
      <c r="J6285"/>
      <c r="K6285"/>
    </row>
    <row r="6286" spans="1:11" s="338" customFormat="1">
      <c r="A6286"/>
      <c r="B6286"/>
      <c r="C6286"/>
      <c r="D6286"/>
      <c r="E6286"/>
      <c r="F6286"/>
      <c r="G6286"/>
      <c r="H6286"/>
      <c r="I6286"/>
      <c r="J6286"/>
      <c r="K6286"/>
    </row>
    <row r="6287" spans="1:11" s="338" customFormat="1">
      <c r="A6287"/>
      <c r="B6287"/>
      <c r="C6287"/>
      <c r="D6287"/>
      <c r="E6287"/>
      <c r="F6287"/>
      <c r="G6287"/>
      <c r="H6287"/>
      <c r="I6287"/>
      <c r="J6287"/>
      <c r="K6287"/>
    </row>
    <row r="6288" spans="1:11" s="338" customFormat="1">
      <c r="A6288"/>
      <c r="B6288"/>
      <c r="C6288"/>
      <c r="D6288"/>
      <c r="E6288"/>
      <c r="F6288"/>
      <c r="G6288"/>
      <c r="H6288"/>
      <c r="I6288"/>
      <c r="J6288"/>
      <c r="K6288"/>
    </row>
    <row r="6289" spans="1:11" s="338" customFormat="1">
      <c r="A6289"/>
      <c r="B6289"/>
      <c r="C6289"/>
      <c r="D6289"/>
      <c r="E6289"/>
      <c r="F6289"/>
      <c r="G6289"/>
      <c r="H6289"/>
      <c r="I6289"/>
      <c r="J6289"/>
      <c r="K6289"/>
    </row>
    <row r="6290" spans="1:11" s="338" customFormat="1">
      <c r="A6290"/>
      <c r="B6290"/>
      <c r="C6290"/>
      <c r="D6290"/>
      <c r="E6290"/>
      <c r="F6290"/>
      <c r="G6290"/>
      <c r="H6290"/>
      <c r="I6290"/>
      <c r="J6290"/>
      <c r="K6290"/>
    </row>
    <row r="6291" spans="1:11" s="338" customFormat="1">
      <c r="A6291"/>
      <c r="B6291"/>
      <c r="C6291"/>
      <c r="D6291"/>
      <c r="E6291"/>
      <c r="F6291"/>
      <c r="G6291"/>
      <c r="H6291"/>
      <c r="I6291"/>
      <c r="J6291"/>
      <c r="K6291"/>
    </row>
    <row r="6292" spans="1:11" s="338" customFormat="1">
      <c r="A6292"/>
      <c r="B6292"/>
      <c r="C6292"/>
      <c r="D6292"/>
      <c r="E6292"/>
      <c r="F6292"/>
      <c r="G6292"/>
      <c r="H6292"/>
      <c r="I6292"/>
      <c r="J6292"/>
      <c r="K6292"/>
    </row>
    <row r="6293" spans="1:11" s="338" customFormat="1">
      <c r="A6293"/>
      <c r="B6293"/>
      <c r="C6293"/>
      <c r="D6293"/>
      <c r="E6293"/>
      <c r="F6293"/>
      <c r="G6293"/>
      <c r="H6293"/>
      <c r="I6293"/>
      <c r="J6293"/>
      <c r="K6293"/>
    </row>
    <row r="6294" spans="1:11" s="338" customFormat="1">
      <c r="A6294"/>
      <c r="B6294"/>
      <c r="C6294"/>
      <c r="D6294"/>
      <c r="E6294"/>
      <c r="F6294"/>
      <c r="G6294"/>
      <c r="H6294"/>
      <c r="I6294"/>
      <c r="J6294"/>
      <c r="K6294"/>
    </row>
    <row r="6295" spans="1:11" s="338" customFormat="1">
      <c r="A6295"/>
      <c r="B6295"/>
      <c r="C6295"/>
      <c r="D6295"/>
      <c r="E6295"/>
      <c r="F6295"/>
      <c r="G6295"/>
      <c r="H6295"/>
      <c r="I6295"/>
      <c r="J6295"/>
      <c r="K6295"/>
    </row>
    <row r="6296" spans="1:11" s="338" customFormat="1">
      <c r="A6296"/>
      <c r="B6296"/>
      <c r="C6296"/>
      <c r="D6296"/>
      <c r="E6296"/>
      <c r="F6296"/>
      <c r="G6296"/>
      <c r="H6296"/>
      <c r="I6296"/>
      <c r="J6296"/>
      <c r="K6296"/>
    </row>
    <row r="6297" spans="1:11" s="338" customFormat="1">
      <c r="A6297"/>
      <c r="B6297"/>
      <c r="C6297"/>
      <c r="D6297"/>
      <c r="E6297"/>
      <c r="F6297"/>
      <c r="G6297"/>
      <c r="H6297"/>
      <c r="I6297"/>
      <c r="J6297"/>
      <c r="K6297"/>
    </row>
    <row r="6298" spans="1:11" s="338" customFormat="1">
      <c r="A6298"/>
      <c r="B6298"/>
      <c r="C6298"/>
      <c r="D6298"/>
      <c r="E6298"/>
      <c r="F6298"/>
      <c r="G6298"/>
      <c r="H6298"/>
      <c r="I6298"/>
      <c r="J6298"/>
      <c r="K6298"/>
    </row>
    <row r="6299" spans="1:11" s="338" customFormat="1">
      <c r="A6299"/>
      <c r="B6299"/>
      <c r="C6299"/>
      <c r="D6299"/>
      <c r="E6299"/>
      <c r="F6299"/>
      <c r="G6299"/>
      <c r="H6299"/>
      <c r="I6299"/>
      <c r="J6299"/>
      <c r="K6299"/>
    </row>
    <row r="6300" spans="1:11" s="338" customFormat="1">
      <c r="A6300"/>
      <c r="B6300"/>
      <c r="C6300"/>
      <c r="D6300"/>
      <c r="E6300"/>
      <c r="F6300"/>
      <c r="G6300"/>
      <c r="H6300"/>
      <c r="I6300"/>
      <c r="J6300"/>
      <c r="K6300"/>
    </row>
    <row r="6301" spans="1:11" s="338" customFormat="1">
      <c r="A6301"/>
      <c r="B6301"/>
      <c r="C6301"/>
      <c r="D6301"/>
      <c r="E6301"/>
      <c r="F6301"/>
      <c r="G6301"/>
      <c r="H6301"/>
      <c r="I6301"/>
      <c r="J6301"/>
      <c r="K6301"/>
    </row>
    <row r="6302" spans="1:11" s="338" customFormat="1">
      <c r="A6302"/>
      <c r="B6302"/>
      <c r="C6302"/>
      <c r="D6302"/>
      <c r="E6302"/>
      <c r="F6302"/>
      <c r="G6302"/>
      <c r="H6302"/>
      <c r="I6302"/>
      <c r="J6302"/>
      <c r="K6302"/>
    </row>
    <row r="6303" spans="1:11" s="338" customFormat="1">
      <c r="A6303"/>
      <c r="B6303"/>
      <c r="C6303"/>
      <c r="D6303"/>
      <c r="E6303"/>
      <c r="F6303"/>
      <c r="G6303"/>
      <c r="H6303"/>
      <c r="I6303"/>
      <c r="J6303"/>
      <c r="K6303"/>
    </row>
    <row r="6304" spans="1:11" s="338" customFormat="1">
      <c r="A6304"/>
      <c r="B6304"/>
      <c r="C6304"/>
      <c r="D6304"/>
      <c r="E6304"/>
      <c r="F6304"/>
      <c r="G6304"/>
      <c r="H6304"/>
      <c r="I6304"/>
      <c r="J6304"/>
      <c r="K6304"/>
    </row>
    <row r="6305" spans="1:11" s="338" customFormat="1">
      <c r="A6305"/>
      <c r="B6305"/>
      <c r="C6305"/>
      <c r="D6305"/>
      <c r="E6305"/>
      <c r="F6305"/>
      <c r="G6305"/>
      <c r="H6305"/>
      <c r="I6305"/>
      <c r="J6305"/>
      <c r="K6305"/>
    </row>
    <row r="6306" spans="1:11" s="338" customFormat="1">
      <c r="A6306"/>
      <c r="B6306"/>
      <c r="C6306"/>
      <c r="D6306"/>
      <c r="E6306"/>
      <c r="F6306"/>
      <c r="G6306"/>
      <c r="H6306"/>
      <c r="I6306"/>
      <c r="J6306"/>
      <c r="K6306"/>
    </row>
    <row r="6307" spans="1:11" s="338" customFormat="1">
      <c r="A6307"/>
      <c r="B6307"/>
      <c r="C6307"/>
      <c r="D6307"/>
      <c r="E6307"/>
      <c r="F6307"/>
      <c r="G6307"/>
      <c r="H6307"/>
      <c r="I6307"/>
      <c r="J6307"/>
      <c r="K6307"/>
    </row>
    <row r="6308" spans="1:11" s="338" customFormat="1">
      <c r="A6308"/>
      <c r="B6308"/>
      <c r="C6308"/>
      <c r="D6308"/>
      <c r="E6308"/>
      <c r="F6308"/>
      <c r="G6308"/>
      <c r="H6308"/>
      <c r="I6308"/>
      <c r="J6308"/>
      <c r="K6308"/>
    </row>
    <row r="6309" spans="1:11" s="338" customFormat="1">
      <c r="A6309"/>
      <c r="B6309"/>
      <c r="C6309"/>
      <c r="D6309"/>
      <c r="E6309"/>
      <c r="F6309"/>
      <c r="G6309"/>
      <c r="H6309"/>
      <c r="I6309"/>
      <c r="J6309"/>
      <c r="K6309"/>
    </row>
    <row r="6310" spans="1:11" s="338" customFormat="1">
      <c r="A6310"/>
      <c r="B6310"/>
      <c r="C6310"/>
      <c r="D6310"/>
      <c r="E6310"/>
      <c r="F6310"/>
      <c r="G6310"/>
      <c r="H6310"/>
      <c r="I6310"/>
      <c r="J6310"/>
      <c r="K6310"/>
    </row>
    <row r="6311" spans="1:11" s="338" customFormat="1">
      <c r="A6311"/>
      <c r="B6311"/>
      <c r="C6311"/>
      <c r="D6311"/>
      <c r="E6311"/>
      <c r="F6311"/>
      <c r="G6311"/>
      <c r="H6311"/>
      <c r="I6311"/>
      <c r="J6311"/>
      <c r="K6311"/>
    </row>
    <row r="6312" spans="1:11" s="338" customFormat="1">
      <c r="A6312"/>
      <c r="B6312"/>
      <c r="C6312"/>
      <c r="D6312"/>
      <c r="E6312"/>
      <c r="F6312"/>
      <c r="G6312"/>
      <c r="H6312"/>
      <c r="I6312"/>
      <c r="J6312"/>
      <c r="K6312"/>
    </row>
    <row r="6313" spans="1:11" s="338" customFormat="1">
      <c r="A6313"/>
      <c r="B6313"/>
      <c r="C6313"/>
      <c r="D6313"/>
      <c r="E6313"/>
      <c r="F6313"/>
      <c r="G6313"/>
      <c r="H6313"/>
      <c r="I6313"/>
      <c r="J6313"/>
      <c r="K6313"/>
    </row>
    <row r="6314" spans="1:11" s="338" customFormat="1">
      <c r="A6314"/>
      <c r="B6314"/>
      <c r="C6314"/>
      <c r="D6314"/>
      <c r="E6314"/>
      <c r="F6314"/>
      <c r="G6314"/>
      <c r="H6314"/>
      <c r="I6314"/>
      <c r="J6314"/>
      <c r="K6314"/>
    </row>
    <row r="6315" spans="1:11" s="338" customFormat="1">
      <c r="A6315"/>
      <c r="B6315"/>
      <c r="C6315"/>
      <c r="D6315"/>
      <c r="E6315"/>
      <c r="F6315"/>
      <c r="G6315"/>
      <c r="H6315"/>
      <c r="I6315"/>
      <c r="J6315"/>
      <c r="K6315"/>
    </row>
    <row r="6316" spans="1:11" s="338" customFormat="1">
      <c r="A6316"/>
      <c r="B6316"/>
      <c r="C6316"/>
      <c r="D6316"/>
      <c r="E6316"/>
      <c r="F6316"/>
      <c r="G6316"/>
      <c r="H6316"/>
      <c r="I6316"/>
      <c r="J6316"/>
      <c r="K6316"/>
    </row>
    <row r="6317" spans="1:11" s="338" customFormat="1">
      <c r="A6317"/>
      <c r="B6317"/>
      <c r="C6317"/>
      <c r="D6317"/>
      <c r="E6317"/>
      <c r="F6317"/>
      <c r="G6317"/>
      <c r="H6317"/>
      <c r="I6317"/>
      <c r="J6317"/>
      <c r="K6317"/>
    </row>
    <row r="6318" spans="1:11" s="338" customFormat="1">
      <c r="A6318"/>
      <c r="B6318"/>
      <c r="C6318"/>
      <c r="D6318"/>
      <c r="E6318"/>
      <c r="F6318"/>
      <c r="G6318"/>
      <c r="H6318"/>
      <c r="I6318"/>
      <c r="J6318"/>
      <c r="K6318"/>
    </row>
    <row r="6319" spans="1:11" s="338" customFormat="1">
      <c r="A6319"/>
      <c r="B6319"/>
      <c r="C6319"/>
      <c r="D6319"/>
      <c r="E6319"/>
      <c r="F6319"/>
      <c r="G6319"/>
      <c r="H6319"/>
      <c r="I6319"/>
      <c r="J6319"/>
      <c r="K6319"/>
    </row>
    <row r="6320" spans="1:11" s="338" customFormat="1">
      <c r="A6320"/>
      <c r="B6320"/>
      <c r="C6320"/>
      <c r="D6320"/>
      <c r="E6320"/>
      <c r="F6320"/>
      <c r="G6320"/>
      <c r="H6320"/>
      <c r="I6320"/>
      <c r="J6320"/>
      <c r="K6320"/>
    </row>
    <row r="6321" spans="1:11" s="338" customFormat="1">
      <c r="A6321"/>
      <c r="B6321"/>
      <c r="C6321"/>
      <c r="D6321"/>
      <c r="E6321"/>
      <c r="F6321"/>
      <c r="G6321"/>
      <c r="H6321"/>
      <c r="I6321"/>
      <c r="J6321"/>
      <c r="K6321"/>
    </row>
    <row r="6322" spans="1:11" s="338" customFormat="1">
      <c r="A6322"/>
      <c r="B6322"/>
      <c r="C6322"/>
      <c r="D6322"/>
      <c r="E6322"/>
      <c r="F6322"/>
      <c r="G6322"/>
      <c r="H6322"/>
      <c r="I6322"/>
      <c r="J6322"/>
      <c r="K6322"/>
    </row>
    <row r="6323" spans="1:11" s="338" customFormat="1">
      <c r="A6323"/>
      <c r="B6323"/>
      <c r="C6323"/>
      <c r="D6323"/>
      <c r="E6323"/>
      <c r="F6323"/>
      <c r="G6323"/>
      <c r="H6323"/>
      <c r="I6323"/>
      <c r="J6323"/>
      <c r="K6323"/>
    </row>
    <row r="6324" spans="1:11" s="338" customFormat="1">
      <c r="A6324"/>
      <c r="B6324"/>
      <c r="C6324"/>
      <c r="D6324"/>
      <c r="E6324"/>
      <c r="F6324"/>
      <c r="G6324"/>
      <c r="H6324"/>
      <c r="I6324"/>
      <c r="J6324"/>
      <c r="K6324"/>
    </row>
    <row r="6325" spans="1:11" s="338" customFormat="1">
      <c r="A6325"/>
      <c r="B6325"/>
      <c r="C6325"/>
      <c r="D6325"/>
      <c r="E6325"/>
      <c r="F6325"/>
      <c r="G6325"/>
      <c r="H6325"/>
      <c r="I6325"/>
      <c r="J6325"/>
      <c r="K6325"/>
    </row>
    <row r="6326" spans="1:11" s="338" customFormat="1">
      <c r="A6326"/>
      <c r="B6326"/>
      <c r="C6326"/>
      <c r="D6326"/>
      <c r="E6326"/>
      <c r="F6326"/>
      <c r="G6326"/>
      <c r="H6326"/>
      <c r="I6326"/>
      <c r="J6326"/>
      <c r="K6326"/>
    </row>
    <row r="6327" spans="1:11" s="338" customFormat="1">
      <c r="A6327"/>
      <c r="B6327"/>
      <c r="C6327"/>
      <c r="D6327"/>
      <c r="E6327"/>
      <c r="F6327"/>
      <c r="G6327"/>
      <c r="H6327"/>
      <c r="I6327"/>
      <c r="J6327"/>
      <c r="K6327"/>
    </row>
    <row r="6328" spans="1:11" s="338" customFormat="1">
      <c r="A6328"/>
      <c r="B6328"/>
      <c r="C6328"/>
      <c r="D6328"/>
      <c r="E6328"/>
      <c r="F6328"/>
      <c r="G6328"/>
      <c r="H6328"/>
      <c r="I6328"/>
      <c r="J6328"/>
      <c r="K6328"/>
    </row>
    <row r="6329" spans="1:11" s="338" customFormat="1">
      <c r="A6329"/>
      <c r="B6329"/>
      <c r="C6329"/>
      <c r="D6329"/>
      <c r="E6329"/>
      <c r="F6329"/>
      <c r="G6329"/>
      <c r="H6329"/>
      <c r="I6329"/>
      <c r="J6329"/>
      <c r="K6329"/>
    </row>
    <row r="6330" spans="1:11" s="338" customFormat="1">
      <c r="A6330"/>
      <c r="B6330"/>
      <c r="C6330"/>
      <c r="D6330"/>
      <c r="E6330"/>
      <c r="F6330"/>
      <c r="G6330"/>
      <c r="H6330"/>
      <c r="I6330"/>
      <c r="J6330"/>
      <c r="K6330"/>
    </row>
    <row r="6331" spans="1:11" s="338" customFormat="1">
      <c r="A6331"/>
      <c r="B6331"/>
      <c r="C6331"/>
      <c r="D6331"/>
      <c r="E6331"/>
      <c r="F6331"/>
      <c r="G6331"/>
      <c r="H6331"/>
      <c r="I6331"/>
      <c r="J6331"/>
      <c r="K6331"/>
    </row>
    <row r="6332" spans="1:11" s="338" customFormat="1">
      <c r="A6332"/>
      <c r="B6332"/>
      <c r="C6332"/>
      <c r="D6332"/>
      <c r="E6332"/>
      <c r="F6332"/>
      <c r="G6332"/>
      <c r="H6332"/>
      <c r="I6332"/>
      <c r="J6332"/>
      <c r="K6332"/>
    </row>
    <row r="6333" spans="1:11" s="338" customFormat="1">
      <c r="A6333"/>
      <c r="B6333"/>
      <c r="C6333"/>
      <c r="D6333"/>
      <c r="E6333"/>
      <c r="F6333"/>
      <c r="G6333"/>
      <c r="H6333"/>
      <c r="I6333"/>
      <c r="J6333"/>
      <c r="K6333"/>
    </row>
    <row r="6334" spans="1:11" s="338" customFormat="1">
      <c r="A6334"/>
      <c r="B6334"/>
      <c r="C6334"/>
      <c r="D6334"/>
      <c r="E6334"/>
      <c r="F6334"/>
      <c r="G6334"/>
      <c r="H6334"/>
      <c r="I6334"/>
      <c r="J6334"/>
      <c r="K6334"/>
    </row>
    <row r="6335" spans="1:11" s="338" customFormat="1">
      <c r="A6335"/>
      <c r="B6335"/>
      <c r="C6335"/>
      <c r="D6335"/>
      <c r="E6335"/>
      <c r="F6335"/>
      <c r="G6335"/>
      <c r="H6335"/>
      <c r="I6335"/>
      <c r="J6335"/>
      <c r="K6335"/>
    </row>
    <row r="6336" spans="1:11" s="338" customFormat="1">
      <c r="A6336"/>
      <c r="B6336"/>
      <c r="C6336"/>
      <c r="D6336"/>
      <c r="E6336"/>
      <c r="F6336"/>
      <c r="G6336"/>
      <c r="H6336"/>
      <c r="I6336"/>
      <c r="J6336"/>
      <c r="K6336"/>
    </row>
    <row r="6337" spans="1:11" s="338" customFormat="1">
      <c r="A6337"/>
      <c r="B6337"/>
      <c r="C6337"/>
      <c r="D6337"/>
      <c r="E6337"/>
      <c r="F6337"/>
      <c r="G6337"/>
      <c r="H6337"/>
      <c r="I6337"/>
      <c r="J6337"/>
      <c r="K6337"/>
    </row>
    <row r="6338" spans="1:11" s="338" customFormat="1">
      <c r="A6338"/>
      <c r="B6338"/>
      <c r="C6338"/>
      <c r="D6338"/>
      <c r="E6338"/>
      <c r="F6338"/>
      <c r="G6338"/>
      <c r="H6338"/>
      <c r="I6338"/>
      <c r="J6338"/>
      <c r="K6338"/>
    </row>
    <row r="6339" spans="1:11" s="338" customFormat="1">
      <c r="A6339"/>
      <c r="B6339"/>
      <c r="C6339"/>
      <c r="D6339"/>
      <c r="E6339"/>
      <c r="F6339"/>
      <c r="G6339"/>
      <c r="H6339"/>
      <c r="I6339"/>
      <c r="J6339"/>
      <c r="K6339"/>
    </row>
    <row r="6340" spans="1:11" s="338" customFormat="1">
      <c r="A6340"/>
      <c r="B6340"/>
      <c r="C6340"/>
      <c r="D6340"/>
      <c r="E6340"/>
      <c r="F6340"/>
      <c r="G6340"/>
      <c r="H6340"/>
      <c r="I6340"/>
      <c r="J6340"/>
      <c r="K6340"/>
    </row>
    <row r="6341" spans="1:11" s="338" customFormat="1">
      <c r="A6341"/>
      <c r="B6341"/>
      <c r="C6341"/>
      <c r="D6341"/>
      <c r="E6341"/>
      <c r="F6341"/>
      <c r="G6341"/>
      <c r="H6341"/>
      <c r="I6341"/>
      <c r="J6341"/>
      <c r="K6341"/>
    </row>
    <row r="6342" spans="1:11" s="338" customFormat="1">
      <c r="A6342"/>
      <c r="B6342"/>
      <c r="C6342"/>
      <c r="D6342"/>
      <c r="E6342"/>
      <c r="F6342"/>
      <c r="G6342"/>
      <c r="H6342"/>
      <c r="I6342"/>
      <c r="J6342"/>
      <c r="K6342"/>
    </row>
    <row r="6343" spans="1:11" s="338" customFormat="1">
      <c r="A6343"/>
      <c r="B6343"/>
      <c r="C6343"/>
      <c r="D6343"/>
      <c r="E6343"/>
      <c r="F6343"/>
      <c r="G6343"/>
      <c r="H6343"/>
      <c r="I6343"/>
      <c r="J6343"/>
      <c r="K6343"/>
    </row>
    <row r="6344" spans="1:11" s="338" customFormat="1">
      <c r="A6344"/>
      <c r="B6344"/>
      <c r="C6344"/>
      <c r="D6344"/>
      <c r="E6344"/>
      <c r="F6344"/>
      <c r="G6344"/>
      <c r="H6344"/>
      <c r="I6344"/>
      <c r="J6344"/>
      <c r="K6344"/>
    </row>
    <row r="6345" spans="1:11" s="338" customFormat="1">
      <c r="A6345"/>
      <c r="B6345"/>
      <c r="C6345"/>
      <c r="D6345"/>
      <c r="E6345"/>
      <c r="F6345"/>
      <c r="G6345"/>
      <c r="H6345"/>
      <c r="I6345"/>
      <c r="J6345"/>
      <c r="K6345"/>
    </row>
    <row r="6346" spans="1:11" s="338" customFormat="1">
      <c r="A6346"/>
      <c r="B6346"/>
      <c r="C6346"/>
      <c r="D6346"/>
      <c r="E6346"/>
      <c r="F6346"/>
      <c r="G6346"/>
      <c r="H6346"/>
      <c r="I6346"/>
      <c r="J6346"/>
      <c r="K6346"/>
    </row>
    <row r="6347" spans="1:11" s="338" customFormat="1">
      <c r="A6347"/>
      <c r="B6347"/>
      <c r="C6347"/>
      <c r="D6347"/>
      <c r="E6347"/>
      <c r="F6347"/>
      <c r="G6347"/>
      <c r="H6347"/>
      <c r="I6347"/>
      <c r="J6347"/>
      <c r="K6347"/>
    </row>
    <row r="6348" spans="1:11" s="338" customFormat="1">
      <c r="A6348"/>
      <c r="B6348"/>
      <c r="C6348"/>
      <c r="D6348"/>
      <c r="E6348"/>
      <c r="F6348"/>
      <c r="G6348"/>
      <c r="H6348"/>
      <c r="I6348"/>
      <c r="J6348"/>
      <c r="K6348"/>
    </row>
    <row r="6349" spans="1:11" s="338" customFormat="1">
      <c r="A6349"/>
      <c r="B6349"/>
      <c r="C6349"/>
      <c r="D6349"/>
      <c r="E6349"/>
      <c r="F6349"/>
      <c r="G6349"/>
      <c r="H6349"/>
      <c r="I6349"/>
      <c r="J6349"/>
      <c r="K6349"/>
    </row>
    <row r="6350" spans="1:11" s="338" customFormat="1">
      <c r="A6350"/>
      <c r="B6350"/>
      <c r="C6350"/>
      <c r="D6350"/>
      <c r="E6350"/>
      <c r="F6350"/>
      <c r="G6350"/>
      <c r="H6350"/>
      <c r="I6350"/>
      <c r="J6350"/>
      <c r="K6350"/>
    </row>
    <row r="6351" spans="1:11" s="338" customFormat="1">
      <c r="A6351"/>
      <c r="B6351"/>
      <c r="C6351"/>
      <c r="D6351"/>
      <c r="E6351"/>
      <c r="F6351"/>
      <c r="G6351"/>
      <c r="H6351"/>
      <c r="I6351"/>
      <c r="J6351"/>
      <c r="K6351"/>
    </row>
    <row r="6352" spans="1:11" s="338" customFormat="1">
      <c r="A6352"/>
      <c r="B6352"/>
      <c r="C6352"/>
      <c r="D6352"/>
      <c r="E6352"/>
      <c r="F6352"/>
      <c r="G6352"/>
      <c r="H6352"/>
      <c r="I6352"/>
      <c r="J6352"/>
      <c r="K6352"/>
    </row>
    <row r="6353" spans="1:11" s="338" customFormat="1">
      <c r="A6353"/>
      <c r="B6353"/>
      <c r="C6353"/>
      <c r="D6353"/>
      <c r="E6353"/>
      <c r="F6353"/>
      <c r="G6353"/>
      <c r="H6353"/>
      <c r="I6353"/>
      <c r="J6353"/>
      <c r="K6353"/>
    </row>
    <row r="6354" spans="1:11" s="338" customFormat="1">
      <c r="A6354"/>
      <c r="B6354"/>
      <c r="C6354"/>
      <c r="D6354"/>
      <c r="E6354"/>
      <c r="F6354"/>
      <c r="G6354"/>
      <c r="H6354"/>
      <c r="I6354"/>
      <c r="J6354"/>
      <c r="K6354"/>
    </row>
    <row r="6355" spans="1:11" s="338" customFormat="1">
      <c r="A6355"/>
      <c r="B6355"/>
      <c r="C6355"/>
      <c r="D6355"/>
      <c r="E6355"/>
      <c r="F6355"/>
      <c r="G6355"/>
      <c r="H6355"/>
      <c r="I6355"/>
      <c r="J6355"/>
      <c r="K6355"/>
    </row>
    <row r="6356" spans="1:11" s="338" customFormat="1">
      <c r="A6356"/>
      <c r="B6356"/>
      <c r="C6356"/>
      <c r="D6356"/>
      <c r="E6356"/>
      <c r="F6356"/>
      <c r="G6356"/>
      <c r="H6356"/>
      <c r="I6356"/>
      <c r="J6356"/>
      <c r="K6356"/>
    </row>
    <row r="6357" spans="1:11" s="338" customFormat="1">
      <c r="A6357"/>
      <c r="B6357"/>
      <c r="C6357"/>
      <c r="D6357"/>
      <c r="E6357"/>
      <c r="F6357"/>
      <c r="G6357"/>
      <c r="H6357"/>
      <c r="I6357"/>
      <c r="J6357"/>
      <c r="K6357"/>
    </row>
    <row r="6358" spans="1:11" s="338" customFormat="1">
      <c r="A6358"/>
      <c r="B6358"/>
      <c r="C6358"/>
      <c r="D6358"/>
      <c r="E6358"/>
      <c r="F6358"/>
      <c r="G6358"/>
      <c r="H6358"/>
      <c r="I6358"/>
      <c r="J6358"/>
      <c r="K6358"/>
    </row>
    <row r="6359" spans="1:11" s="338" customFormat="1">
      <c r="A6359"/>
      <c r="B6359"/>
      <c r="C6359"/>
      <c r="D6359"/>
      <c r="E6359"/>
      <c r="F6359"/>
      <c r="G6359"/>
      <c r="H6359"/>
      <c r="I6359"/>
      <c r="J6359"/>
      <c r="K6359"/>
    </row>
    <row r="6360" spans="1:11" s="338" customFormat="1">
      <c r="A6360"/>
      <c r="B6360"/>
      <c r="C6360"/>
      <c r="D6360"/>
      <c r="E6360"/>
      <c r="F6360"/>
      <c r="G6360"/>
      <c r="H6360"/>
      <c r="I6360"/>
      <c r="J6360"/>
      <c r="K6360"/>
    </row>
    <row r="6361" spans="1:11" s="338" customFormat="1">
      <c r="A6361"/>
      <c r="B6361"/>
      <c r="C6361"/>
      <c r="D6361"/>
      <c r="E6361"/>
      <c r="F6361"/>
      <c r="G6361"/>
      <c r="H6361"/>
      <c r="I6361"/>
      <c r="J6361"/>
      <c r="K6361"/>
    </row>
    <row r="6362" spans="1:11" s="338" customFormat="1">
      <c r="A6362"/>
      <c r="B6362"/>
      <c r="C6362"/>
      <c r="D6362"/>
      <c r="E6362"/>
      <c r="F6362"/>
      <c r="G6362"/>
      <c r="H6362"/>
      <c r="I6362"/>
      <c r="J6362"/>
      <c r="K6362"/>
    </row>
    <row r="6363" spans="1:11" s="338" customFormat="1">
      <c r="A6363"/>
      <c r="B6363"/>
      <c r="C6363"/>
      <c r="D6363"/>
      <c r="E6363"/>
      <c r="F6363"/>
      <c r="G6363"/>
      <c r="H6363"/>
      <c r="I6363"/>
      <c r="J6363"/>
      <c r="K6363"/>
    </row>
    <row r="6364" spans="1:11" s="338" customFormat="1">
      <c r="A6364"/>
      <c r="B6364"/>
      <c r="C6364"/>
      <c r="D6364"/>
      <c r="E6364"/>
      <c r="F6364"/>
      <c r="G6364"/>
      <c r="H6364"/>
      <c r="I6364"/>
      <c r="J6364"/>
      <c r="K6364"/>
    </row>
    <row r="6365" spans="1:11" s="338" customFormat="1">
      <c r="A6365"/>
      <c r="B6365"/>
      <c r="C6365"/>
      <c r="D6365"/>
      <c r="E6365"/>
      <c r="F6365"/>
      <c r="G6365"/>
      <c r="H6365"/>
      <c r="I6365"/>
      <c r="J6365"/>
      <c r="K6365"/>
    </row>
    <row r="6366" spans="1:11" s="338" customFormat="1">
      <c r="A6366"/>
      <c r="B6366"/>
      <c r="C6366"/>
      <c r="D6366"/>
      <c r="E6366"/>
      <c r="F6366"/>
      <c r="G6366"/>
      <c r="H6366"/>
      <c r="I6366"/>
      <c r="J6366"/>
      <c r="K6366"/>
    </row>
    <row r="6367" spans="1:11" s="338" customFormat="1">
      <c r="A6367"/>
      <c r="B6367"/>
      <c r="C6367"/>
      <c r="D6367"/>
      <c r="E6367"/>
      <c r="F6367"/>
      <c r="G6367"/>
      <c r="H6367"/>
      <c r="I6367"/>
      <c r="J6367"/>
      <c r="K6367"/>
    </row>
    <row r="6368" spans="1:11" s="338" customFormat="1">
      <c r="A6368"/>
      <c r="B6368"/>
      <c r="C6368"/>
      <c r="D6368"/>
      <c r="E6368"/>
      <c r="F6368"/>
      <c r="G6368"/>
      <c r="H6368"/>
      <c r="I6368"/>
      <c r="J6368"/>
      <c r="K6368"/>
    </row>
    <row r="6369" spans="1:11" s="338" customFormat="1">
      <c r="A6369"/>
      <c r="B6369"/>
      <c r="C6369"/>
      <c r="D6369"/>
      <c r="E6369"/>
      <c r="F6369"/>
      <c r="G6369"/>
      <c r="H6369"/>
      <c r="I6369"/>
      <c r="J6369"/>
      <c r="K6369"/>
    </row>
    <row r="6370" spans="1:11" s="338" customFormat="1">
      <c r="A6370"/>
      <c r="B6370"/>
      <c r="C6370"/>
      <c r="D6370"/>
      <c r="E6370"/>
      <c r="F6370"/>
      <c r="G6370"/>
      <c r="H6370"/>
      <c r="I6370"/>
      <c r="J6370"/>
      <c r="K6370"/>
    </row>
    <row r="6371" spans="1:11" s="338" customFormat="1">
      <c r="A6371"/>
      <c r="B6371"/>
      <c r="C6371"/>
      <c r="D6371"/>
      <c r="E6371"/>
      <c r="F6371"/>
      <c r="G6371"/>
      <c r="H6371"/>
      <c r="I6371"/>
      <c r="J6371"/>
      <c r="K6371"/>
    </row>
    <row r="6372" spans="1:11" s="338" customFormat="1">
      <c r="A6372"/>
      <c r="B6372"/>
      <c r="C6372"/>
      <c r="D6372"/>
      <c r="E6372"/>
      <c r="F6372"/>
      <c r="G6372"/>
      <c r="H6372"/>
      <c r="I6372"/>
      <c r="J6372"/>
      <c r="K6372"/>
    </row>
    <row r="6373" spans="1:11" s="338" customFormat="1">
      <c r="A6373"/>
      <c r="B6373"/>
      <c r="C6373"/>
      <c r="D6373"/>
      <c r="E6373"/>
      <c r="F6373"/>
      <c r="G6373"/>
      <c r="H6373"/>
      <c r="I6373"/>
      <c r="J6373"/>
      <c r="K6373"/>
    </row>
    <row r="6374" spans="1:11" s="338" customFormat="1">
      <c r="A6374"/>
      <c r="B6374"/>
      <c r="C6374"/>
      <c r="D6374"/>
      <c r="E6374"/>
      <c r="F6374"/>
      <c r="G6374"/>
      <c r="H6374"/>
      <c r="I6374"/>
      <c r="J6374"/>
      <c r="K6374"/>
    </row>
    <row r="6375" spans="1:11" s="338" customFormat="1">
      <c r="A6375"/>
      <c r="B6375"/>
      <c r="C6375"/>
      <c r="D6375"/>
      <c r="E6375"/>
      <c r="F6375"/>
      <c r="G6375"/>
      <c r="H6375"/>
      <c r="I6375"/>
      <c r="J6375"/>
      <c r="K6375"/>
    </row>
    <row r="6376" spans="1:11" s="338" customFormat="1">
      <c r="A6376"/>
      <c r="B6376"/>
      <c r="C6376"/>
      <c r="D6376"/>
      <c r="E6376"/>
      <c r="F6376"/>
      <c r="G6376"/>
      <c r="H6376"/>
      <c r="I6376"/>
      <c r="J6376"/>
      <c r="K6376"/>
    </row>
    <row r="6377" spans="1:11" s="338" customFormat="1">
      <c r="A6377"/>
      <c r="B6377"/>
      <c r="C6377"/>
      <c r="D6377"/>
      <c r="E6377"/>
      <c r="F6377"/>
      <c r="G6377"/>
      <c r="H6377"/>
      <c r="I6377"/>
      <c r="J6377"/>
      <c r="K6377"/>
    </row>
    <row r="6378" spans="1:11" s="338" customFormat="1">
      <c r="A6378"/>
      <c r="B6378"/>
      <c r="C6378"/>
      <c r="D6378"/>
      <c r="E6378"/>
      <c r="F6378"/>
      <c r="G6378"/>
      <c r="H6378"/>
      <c r="I6378"/>
      <c r="J6378"/>
      <c r="K6378"/>
    </row>
    <row r="6379" spans="1:11" s="338" customFormat="1">
      <c r="A6379"/>
      <c r="B6379"/>
      <c r="C6379"/>
      <c r="D6379"/>
      <c r="E6379"/>
      <c r="F6379"/>
      <c r="G6379"/>
      <c r="H6379"/>
      <c r="I6379"/>
      <c r="J6379"/>
      <c r="K6379"/>
    </row>
    <row r="6380" spans="1:11" s="338" customFormat="1">
      <c r="A6380"/>
      <c r="B6380"/>
      <c r="C6380"/>
      <c r="D6380"/>
      <c r="E6380"/>
      <c r="F6380"/>
      <c r="G6380"/>
      <c r="H6380"/>
      <c r="I6380"/>
      <c r="J6380"/>
      <c r="K6380"/>
    </row>
    <row r="6381" spans="1:11" s="338" customFormat="1">
      <c r="A6381"/>
      <c r="B6381"/>
      <c r="C6381"/>
      <c r="D6381"/>
      <c r="E6381"/>
      <c r="F6381"/>
      <c r="G6381"/>
      <c r="H6381"/>
      <c r="I6381"/>
      <c r="J6381"/>
      <c r="K6381"/>
    </row>
    <row r="6382" spans="1:11" s="338" customFormat="1">
      <c r="A6382"/>
      <c r="B6382"/>
      <c r="C6382"/>
      <c r="D6382"/>
      <c r="E6382"/>
      <c r="F6382"/>
      <c r="G6382"/>
      <c r="H6382"/>
      <c r="I6382"/>
      <c r="J6382"/>
      <c r="K6382"/>
    </row>
    <row r="6383" spans="1:11" s="338" customFormat="1">
      <c r="A6383"/>
      <c r="B6383"/>
      <c r="C6383"/>
      <c r="D6383"/>
      <c r="E6383"/>
      <c r="F6383"/>
      <c r="G6383"/>
      <c r="H6383"/>
      <c r="I6383"/>
      <c r="J6383"/>
      <c r="K6383"/>
    </row>
    <row r="6384" spans="1:11" s="338" customFormat="1">
      <c r="A6384"/>
      <c r="B6384"/>
      <c r="C6384"/>
      <c r="D6384"/>
      <c r="E6384"/>
      <c r="F6384"/>
      <c r="G6384"/>
      <c r="H6384"/>
      <c r="I6384"/>
      <c r="J6384"/>
      <c r="K6384"/>
    </row>
    <row r="6385" spans="1:11" s="338" customFormat="1">
      <c r="A6385"/>
      <c r="B6385"/>
      <c r="C6385"/>
      <c r="D6385"/>
      <c r="E6385"/>
      <c r="F6385"/>
      <c r="G6385"/>
      <c r="H6385"/>
      <c r="I6385"/>
      <c r="J6385"/>
      <c r="K6385"/>
    </row>
    <row r="6386" spans="1:11" s="338" customFormat="1">
      <c r="A6386"/>
      <c r="B6386"/>
      <c r="C6386"/>
      <c r="D6386"/>
      <c r="E6386"/>
      <c r="F6386"/>
      <c r="G6386"/>
      <c r="H6386"/>
      <c r="I6386"/>
      <c r="J6386"/>
      <c r="K6386"/>
    </row>
    <row r="6387" spans="1:11" s="338" customFormat="1">
      <c r="A6387"/>
      <c r="B6387"/>
      <c r="C6387"/>
      <c r="D6387"/>
      <c r="E6387"/>
      <c r="F6387"/>
      <c r="G6387"/>
      <c r="H6387"/>
      <c r="I6387"/>
      <c r="J6387"/>
      <c r="K6387"/>
    </row>
    <row r="6388" spans="1:11" s="338" customFormat="1">
      <c r="A6388"/>
      <c r="B6388"/>
      <c r="C6388"/>
      <c r="D6388"/>
      <c r="E6388"/>
      <c r="F6388"/>
      <c r="G6388"/>
      <c r="H6388"/>
      <c r="I6388"/>
      <c r="J6388"/>
      <c r="K6388"/>
    </row>
    <row r="6389" spans="1:11" s="338" customFormat="1">
      <c r="A6389"/>
      <c r="B6389"/>
      <c r="C6389"/>
      <c r="D6389"/>
      <c r="E6389"/>
      <c r="F6389"/>
      <c r="G6389"/>
      <c r="H6389"/>
      <c r="I6389"/>
      <c r="J6389"/>
      <c r="K6389"/>
    </row>
    <row r="6390" spans="1:11" s="338" customFormat="1">
      <c r="A6390"/>
      <c r="B6390"/>
      <c r="C6390"/>
      <c r="D6390"/>
      <c r="E6390"/>
      <c r="F6390"/>
      <c r="G6390"/>
      <c r="H6390"/>
      <c r="I6390"/>
      <c r="J6390"/>
      <c r="K6390"/>
    </row>
    <row r="6391" spans="1:11" s="338" customFormat="1">
      <c r="A6391"/>
      <c r="B6391"/>
      <c r="C6391"/>
      <c r="D6391"/>
      <c r="E6391"/>
      <c r="F6391"/>
      <c r="G6391"/>
      <c r="H6391"/>
      <c r="I6391"/>
      <c r="J6391"/>
      <c r="K6391"/>
    </row>
    <row r="6392" spans="1:11" s="338" customFormat="1">
      <c r="A6392"/>
      <c r="B6392"/>
      <c r="C6392"/>
      <c r="D6392"/>
      <c r="E6392"/>
      <c r="F6392"/>
      <c r="G6392"/>
      <c r="H6392"/>
      <c r="I6392"/>
      <c r="J6392"/>
      <c r="K6392"/>
    </row>
    <row r="6393" spans="1:11" s="338" customFormat="1">
      <c r="A6393"/>
      <c r="B6393"/>
      <c r="C6393"/>
      <c r="D6393"/>
      <c r="E6393"/>
      <c r="F6393"/>
      <c r="G6393"/>
      <c r="H6393"/>
      <c r="I6393"/>
      <c r="J6393"/>
      <c r="K6393"/>
    </row>
    <row r="6394" spans="1:11" s="338" customFormat="1">
      <c r="A6394"/>
      <c r="B6394"/>
      <c r="C6394"/>
      <c r="D6394"/>
      <c r="E6394"/>
      <c r="F6394"/>
      <c r="G6394"/>
      <c r="H6394"/>
      <c r="I6394"/>
      <c r="J6394"/>
      <c r="K6394"/>
    </row>
    <row r="6395" spans="1:11" s="338" customFormat="1">
      <c r="A6395"/>
      <c r="B6395"/>
      <c r="C6395"/>
      <c r="D6395"/>
      <c r="E6395"/>
      <c r="F6395"/>
      <c r="G6395"/>
      <c r="H6395"/>
      <c r="I6395"/>
      <c r="J6395"/>
      <c r="K6395"/>
    </row>
    <row r="6396" spans="1:11" s="338" customFormat="1">
      <c r="A6396"/>
      <c r="B6396"/>
      <c r="C6396"/>
      <c r="D6396"/>
      <c r="E6396"/>
      <c r="F6396"/>
      <c r="G6396"/>
      <c r="H6396"/>
      <c r="I6396"/>
      <c r="J6396"/>
      <c r="K6396"/>
    </row>
    <row r="6397" spans="1:11" s="338" customFormat="1">
      <c r="A6397"/>
      <c r="B6397"/>
      <c r="C6397"/>
      <c r="D6397"/>
      <c r="E6397"/>
      <c r="F6397"/>
      <c r="G6397"/>
      <c r="H6397"/>
      <c r="I6397"/>
      <c r="J6397"/>
      <c r="K6397"/>
    </row>
    <row r="6398" spans="1:11" s="338" customFormat="1">
      <c r="A6398"/>
      <c r="B6398"/>
      <c r="C6398"/>
      <c r="D6398"/>
      <c r="E6398"/>
      <c r="F6398"/>
      <c r="G6398"/>
      <c r="H6398"/>
      <c r="I6398"/>
      <c r="J6398"/>
      <c r="K6398"/>
    </row>
    <row r="6399" spans="1:11" s="338" customFormat="1">
      <c r="A6399"/>
      <c r="B6399"/>
      <c r="C6399"/>
      <c r="D6399"/>
      <c r="E6399"/>
      <c r="F6399"/>
      <c r="G6399"/>
      <c r="H6399"/>
      <c r="I6399"/>
      <c r="J6399"/>
      <c r="K6399"/>
    </row>
    <row r="6400" spans="1:11" s="338" customFormat="1">
      <c r="A6400"/>
      <c r="B6400"/>
      <c r="C6400"/>
      <c r="D6400"/>
      <c r="E6400"/>
      <c r="F6400"/>
      <c r="G6400"/>
      <c r="H6400"/>
      <c r="I6400"/>
      <c r="J6400"/>
      <c r="K6400"/>
    </row>
    <row r="6401" spans="1:11" s="338" customFormat="1">
      <c r="A6401"/>
      <c r="B6401"/>
      <c r="C6401"/>
      <c r="D6401"/>
      <c r="E6401"/>
      <c r="F6401"/>
      <c r="G6401"/>
      <c r="H6401"/>
      <c r="I6401"/>
      <c r="J6401"/>
      <c r="K6401"/>
    </row>
    <row r="6402" spans="1:11" s="338" customFormat="1">
      <c r="A6402"/>
      <c r="B6402"/>
      <c r="C6402"/>
      <c r="D6402"/>
      <c r="E6402"/>
      <c r="F6402"/>
      <c r="G6402"/>
      <c r="H6402"/>
      <c r="I6402"/>
      <c r="J6402"/>
      <c r="K6402"/>
    </row>
    <row r="6403" spans="1:11" s="338" customFormat="1">
      <c r="A6403"/>
      <c r="B6403"/>
      <c r="C6403"/>
      <c r="D6403"/>
      <c r="E6403"/>
      <c r="F6403"/>
      <c r="G6403"/>
      <c r="H6403"/>
      <c r="I6403"/>
      <c r="J6403"/>
      <c r="K6403"/>
    </row>
    <row r="6404" spans="1:11" s="338" customFormat="1">
      <c r="A6404"/>
      <c r="B6404"/>
      <c r="C6404"/>
      <c r="D6404"/>
      <c r="E6404"/>
      <c r="F6404"/>
      <c r="G6404"/>
      <c r="H6404"/>
      <c r="I6404"/>
      <c r="J6404"/>
      <c r="K6404"/>
    </row>
    <row r="6405" spans="1:11" s="338" customFormat="1">
      <c r="A6405"/>
      <c r="B6405"/>
      <c r="C6405"/>
      <c r="D6405"/>
      <c r="E6405"/>
      <c r="F6405"/>
      <c r="G6405"/>
      <c r="H6405"/>
      <c r="I6405"/>
      <c r="J6405"/>
      <c r="K6405"/>
    </row>
    <row r="6406" spans="1:11" s="338" customFormat="1">
      <c r="A6406"/>
      <c r="B6406"/>
      <c r="C6406"/>
      <c r="D6406"/>
      <c r="E6406"/>
      <c r="F6406"/>
      <c r="G6406"/>
      <c r="H6406"/>
      <c r="I6406"/>
      <c r="J6406"/>
      <c r="K6406"/>
    </row>
    <row r="6407" spans="1:11" s="338" customFormat="1">
      <c r="A6407"/>
      <c r="B6407"/>
      <c r="C6407"/>
      <c r="D6407"/>
      <c r="E6407"/>
      <c r="F6407"/>
      <c r="G6407"/>
      <c r="H6407"/>
      <c r="I6407"/>
      <c r="J6407"/>
      <c r="K6407"/>
    </row>
    <row r="6408" spans="1:11" s="338" customFormat="1">
      <c r="A6408"/>
      <c r="B6408"/>
      <c r="C6408"/>
      <c r="D6408"/>
      <c r="E6408"/>
      <c r="F6408"/>
      <c r="G6408"/>
      <c r="H6408"/>
      <c r="I6408"/>
      <c r="J6408"/>
      <c r="K6408"/>
    </row>
    <row r="6409" spans="1:11" s="338" customFormat="1">
      <c r="A6409"/>
      <c r="B6409"/>
      <c r="C6409"/>
      <c r="D6409"/>
      <c r="E6409"/>
      <c r="F6409"/>
      <c r="G6409"/>
      <c r="H6409"/>
      <c r="I6409"/>
      <c r="J6409"/>
      <c r="K6409"/>
    </row>
    <row r="6410" spans="1:11" s="338" customFormat="1">
      <c r="A6410"/>
      <c r="B6410"/>
      <c r="C6410"/>
      <c r="D6410"/>
      <c r="E6410"/>
      <c r="F6410"/>
      <c r="G6410"/>
      <c r="H6410"/>
      <c r="I6410"/>
      <c r="J6410"/>
      <c r="K6410"/>
    </row>
    <row r="6411" spans="1:11" s="338" customFormat="1">
      <c r="A6411"/>
      <c r="B6411"/>
      <c r="C6411"/>
      <c r="D6411"/>
      <c r="E6411"/>
      <c r="F6411"/>
      <c r="G6411"/>
      <c r="H6411"/>
      <c r="I6411"/>
      <c r="J6411"/>
      <c r="K6411"/>
    </row>
    <row r="6412" spans="1:11" s="338" customFormat="1">
      <c r="A6412"/>
      <c r="B6412"/>
      <c r="C6412"/>
      <c r="D6412"/>
      <c r="E6412"/>
      <c r="F6412"/>
      <c r="G6412"/>
      <c r="H6412"/>
      <c r="I6412"/>
      <c r="J6412"/>
      <c r="K6412"/>
    </row>
    <row r="6413" spans="1:11" s="338" customFormat="1">
      <c r="A6413"/>
      <c r="B6413"/>
      <c r="C6413"/>
      <c r="D6413"/>
      <c r="E6413"/>
      <c r="F6413"/>
      <c r="G6413"/>
      <c r="H6413"/>
      <c r="I6413"/>
      <c r="J6413"/>
      <c r="K6413"/>
    </row>
    <row r="6414" spans="1:11" s="338" customFormat="1">
      <c r="A6414"/>
      <c r="B6414"/>
      <c r="C6414"/>
      <c r="D6414"/>
      <c r="E6414"/>
      <c r="F6414"/>
      <c r="G6414"/>
      <c r="H6414"/>
      <c r="I6414"/>
      <c r="J6414"/>
      <c r="K6414"/>
    </row>
    <row r="6415" spans="1:11" s="338" customFormat="1">
      <c r="A6415"/>
      <c r="B6415"/>
      <c r="C6415"/>
      <c r="D6415"/>
      <c r="E6415"/>
      <c r="F6415"/>
      <c r="G6415"/>
      <c r="H6415"/>
      <c r="I6415"/>
      <c r="J6415"/>
      <c r="K6415"/>
    </row>
    <row r="6416" spans="1:11" s="338" customFormat="1">
      <c r="A6416"/>
      <c r="B6416"/>
      <c r="C6416"/>
      <c r="D6416"/>
      <c r="E6416"/>
      <c r="F6416"/>
      <c r="G6416"/>
      <c r="H6416"/>
      <c r="I6416"/>
      <c r="J6416"/>
      <c r="K6416"/>
    </row>
    <row r="6417" spans="1:11" s="338" customFormat="1">
      <c r="A6417"/>
      <c r="B6417"/>
      <c r="C6417"/>
      <c r="D6417"/>
      <c r="E6417"/>
      <c r="F6417"/>
      <c r="G6417"/>
      <c r="H6417"/>
      <c r="I6417"/>
      <c r="J6417"/>
      <c r="K6417"/>
    </row>
    <row r="6418" spans="1:11" s="338" customFormat="1">
      <c r="A6418"/>
      <c r="B6418"/>
      <c r="C6418"/>
      <c r="D6418"/>
      <c r="E6418"/>
      <c r="F6418"/>
      <c r="G6418"/>
      <c r="H6418"/>
      <c r="I6418"/>
      <c r="J6418"/>
      <c r="K6418"/>
    </row>
    <row r="6419" spans="1:11" s="338" customFormat="1">
      <c r="A6419"/>
      <c r="B6419"/>
      <c r="C6419"/>
      <c r="D6419"/>
      <c r="E6419"/>
      <c r="F6419"/>
      <c r="G6419"/>
      <c r="H6419"/>
      <c r="I6419"/>
      <c r="J6419"/>
      <c r="K6419"/>
    </row>
    <row r="6420" spans="1:11" s="338" customFormat="1">
      <c r="A6420"/>
      <c r="B6420"/>
      <c r="C6420"/>
      <c r="D6420"/>
      <c r="E6420"/>
      <c r="F6420"/>
      <c r="G6420"/>
      <c r="H6420"/>
      <c r="I6420"/>
      <c r="J6420"/>
      <c r="K6420"/>
    </row>
    <row r="6421" spans="1:11" s="338" customFormat="1">
      <c r="A6421"/>
      <c r="B6421"/>
      <c r="C6421"/>
      <c r="D6421"/>
      <c r="E6421"/>
      <c r="F6421"/>
      <c r="G6421"/>
      <c r="H6421"/>
      <c r="I6421"/>
      <c r="J6421"/>
      <c r="K6421"/>
    </row>
    <row r="6422" spans="1:11" s="338" customFormat="1">
      <c r="A6422"/>
      <c r="B6422"/>
      <c r="C6422"/>
      <c r="D6422"/>
      <c r="E6422"/>
      <c r="F6422"/>
      <c r="G6422"/>
      <c r="H6422"/>
      <c r="I6422"/>
      <c r="J6422"/>
      <c r="K6422"/>
    </row>
    <row r="6423" spans="1:11" s="338" customFormat="1">
      <c r="A6423"/>
      <c r="B6423"/>
      <c r="C6423"/>
      <c r="D6423"/>
      <c r="E6423"/>
      <c r="F6423"/>
      <c r="G6423"/>
      <c r="H6423"/>
      <c r="I6423"/>
      <c r="J6423"/>
      <c r="K6423"/>
    </row>
    <row r="6424" spans="1:11" s="338" customFormat="1">
      <c r="A6424"/>
      <c r="B6424"/>
      <c r="C6424"/>
      <c r="D6424"/>
      <c r="E6424"/>
      <c r="F6424"/>
      <c r="G6424"/>
      <c r="H6424"/>
      <c r="I6424"/>
      <c r="J6424"/>
      <c r="K6424"/>
    </row>
    <row r="6425" spans="1:11" s="338" customFormat="1">
      <c r="A6425"/>
      <c r="B6425"/>
      <c r="C6425"/>
      <c r="D6425"/>
      <c r="E6425"/>
      <c r="F6425"/>
      <c r="G6425"/>
      <c r="H6425"/>
      <c r="I6425"/>
      <c r="J6425"/>
      <c r="K6425"/>
    </row>
    <row r="6426" spans="1:11" s="338" customFormat="1">
      <c r="A6426"/>
      <c r="B6426"/>
      <c r="C6426"/>
      <c r="D6426"/>
      <c r="E6426"/>
      <c r="F6426"/>
      <c r="G6426"/>
      <c r="H6426"/>
      <c r="I6426"/>
      <c r="J6426"/>
      <c r="K6426"/>
    </row>
    <row r="6427" spans="1:11" s="338" customFormat="1">
      <c r="A6427"/>
      <c r="B6427"/>
      <c r="C6427"/>
      <c r="D6427"/>
      <c r="E6427"/>
      <c r="F6427"/>
      <c r="G6427"/>
      <c r="H6427"/>
      <c r="I6427"/>
      <c r="J6427"/>
      <c r="K6427"/>
    </row>
    <row r="6428" spans="1:11" s="338" customFormat="1">
      <c r="A6428"/>
      <c r="B6428"/>
      <c r="C6428"/>
      <c r="D6428"/>
      <c r="E6428"/>
      <c r="F6428"/>
      <c r="G6428"/>
      <c r="H6428"/>
      <c r="I6428"/>
      <c r="J6428"/>
      <c r="K6428"/>
    </row>
    <row r="6429" spans="1:11" s="338" customFormat="1">
      <c r="A6429"/>
      <c r="B6429"/>
      <c r="C6429"/>
      <c r="D6429"/>
      <c r="E6429"/>
      <c r="F6429"/>
      <c r="G6429"/>
      <c r="H6429"/>
      <c r="I6429"/>
      <c r="J6429"/>
      <c r="K6429"/>
    </row>
    <row r="6430" spans="1:11" s="338" customFormat="1">
      <c r="A6430"/>
      <c r="B6430"/>
      <c r="C6430"/>
      <c r="D6430"/>
      <c r="E6430"/>
      <c r="F6430"/>
      <c r="G6430"/>
      <c r="H6430"/>
      <c r="I6430"/>
      <c r="J6430"/>
      <c r="K6430"/>
    </row>
    <row r="6431" spans="1:11" s="338" customFormat="1">
      <c r="A6431"/>
      <c r="B6431"/>
      <c r="C6431"/>
      <c r="D6431"/>
      <c r="E6431"/>
      <c r="F6431"/>
      <c r="G6431"/>
      <c r="H6431"/>
      <c r="I6431"/>
      <c r="J6431"/>
      <c r="K6431"/>
    </row>
    <row r="6432" spans="1:11" s="338" customFormat="1">
      <c r="A6432"/>
      <c r="B6432"/>
      <c r="C6432"/>
      <c r="D6432"/>
      <c r="E6432"/>
      <c r="F6432"/>
      <c r="G6432"/>
      <c r="H6432"/>
      <c r="I6432"/>
      <c r="J6432"/>
      <c r="K6432"/>
    </row>
    <row r="6433" spans="1:11" s="338" customFormat="1">
      <c r="A6433"/>
      <c r="B6433"/>
      <c r="C6433"/>
      <c r="D6433"/>
      <c r="E6433"/>
      <c r="F6433"/>
      <c r="G6433"/>
      <c r="H6433"/>
      <c r="I6433"/>
      <c r="J6433"/>
      <c r="K6433"/>
    </row>
    <row r="6434" spans="1:11" s="338" customFormat="1">
      <c r="A6434"/>
      <c r="B6434"/>
      <c r="C6434"/>
      <c r="D6434"/>
      <c r="E6434"/>
      <c r="F6434"/>
      <c r="G6434"/>
      <c r="H6434"/>
      <c r="I6434"/>
      <c r="J6434"/>
      <c r="K6434"/>
    </row>
    <row r="6435" spans="1:11" s="338" customFormat="1">
      <c r="A6435"/>
      <c r="B6435"/>
      <c r="C6435"/>
      <c r="D6435"/>
      <c r="E6435"/>
      <c r="F6435"/>
      <c r="G6435"/>
      <c r="H6435"/>
      <c r="I6435"/>
      <c r="J6435"/>
      <c r="K6435"/>
    </row>
    <row r="6436" spans="1:11" s="338" customFormat="1">
      <c r="A6436"/>
      <c r="B6436"/>
      <c r="C6436"/>
      <c r="D6436"/>
      <c r="E6436"/>
      <c r="F6436"/>
      <c r="G6436"/>
      <c r="H6436"/>
      <c r="I6436"/>
      <c r="J6436"/>
      <c r="K6436"/>
    </row>
    <row r="6437" spans="1:11" s="338" customFormat="1">
      <c r="A6437"/>
      <c r="B6437"/>
      <c r="C6437"/>
      <c r="D6437"/>
      <c r="E6437"/>
      <c r="F6437"/>
      <c r="G6437"/>
      <c r="H6437"/>
      <c r="I6437"/>
      <c r="J6437"/>
      <c r="K6437"/>
    </row>
    <row r="6438" spans="1:11" s="338" customFormat="1">
      <c r="A6438"/>
      <c r="B6438"/>
      <c r="C6438"/>
      <c r="D6438"/>
      <c r="E6438"/>
      <c r="F6438"/>
      <c r="G6438"/>
      <c r="H6438"/>
      <c r="I6438"/>
      <c r="J6438"/>
      <c r="K6438"/>
    </row>
    <row r="6439" spans="1:11" s="338" customFormat="1">
      <c r="A6439"/>
      <c r="B6439"/>
      <c r="C6439"/>
      <c r="D6439"/>
      <c r="E6439"/>
      <c r="F6439"/>
      <c r="G6439"/>
      <c r="H6439"/>
      <c r="I6439"/>
      <c r="J6439"/>
      <c r="K6439"/>
    </row>
    <row r="6440" spans="1:11" s="338" customFormat="1">
      <c r="A6440"/>
      <c r="B6440"/>
      <c r="C6440"/>
      <c r="D6440"/>
      <c r="E6440"/>
      <c r="F6440"/>
      <c r="G6440"/>
      <c r="H6440"/>
      <c r="I6440"/>
      <c r="J6440"/>
      <c r="K6440"/>
    </row>
    <row r="6441" spans="1:11" s="338" customFormat="1">
      <c r="A6441"/>
      <c r="B6441"/>
      <c r="C6441"/>
      <c r="D6441"/>
      <c r="E6441"/>
      <c r="F6441"/>
      <c r="G6441"/>
      <c r="H6441"/>
      <c r="I6441"/>
      <c r="J6441"/>
      <c r="K6441"/>
    </row>
    <row r="6442" spans="1:11" s="338" customFormat="1">
      <c r="A6442"/>
      <c r="B6442"/>
      <c r="C6442"/>
      <c r="D6442"/>
      <c r="E6442"/>
      <c r="F6442"/>
      <c r="G6442"/>
      <c r="H6442"/>
      <c r="I6442"/>
      <c r="J6442"/>
      <c r="K6442"/>
    </row>
    <row r="6443" spans="1:11" s="338" customFormat="1">
      <c r="A6443"/>
      <c r="B6443"/>
      <c r="C6443"/>
      <c r="D6443"/>
      <c r="E6443"/>
      <c r="F6443"/>
      <c r="G6443"/>
      <c r="H6443"/>
      <c r="I6443"/>
      <c r="J6443"/>
      <c r="K6443"/>
    </row>
    <row r="6444" spans="1:11" s="338" customFormat="1">
      <c r="A6444"/>
      <c r="B6444"/>
      <c r="C6444"/>
      <c r="D6444"/>
      <c r="E6444"/>
      <c r="F6444"/>
      <c r="G6444"/>
      <c r="H6444"/>
      <c r="I6444"/>
      <c r="J6444"/>
      <c r="K6444"/>
    </row>
    <row r="6445" spans="1:11" s="338" customFormat="1">
      <c r="A6445"/>
      <c r="B6445"/>
      <c r="C6445"/>
      <c r="D6445"/>
      <c r="E6445"/>
      <c r="F6445"/>
      <c r="G6445"/>
      <c r="H6445"/>
      <c r="I6445"/>
      <c r="J6445"/>
      <c r="K6445"/>
    </row>
    <row r="6446" spans="1:11" s="338" customFormat="1">
      <c r="A6446"/>
      <c r="B6446"/>
      <c r="C6446"/>
      <c r="D6446"/>
      <c r="E6446"/>
      <c r="F6446"/>
      <c r="G6446"/>
      <c r="H6446"/>
      <c r="I6446"/>
      <c r="J6446"/>
      <c r="K6446"/>
    </row>
    <row r="6447" spans="1:11" s="338" customFormat="1">
      <c r="A6447"/>
      <c r="B6447"/>
      <c r="C6447"/>
      <c r="D6447"/>
      <c r="E6447"/>
      <c r="F6447"/>
      <c r="G6447"/>
      <c r="H6447"/>
      <c r="I6447"/>
      <c r="J6447"/>
      <c r="K6447"/>
    </row>
    <row r="6448" spans="1:11" s="338" customFormat="1">
      <c r="A6448"/>
      <c r="B6448"/>
      <c r="C6448"/>
      <c r="D6448"/>
      <c r="E6448"/>
      <c r="F6448"/>
      <c r="G6448"/>
      <c r="H6448"/>
      <c r="I6448"/>
      <c r="J6448"/>
      <c r="K6448"/>
    </row>
    <row r="6449" spans="1:11" s="338" customFormat="1">
      <c r="A6449"/>
      <c r="B6449"/>
      <c r="C6449"/>
      <c r="D6449"/>
      <c r="E6449"/>
      <c r="F6449"/>
      <c r="G6449"/>
      <c r="H6449"/>
      <c r="I6449"/>
      <c r="J6449"/>
      <c r="K6449"/>
    </row>
    <row r="6450" spans="1:11" s="338" customFormat="1">
      <c r="A6450"/>
      <c r="B6450"/>
      <c r="C6450"/>
      <c r="D6450"/>
      <c r="E6450"/>
      <c r="F6450"/>
      <c r="G6450"/>
      <c r="H6450"/>
      <c r="I6450"/>
      <c r="J6450"/>
      <c r="K6450"/>
    </row>
    <row r="6451" spans="1:11" s="338" customFormat="1">
      <c r="A6451"/>
      <c r="B6451"/>
      <c r="C6451"/>
      <c r="D6451"/>
      <c r="E6451"/>
      <c r="F6451"/>
      <c r="G6451"/>
      <c r="H6451"/>
      <c r="I6451"/>
      <c r="J6451"/>
      <c r="K6451"/>
    </row>
    <row r="6452" spans="1:11" s="338" customFormat="1">
      <c r="A6452"/>
      <c r="B6452"/>
      <c r="C6452"/>
      <c r="D6452"/>
      <c r="E6452"/>
      <c r="F6452"/>
      <c r="G6452"/>
      <c r="H6452"/>
      <c r="I6452"/>
      <c r="J6452"/>
      <c r="K6452"/>
    </row>
    <row r="6453" spans="1:11" s="338" customFormat="1">
      <c r="A6453"/>
      <c r="B6453"/>
      <c r="C6453"/>
      <c r="D6453"/>
      <c r="E6453"/>
      <c r="F6453"/>
      <c r="G6453"/>
      <c r="H6453"/>
      <c r="I6453"/>
      <c r="J6453"/>
      <c r="K6453"/>
    </row>
    <row r="6454" spans="1:11" s="338" customFormat="1">
      <c r="A6454"/>
      <c r="B6454"/>
      <c r="C6454"/>
      <c r="D6454"/>
      <c r="E6454"/>
      <c r="F6454"/>
      <c r="G6454"/>
      <c r="H6454"/>
      <c r="I6454"/>
      <c r="J6454"/>
      <c r="K6454"/>
    </row>
    <row r="6455" spans="1:11" s="338" customFormat="1">
      <c r="A6455"/>
      <c r="B6455"/>
      <c r="C6455"/>
      <c r="D6455"/>
      <c r="E6455"/>
      <c r="F6455"/>
      <c r="G6455"/>
      <c r="H6455"/>
      <c r="I6455"/>
      <c r="J6455"/>
      <c r="K6455"/>
    </row>
    <row r="6456" spans="1:11" s="338" customFormat="1">
      <c r="A6456"/>
      <c r="B6456"/>
      <c r="C6456"/>
      <c r="D6456"/>
      <c r="E6456"/>
      <c r="F6456"/>
      <c r="G6456"/>
      <c r="H6456"/>
      <c r="I6456"/>
      <c r="J6456"/>
      <c r="K6456"/>
    </row>
    <row r="6457" spans="1:11" s="338" customFormat="1">
      <c r="A6457"/>
      <c r="B6457"/>
      <c r="C6457"/>
      <c r="D6457"/>
      <c r="E6457"/>
      <c r="F6457"/>
      <c r="G6457"/>
      <c r="H6457"/>
      <c r="I6457"/>
      <c r="J6457"/>
      <c r="K6457"/>
    </row>
    <row r="6458" spans="1:11" s="338" customFormat="1">
      <c r="A6458"/>
      <c r="B6458"/>
      <c r="C6458"/>
      <c r="D6458"/>
      <c r="E6458"/>
      <c r="F6458"/>
      <c r="G6458"/>
      <c r="H6458"/>
      <c r="I6458"/>
      <c r="J6458"/>
      <c r="K6458"/>
    </row>
    <row r="6459" spans="1:11" s="338" customFormat="1">
      <c r="A6459"/>
      <c r="B6459"/>
      <c r="C6459"/>
      <c r="D6459"/>
      <c r="E6459"/>
      <c r="F6459"/>
      <c r="G6459"/>
      <c r="H6459"/>
      <c r="I6459"/>
      <c r="J6459"/>
      <c r="K6459"/>
    </row>
    <row r="6460" spans="1:11" s="338" customFormat="1">
      <c r="A6460"/>
      <c r="B6460"/>
      <c r="C6460"/>
      <c r="D6460"/>
      <c r="E6460"/>
      <c r="F6460"/>
      <c r="G6460"/>
      <c r="H6460"/>
      <c r="I6460"/>
      <c r="J6460"/>
      <c r="K6460"/>
    </row>
    <row r="6461" spans="1:11" s="338" customFormat="1">
      <c r="A6461"/>
      <c r="B6461"/>
      <c r="C6461"/>
      <c r="D6461"/>
      <c r="E6461"/>
      <c r="F6461"/>
      <c r="G6461"/>
      <c r="H6461"/>
      <c r="I6461"/>
      <c r="J6461"/>
      <c r="K6461"/>
    </row>
    <row r="6462" spans="1:11" s="338" customFormat="1">
      <c r="A6462"/>
      <c r="B6462"/>
      <c r="C6462"/>
      <c r="D6462"/>
      <c r="E6462"/>
      <c r="F6462"/>
      <c r="G6462"/>
      <c r="H6462"/>
      <c r="I6462"/>
      <c r="J6462"/>
      <c r="K6462"/>
    </row>
    <row r="6463" spans="1:11" s="338" customFormat="1">
      <c r="A6463"/>
      <c r="B6463"/>
      <c r="C6463"/>
      <c r="D6463"/>
      <c r="E6463"/>
      <c r="F6463"/>
      <c r="G6463"/>
      <c r="H6463"/>
      <c r="I6463"/>
      <c r="J6463"/>
      <c r="K6463"/>
    </row>
    <row r="6464" spans="1:11" s="338" customFormat="1">
      <c r="A6464"/>
      <c r="B6464"/>
      <c r="C6464"/>
      <c r="D6464"/>
      <c r="E6464"/>
      <c r="F6464"/>
      <c r="G6464"/>
      <c r="H6464"/>
      <c r="I6464"/>
      <c r="J6464"/>
      <c r="K6464"/>
    </row>
    <row r="6465" spans="1:11" s="338" customFormat="1">
      <c r="A6465"/>
      <c r="B6465"/>
      <c r="C6465"/>
      <c r="D6465"/>
      <c r="E6465"/>
      <c r="F6465"/>
      <c r="G6465"/>
      <c r="H6465"/>
      <c r="I6465"/>
      <c r="J6465"/>
      <c r="K6465"/>
    </row>
    <row r="6466" spans="1:11" s="338" customFormat="1">
      <c r="A6466"/>
      <c r="B6466"/>
      <c r="C6466"/>
      <c r="D6466"/>
      <c r="E6466"/>
      <c r="F6466"/>
      <c r="G6466"/>
      <c r="H6466"/>
      <c r="I6466"/>
      <c r="J6466"/>
      <c r="K6466"/>
    </row>
    <row r="6467" spans="1:11" s="338" customFormat="1">
      <c r="A6467"/>
      <c r="B6467"/>
      <c r="C6467"/>
      <c r="D6467"/>
      <c r="E6467"/>
      <c r="F6467"/>
      <c r="G6467"/>
      <c r="H6467"/>
      <c r="I6467"/>
      <c r="J6467"/>
      <c r="K6467"/>
    </row>
    <row r="6468" spans="1:11" s="338" customFormat="1">
      <c r="A6468"/>
      <c r="B6468"/>
      <c r="C6468"/>
      <c r="D6468"/>
      <c r="E6468"/>
      <c r="F6468"/>
      <c r="G6468"/>
      <c r="H6468"/>
      <c r="I6468"/>
      <c r="J6468"/>
      <c r="K6468"/>
    </row>
    <row r="6469" spans="1:11" s="338" customFormat="1">
      <c r="A6469"/>
      <c r="B6469"/>
      <c r="C6469"/>
      <c r="D6469"/>
      <c r="E6469"/>
      <c r="F6469"/>
      <c r="G6469"/>
      <c r="H6469"/>
      <c r="I6469"/>
      <c r="J6469"/>
      <c r="K6469"/>
    </row>
    <row r="6470" spans="1:11" s="338" customFormat="1">
      <c r="A6470"/>
      <c r="B6470"/>
      <c r="C6470"/>
      <c r="D6470"/>
      <c r="E6470"/>
      <c r="F6470"/>
      <c r="G6470"/>
      <c r="H6470"/>
      <c r="I6470"/>
      <c r="J6470"/>
      <c r="K6470"/>
    </row>
    <row r="6471" spans="1:11" s="338" customFormat="1">
      <c r="A6471"/>
      <c r="B6471"/>
      <c r="C6471"/>
      <c r="D6471"/>
      <c r="E6471"/>
      <c r="F6471"/>
      <c r="G6471"/>
      <c r="H6471"/>
      <c r="I6471"/>
      <c r="J6471"/>
      <c r="K6471"/>
    </row>
    <row r="6472" spans="1:11" s="338" customFormat="1">
      <c r="A6472"/>
      <c r="B6472"/>
      <c r="C6472"/>
      <c r="D6472"/>
      <c r="E6472"/>
      <c r="F6472"/>
      <c r="G6472"/>
      <c r="H6472"/>
      <c r="I6472"/>
      <c r="J6472"/>
      <c r="K6472"/>
    </row>
    <row r="6473" spans="1:11" s="338" customFormat="1">
      <c r="A6473"/>
      <c r="B6473"/>
      <c r="C6473"/>
      <c r="D6473"/>
      <c r="E6473"/>
      <c r="F6473"/>
      <c r="G6473"/>
      <c r="H6473"/>
      <c r="I6473"/>
      <c r="J6473"/>
      <c r="K6473"/>
    </row>
    <row r="6474" spans="1:11" s="338" customFormat="1">
      <c r="A6474"/>
      <c r="B6474"/>
      <c r="C6474"/>
      <c r="D6474"/>
      <c r="E6474"/>
      <c r="F6474"/>
      <c r="G6474"/>
      <c r="H6474"/>
      <c r="I6474"/>
      <c r="J6474"/>
      <c r="K6474"/>
    </row>
    <row r="6475" spans="1:11" s="338" customFormat="1">
      <c r="A6475"/>
      <c r="B6475"/>
      <c r="C6475"/>
      <c r="D6475"/>
      <c r="E6475"/>
      <c r="F6475"/>
      <c r="G6475"/>
      <c r="H6475"/>
      <c r="I6475"/>
      <c r="J6475"/>
      <c r="K6475"/>
    </row>
    <row r="6476" spans="1:11" s="338" customFormat="1">
      <c r="A6476"/>
      <c r="B6476"/>
      <c r="C6476"/>
      <c r="D6476"/>
      <c r="E6476"/>
      <c r="F6476"/>
      <c r="G6476"/>
      <c r="H6476"/>
      <c r="I6476"/>
      <c r="J6476"/>
      <c r="K6476"/>
    </row>
    <row r="6477" spans="1:11" s="338" customFormat="1">
      <c r="A6477"/>
      <c r="B6477"/>
      <c r="C6477"/>
      <c r="D6477"/>
      <c r="E6477"/>
      <c r="F6477"/>
      <c r="G6477"/>
      <c r="H6477"/>
      <c r="I6477"/>
      <c r="J6477"/>
      <c r="K6477"/>
    </row>
    <row r="6478" spans="1:11" s="338" customFormat="1">
      <c r="A6478"/>
      <c r="B6478"/>
      <c r="C6478"/>
      <c r="D6478"/>
      <c r="E6478"/>
      <c r="F6478"/>
      <c r="G6478"/>
      <c r="H6478"/>
      <c r="I6478"/>
      <c r="J6478"/>
      <c r="K6478"/>
    </row>
    <row r="6479" spans="1:11" s="338" customFormat="1">
      <c r="A6479"/>
      <c r="B6479"/>
      <c r="C6479"/>
      <c r="D6479"/>
      <c r="E6479"/>
      <c r="F6479"/>
      <c r="G6479"/>
      <c r="H6479"/>
      <c r="I6479"/>
      <c r="J6479"/>
      <c r="K6479"/>
    </row>
    <row r="6480" spans="1:11" s="338" customFormat="1">
      <c r="A6480"/>
      <c r="B6480"/>
      <c r="C6480"/>
      <c r="D6480"/>
      <c r="E6480"/>
      <c r="F6480"/>
      <c r="G6480"/>
      <c r="H6480"/>
      <c r="I6480"/>
      <c r="J6480"/>
      <c r="K6480"/>
    </row>
    <row r="6481" spans="1:11" s="338" customFormat="1">
      <c r="A6481"/>
      <c r="B6481"/>
      <c r="C6481"/>
      <c r="D6481"/>
      <c r="E6481"/>
      <c r="F6481"/>
      <c r="G6481"/>
      <c r="H6481"/>
      <c r="I6481"/>
      <c r="J6481"/>
      <c r="K6481"/>
    </row>
    <row r="6482" spans="1:11" s="338" customFormat="1">
      <c r="A6482"/>
      <c r="B6482"/>
      <c r="C6482"/>
      <c r="D6482"/>
      <c r="E6482"/>
      <c r="F6482"/>
      <c r="G6482"/>
      <c r="H6482"/>
      <c r="I6482"/>
      <c r="J6482"/>
      <c r="K6482"/>
    </row>
    <row r="6483" spans="1:11" s="338" customFormat="1">
      <c r="A6483"/>
      <c r="B6483"/>
      <c r="C6483"/>
      <c r="D6483"/>
      <c r="E6483"/>
      <c r="F6483"/>
      <c r="G6483"/>
      <c r="H6483"/>
      <c r="I6483"/>
      <c r="J6483"/>
      <c r="K6483"/>
    </row>
    <row r="6484" spans="1:11" s="338" customFormat="1">
      <c r="A6484"/>
      <c r="B6484"/>
      <c r="C6484"/>
      <c r="D6484"/>
      <c r="E6484"/>
      <c r="F6484"/>
      <c r="G6484"/>
      <c r="H6484"/>
      <c r="I6484"/>
      <c r="J6484"/>
      <c r="K6484"/>
    </row>
    <row r="6485" spans="1:11" s="338" customFormat="1">
      <c r="A6485"/>
      <c r="B6485"/>
      <c r="C6485"/>
      <c r="D6485"/>
      <c r="E6485"/>
      <c r="F6485"/>
      <c r="G6485"/>
      <c r="H6485"/>
      <c r="I6485"/>
      <c r="J6485"/>
      <c r="K6485"/>
    </row>
    <row r="6486" spans="1:11" s="338" customFormat="1">
      <c r="A6486"/>
      <c r="B6486"/>
      <c r="C6486"/>
      <c r="D6486"/>
      <c r="E6486"/>
      <c r="F6486"/>
      <c r="G6486"/>
      <c r="H6486"/>
      <c r="I6486"/>
      <c r="J6486"/>
      <c r="K6486"/>
    </row>
    <row r="6487" spans="1:11" s="338" customFormat="1">
      <c r="A6487"/>
      <c r="B6487"/>
      <c r="C6487"/>
      <c r="D6487"/>
      <c r="E6487"/>
      <c r="F6487"/>
      <c r="G6487"/>
      <c r="H6487"/>
      <c r="I6487"/>
      <c r="J6487"/>
      <c r="K6487"/>
    </row>
    <row r="6488" spans="1:11" s="338" customFormat="1">
      <c r="A6488"/>
      <c r="B6488"/>
      <c r="C6488"/>
      <c r="D6488"/>
      <c r="E6488"/>
      <c r="F6488"/>
      <c r="G6488"/>
      <c r="H6488"/>
      <c r="I6488"/>
      <c r="J6488"/>
      <c r="K6488"/>
    </row>
    <row r="6489" spans="1:11" s="338" customFormat="1">
      <c r="A6489"/>
      <c r="B6489"/>
      <c r="C6489"/>
      <c r="D6489"/>
      <c r="E6489"/>
      <c r="F6489"/>
      <c r="G6489"/>
      <c r="H6489"/>
      <c r="I6489"/>
      <c r="J6489"/>
      <c r="K6489"/>
    </row>
    <row r="6490" spans="1:11" s="338" customFormat="1">
      <c r="A6490"/>
      <c r="B6490"/>
      <c r="C6490"/>
      <c r="D6490"/>
      <c r="E6490"/>
      <c r="F6490"/>
      <c r="G6490"/>
      <c r="H6490"/>
      <c r="I6490"/>
      <c r="J6490"/>
      <c r="K6490"/>
    </row>
    <row r="6491" spans="1:11" s="338" customFormat="1">
      <c r="A6491"/>
      <c r="B6491"/>
      <c r="C6491"/>
      <c r="D6491"/>
      <c r="E6491"/>
      <c r="F6491"/>
      <c r="G6491"/>
      <c r="H6491"/>
      <c r="I6491"/>
      <c r="J6491"/>
      <c r="K6491"/>
    </row>
    <row r="6492" spans="1:11" s="338" customFormat="1">
      <c r="A6492"/>
      <c r="B6492"/>
      <c r="C6492"/>
      <c r="D6492"/>
      <c r="E6492"/>
      <c r="F6492"/>
      <c r="G6492"/>
      <c r="H6492"/>
      <c r="I6492"/>
      <c r="J6492"/>
      <c r="K6492"/>
    </row>
    <row r="6493" spans="1:11" s="338" customFormat="1">
      <c r="A6493"/>
      <c r="B6493"/>
      <c r="C6493"/>
      <c r="D6493"/>
      <c r="E6493"/>
      <c r="F6493"/>
      <c r="G6493"/>
      <c r="H6493"/>
      <c r="I6493"/>
      <c r="J6493"/>
      <c r="K6493"/>
    </row>
    <row r="6494" spans="1:11" s="338" customFormat="1">
      <c r="A6494"/>
      <c r="B6494"/>
      <c r="C6494"/>
      <c r="D6494"/>
      <c r="E6494"/>
      <c r="F6494"/>
      <c r="G6494"/>
      <c r="H6494"/>
      <c r="I6494"/>
      <c r="J6494"/>
      <c r="K6494"/>
    </row>
    <row r="6495" spans="1:11" s="338" customFormat="1">
      <c r="A6495"/>
      <c r="B6495"/>
      <c r="C6495"/>
      <c r="D6495"/>
      <c r="E6495"/>
      <c r="F6495"/>
      <c r="G6495"/>
      <c r="H6495"/>
      <c r="I6495"/>
      <c r="J6495"/>
      <c r="K6495"/>
    </row>
    <row r="6496" spans="1:11" s="338" customFormat="1">
      <c r="A6496"/>
      <c r="B6496"/>
      <c r="C6496"/>
      <c r="D6496"/>
      <c r="E6496"/>
      <c r="F6496"/>
      <c r="G6496"/>
      <c r="H6496"/>
      <c r="I6496"/>
      <c r="J6496"/>
      <c r="K6496"/>
    </row>
    <row r="6497" spans="1:11" s="338" customFormat="1">
      <c r="A6497"/>
      <c r="B6497"/>
      <c r="C6497"/>
      <c r="D6497"/>
      <c r="E6497"/>
      <c r="F6497"/>
      <c r="G6497"/>
      <c r="H6497"/>
      <c r="I6497"/>
      <c r="J6497"/>
      <c r="K6497"/>
    </row>
    <row r="6498" spans="1:11" s="338" customFormat="1">
      <c r="A6498"/>
      <c r="B6498"/>
      <c r="C6498"/>
      <c r="D6498"/>
      <c r="E6498"/>
      <c r="F6498"/>
      <c r="G6498"/>
      <c r="H6498"/>
      <c r="I6498"/>
      <c r="J6498"/>
      <c r="K6498"/>
    </row>
    <row r="6499" spans="1:11" s="338" customFormat="1">
      <c r="A6499"/>
      <c r="B6499"/>
      <c r="C6499"/>
      <c r="D6499"/>
      <c r="E6499"/>
      <c r="F6499"/>
      <c r="G6499"/>
      <c r="H6499"/>
      <c r="I6499"/>
      <c r="J6499"/>
      <c r="K6499"/>
    </row>
    <row r="6500" spans="1:11" s="338" customFormat="1">
      <c r="A6500"/>
      <c r="B6500"/>
      <c r="C6500"/>
      <c r="D6500"/>
      <c r="E6500"/>
      <c r="F6500"/>
      <c r="G6500"/>
      <c r="H6500"/>
      <c r="I6500"/>
      <c r="J6500"/>
      <c r="K6500"/>
    </row>
    <row r="6501" spans="1:11" s="338" customFormat="1">
      <c r="A6501"/>
      <c r="B6501"/>
      <c r="C6501"/>
      <c r="D6501"/>
      <c r="E6501"/>
      <c r="F6501"/>
      <c r="G6501"/>
      <c r="H6501"/>
      <c r="I6501"/>
      <c r="J6501"/>
      <c r="K6501"/>
    </row>
    <row r="6502" spans="1:11" s="338" customFormat="1">
      <c r="A6502"/>
      <c r="B6502"/>
      <c r="C6502"/>
      <c r="D6502"/>
      <c r="E6502"/>
      <c r="F6502"/>
      <c r="G6502"/>
      <c r="H6502"/>
      <c r="I6502"/>
      <c r="J6502"/>
      <c r="K6502"/>
    </row>
    <row r="6503" spans="1:11" s="338" customFormat="1">
      <c r="A6503"/>
      <c r="B6503"/>
      <c r="C6503"/>
      <c r="D6503"/>
      <c r="E6503"/>
      <c r="F6503"/>
      <c r="G6503"/>
      <c r="H6503"/>
      <c r="I6503"/>
      <c r="J6503"/>
      <c r="K6503"/>
    </row>
    <row r="6504" spans="1:11" s="338" customFormat="1">
      <c r="A6504"/>
      <c r="B6504"/>
      <c r="C6504"/>
      <c r="D6504"/>
      <c r="E6504"/>
      <c r="F6504"/>
      <c r="G6504"/>
      <c r="H6504"/>
      <c r="I6504"/>
      <c r="J6504"/>
      <c r="K6504"/>
    </row>
    <row r="6505" spans="1:11" s="338" customFormat="1">
      <c r="A6505"/>
      <c r="B6505"/>
      <c r="C6505"/>
      <c r="D6505"/>
      <c r="E6505"/>
      <c r="F6505"/>
      <c r="G6505"/>
      <c r="H6505"/>
      <c r="I6505"/>
      <c r="J6505"/>
      <c r="K6505"/>
    </row>
    <row r="6506" spans="1:11" s="338" customFormat="1">
      <c r="A6506"/>
      <c r="B6506"/>
      <c r="C6506"/>
      <c r="D6506"/>
      <c r="E6506"/>
      <c r="F6506"/>
      <c r="G6506"/>
      <c r="H6506"/>
      <c r="I6506"/>
      <c r="J6506"/>
      <c r="K6506"/>
    </row>
    <row r="6507" spans="1:11" s="338" customFormat="1">
      <c r="A6507"/>
      <c r="B6507"/>
      <c r="C6507"/>
      <c r="D6507"/>
      <c r="E6507"/>
      <c r="F6507"/>
      <c r="G6507"/>
      <c r="H6507"/>
      <c r="I6507"/>
      <c r="J6507"/>
      <c r="K6507"/>
    </row>
    <row r="6508" spans="1:11" s="338" customFormat="1">
      <c r="A6508"/>
      <c r="B6508"/>
      <c r="C6508"/>
      <c r="D6508"/>
      <c r="E6508"/>
      <c r="F6508"/>
      <c r="G6508"/>
      <c r="H6508"/>
      <c r="I6508"/>
      <c r="J6508"/>
      <c r="K6508"/>
    </row>
    <row r="6509" spans="1:11" s="338" customFormat="1">
      <c r="A6509"/>
      <c r="B6509"/>
      <c r="C6509"/>
      <c r="D6509"/>
      <c r="E6509"/>
      <c r="F6509"/>
      <c r="G6509"/>
      <c r="H6509"/>
      <c r="I6509"/>
      <c r="J6509"/>
      <c r="K6509"/>
    </row>
    <row r="6510" spans="1:11" s="338" customFormat="1">
      <c r="A6510"/>
      <c r="B6510"/>
      <c r="C6510"/>
      <c r="D6510"/>
      <c r="E6510"/>
      <c r="F6510"/>
      <c r="G6510"/>
      <c r="H6510"/>
      <c r="I6510"/>
      <c r="J6510"/>
      <c r="K6510"/>
    </row>
    <row r="6511" spans="1:11" s="338" customFormat="1">
      <c r="A6511"/>
      <c r="B6511"/>
      <c r="C6511"/>
      <c r="D6511"/>
      <c r="E6511"/>
      <c r="F6511"/>
      <c r="G6511"/>
      <c r="H6511"/>
      <c r="I6511"/>
      <c r="J6511"/>
      <c r="K6511"/>
    </row>
    <row r="6512" spans="1:11" s="338" customFormat="1">
      <c r="A6512"/>
      <c r="B6512"/>
      <c r="C6512"/>
      <c r="D6512"/>
      <c r="E6512"/>
      <c r="F6512"/>
      <c r="G6512"/>
      <c r="H6512"/>
      <c r="I6512"/>
      <c r="J6512"/>
      <c r="K6512"/>
    </row>
    <row r="6513" spans="1:11" s="338" customFormat="1">
      <c r="A6513"/>
      <c r="B6513"/>
      <c r="C6513"/>
      <c r="D6513"/>
      <c r="E6513"/>
      <c r="F6513"/>
      <c r="G6513"/>
      <c r="H6513"/>
      <c r="I6513"/>
      <c r="J6513"/>
      <c r="K6513"/>
    </row>
    <row r="6514" spans="1:11" s="338" customFormat="1">
      <c r="A6514"/>
      <c r="B6514"/>
      <c r="C6514"/>
      <c r="D6514"/>
      <c r="E6514"/>
      <c r="F6514"/>
      <c r="G6514"/>
      <c r="H6514"/>
      <c r="I6514"/>
      <c r="J6514"/>
      <c r="K6514"/>
    </row>
    <row r="6515" spans="1:11" s="338" customFormat="1">
      <c r="A6515"/>
      <c r="B6515"/>
      <c r="C6515"/>
      <c r="D6515"/>
      <c r="E6515"/>
      <c r="F6515"/>
      <c r="G6515"/>
      <c r="H6515"/>
      <c r="I6515"/>
      <c r="J6515"/>
      <c r="K6515"/>
    </row>
    <row r="6516" spans="1:11" s="338" customFormat="1">
      <c r="A6516"/>
      <c r="B6516"/>
      <c r="C6516"/>
      <c r="D6516"/>
      <c r="E6516"/>
      <c r="F6516"/>
      <c r="G6516"/>
      <c r="H6516"/>
      <c r="I6516"/>
      <c r="J6516"/>
      <c r="K6516"/>
    </row>
    <row r="6517" spans="1:11" s="338" customFormat="1">
      <c r="A6517"/>
      <c r="B6517"/>
      <c r="C6517"/>
      <c r="D6517"/>
      <c r="E6517"/>
      <c r="F6517"/>
      <c r="G6517"/>
      <c r="H6517"/>
      <c r="I6517"/>
      <c r="J6517"/>
      <c r="K6517"/>
    </row>
    <row r="6518" spans="1:11" s="338" customFormat="1">
      <c r="A6518"/>
      <c r="B6518"/>
      <c r="C6518"/>
      <c r="D6518"/>
      <c r="E6518"/>
      <c r="F6518"/>
      <c r="G6518"/>
      <c r="H6518"/>
      <c r="I6518"/>
      <c r="J6518"/>
      <c r="K6518"/>
    </row>
    <row r="6519" spans="1:11" s="338" customFormat="1">
      <c r="A6519"/>
      <c r="B6519"/>
      <c r="C6519"/>
      <c r="D6519"/>
      <c r="E6519"/>
      <c r="F6519"/>
      <c r="G6519"/>
      <c r="H6519"/>
      <c r="I6519"/>
      <c r="J6519"/>
      <c r="K6519"/>
    </row>
    <row r="6520" spans="1:11" s="338" customFormat="1">
      <c r="A6520"/>
      <c r="B6520"/>
      <c r="C6520"/>
      <c r="D6520"/>
      <c r="E6520"/>
      <c r="F6520"/>
      <c r="G6520"/>
      <c r="H6520"/>
      <c r="I6520"/>
      <c r="J6520"/>
      <c r="K6520"/>
    </row>
    <row r="6521" spans="1:11" s="338" customFormat="1">
      <c r="A6521"/>
      <c r="B6521"/>
      <c r="C6521"/>
      <c r="D6521"/>
      <c r="E6521"/>
      <c r="F6521"/>
      <c r="G6521"/>
      <c r="H6521"/>
      <c r="I6521"/>
      <c r="J6521"/>
      <c r="K6521"/>
    </row>
    <row r="6522" spans="1:11" s="338" customFormat="1">
      <c r="A6522"/>
      <c r="B6522"/>
      <c r="C6522"/>
      <c r="D6522"/>
      <c r="E6522"/>
      <c r="F6522"/>
      <c r="G6522"/>
      <c r="H6522"/>
      <c r="I6522"/>
      <c r="J6522"/>
      <c r="K6522"/>
    </row>
    <row r="6523" spans="1:11" s="338" customFormat="1">
      <c r="A6523"/>
      <c r="B6523"/>
      <c r="C6523"/>
      <c r="D6523"/>
      <c r="E6523"/>
      <c r="F6523"/>
      <c r="G6523"/>
      <c r="H6523"/>
      <c r="I6523"/>
      <c r="J6523"/>
      <c r="K6523"/>
    </row>
    <row r="6524" spans="1:11" s="338" customFormat="1">
      <c r="A6524"/>
      <c r="B6524"/>
      <c r="C6524"/>
      <c r="D6524"/>
      <c r="E6524"/>
      <c r="F6524"/>
      <c r="G6524"/>
      <c r="H6524"/>
      <c r="I6524"/>
      <c r="J6524"/>
      <c r="K6524"/>
    </row>
    <row r="6525" spans="1:11" s="338" customFormat="1">
      <c r="A6525"/>
      <c r="B6525"/>
      <c r="C6525"/>
      <c r="D6525"/>
      <c r="E6525"/>
      <c r="F6525"/>
      <c r="G6525"/>
      <c r="H6525"/>
      <c r="I6525"/>
      <c r="J6525"/>
      <c r="K6525"/>
    </row>
    <row r="6526" spans="1:11" s="338" customFormat="1">
      <c r="A6526"/>
      <c r="B6526"/>
      <c r="C6526"/>
      <c r="D6526"/>
      <c r="E6526"/>
      <c r="F6526"/>
      <c r="G6526"/>
      <c r="H6526"/>
      <c r="I6526"/>
      <c r="J6526"/>
      <c r="K6526"/>
    </row>
    <row r="6527" spans="1:11" s="338" customFormat="1">
      <c r="A6527"/>
      <c r="B6527"/>
      <c r="C6527"/>
      <c r="D6527"/>
      <c r="E6527"/>
      <c r="F6527"/>
      <c r="G6527"/>
      <c r="H6527"/>
      <c r="I6527"/>
      <c r="J6527"/>
      <c r="K6527"/>
    </row>
    <row r="6528" spans="1:11" s="338" customFormat="1">
      <c r="A6528"/>
      <c r="B6528"/>
      <c r="C6528"/>
      <c r="D6528"/>
      <c r="E6528"/>
      <c r="F6528"/>
      <c r="G6528"/>
      <c r="H6528"/>
      <c r="I6528"/>
      <c r="J6528"/>
      <c r="K6528"/>
    </row>
    <row r="6529" spans="1:11" s="338" customFormat="1">
      <c r="A6529"/>
      <c r="B6529"/>
      <c r="C6529"/>
      <c r="D6529"/>
      <c r="E6529"/>
      <c r="F6529"/>
      <c r="G6529"/>
      <c r="H6529"/>
      <c r="I6529"/>
      <c r="J6529"/>
      <c r="K6529"/>
    </row>
    <row r="6530" spans="1:11" s="338" customFormat="1">
      <c r="A6530"/>
      <c r="B6530"/>
      <c r="C6530"/>
      <c r="D6530"/>
      <c r="E6530"/>
      <c r="F6530"/>
      <c r="G6530"/>
      <c r="H6530"/>
      <c r="I6530"/>
      <c r="J6530"/>
      <c r="K6530"/>
    </row>
    <row r="6531" spans="1:11" s="338" customFormat="1">
      <c r="A6531"/>
      <c r="B6531"/>
      <c r="C6531"/>
      <c r="D6531"/>
      <c r="E6531"/>
      <c r="F6531"/>
      <c r="G6531"/>
      <c r="H6531"/>
      <c r="I6531"/>
      <c r="J6531"/>
      <c r="K6531"/>
    </row>
    <row r="6532" spans="1:11" s="338" customFormat="1">
      <c r="A6532"/>
      <c r="B6532"/>
      <c r="C6532"/>
      <c r="D6532"/>
      <c r="E6532"/>
      <c r="F6532"/>
      <c r="G6532"/>
      <c r="H6532"/>
      <c r="I6532"/>
      <c r="J6532"/>
      <c r="K6532"/>
    </row>
    <row r="6533" spans="1:11" s="338" customFormat="1">
      <c r="A6533"/>
      <c r="B6533"/>
      <c r="C6533"/>
      <c r="D6533"/>
      <c r="E6533"/>
      <c r="F6533"/>
      <c r="G6533"/>
      <c r="H6533"/>
      <c r="I6533"/>
      <c r="J6533"/>
      <c r="K6533"/>
    </row>
    <row r="6534" spans="1:11" s="338" customFormat="1">
      <c r="A6534"/>
      <c r="B6534"/>
      <c r="C6534"/>
      <c r="D6534"/>
      <c r="E6534"/>
      <c r="F6534"/>
      <c r="G6534"/>
      <c r="H6534"/>
      <c r="I6534"/>
      <c r="J6534"/>
      <c r="K6534"/>
    </row>
    <row r="6535" spans="1:11" s="338" customFormat="1">
      <c r="A6535"/>
      <c r="B6535"/>
      <c r="C6535"/>
      <c r="D6535"/>
      <c r="E6535"/>
      <c r="F6535"/>
      <c r="G6535"/>
      <c r="H6535"/>
      <c r="I6535"/>
      <c r="J6535"/>
      <c r="K6535"/>
    </row>
    <row r="6536" spans="1:11" s="338" customFormat="1">
      <c r="A6536"/>
      <c r="B6536"/>
      <c r="C6536"/>
      <c r="D6536"/>
      <c r="E6536"/>
      <c r="F6536"/>
      <c r="G6536"/>
      <c r="H6536"/>
      <c r="I6536"/>
      <c r="J6536"/>
      <c r="K6536"/>
    </row>
    <row r="6537" spans="1:11" s="338" customFormat="1">
      <c r="A6537"/>
      <c r="B6537"/>
      <c r="C6537"/>
      <c r="D6537"/>
      <c r="E6537"/>
      <c r="F6537"/>
      <c r="G6537"/>
      <c r="H6537"/>
      <c r="I6537"/>
      <c r="J6537"/>
      <c r="K6537"/>
    </row>
    <row r="6538" spans="1:11" s="338" customFormat="1">
      <c r="A6538"/>
      <c r="B6538"/>
      <c r="C6538"/>
      <c r="D6538"/>
      <c r="E6538"/>
      <c r="F6538"/>
      <c r="G6538"/>
      <c r="H6538"/>
      <c r="I6538"/>
      <c r="J6538"/>
      <c r="K6538"/>
    </row>
    <row r="6539" spans="1:11" s="338" customFormat="1">
      <c r="A6539"/>
      <c r="B6539"/>
      <c r="C6539"/>
      <c r="D6539"/>
      <c r="E6539"/>
      <c r="F6539"/>
      <c r="G6539"/>
      <c r="H6539"/>
      <c r="I6539"/>
      <c r="J6539"/>
      <c r="K6539"/>
    </row>
    <row r="6540" spans="1:11" s="338" customFormat="1">
      <c r="A6540"/>
      <c r="B6540"/>
      <c r="C6540"/>
      <c r="D6540"/>
      <c r="E6540"/>
      <c r="F6540"/>
      <c r="G6540"/>
      <c r="H6540"/>
      <c r="I6540"/>
      <c r="J6540"/>
      <c r="K6540"/>
    </row>
    <row r="6541" spans="1:11" s="338" customFormat="1">
      <c r="A6541"/>
      <c r="B6541"/>
      <c r="C6541"/>
      <c r="D6541"/>
      <c r="E6541"/>
      <c r="F6541"/>
      <c r="G6541"/>
      <c r="H6541"/>
      <c r="I6541"/>
      <c r="J6541"/>
      <c r="K6541"/>
    </row>
    <row r="6542" spans="1:11" s="338" customFormat="1">
      <c r="A6542"/>
      <c r="B6542"/>
      <c r="C6542"/>
      <c r="D6542"/>
      <c r="E6542"/>
      <c r="F6542"/>
      <c r="G6542"/>
      <c r="H6542"/>
      <c r="I6542"/>
      <c r="J6542"/>
      <c r="K6542"/>
    </row>
    <row r="6543" spans="1:11" s="338" customFormat="1">
      <c r="A6543"/>
      <c r="B6543"/>
      <c r="C6543"/>
      <c r="D6543"/>
      <c r="E6543"/>
      <c r="F6543"/>
      <c r="G6543"/>
      <c r="H6543"/>
      <c r="I6543"/>
      <c r="J6543"/>
      <c r="K6543"/>
    </row>
    <row r="6544" spans="1:11" s="338" customFormat="1">
      <c r="A6544"/>
      <c r="B6544"/>
      <c r="C6544"/>
      <c r="D6544"/>
      <c r="E6544"/>
      <c r="F6544"/>
      <c r="G6544"/>
      <c r="H6544"/>
      <c r="I6544"/>
      <c r="J6544"/>
      <c r="K6544"/>
    </row>
    <row r="6545" spans="1:11" s="338" customFormat="1">
      <c r="A6545"/>
      <c r="B6545"/>
      <c r="C6545"/>
      <c r="D6545"/>
      <c r="E6545"/>
      <c r="F6545"/>
      <c r="G6545"/>
      <c r="H6545"/>
      <c r="I6545"/>
      <c r="J6545"/>
      <c r="K6545"/>
    </row>
    <row r="6546" spans="1:11" s="338" customFormat="1">
      <c r="A6546"/>
      <c r="B6546"/>
      <c r="C6546"/>
      <c r="D6546"/>
      <c r="E6546"/>
      <c r="F6546"/>
      <c r="G6546"/>
      <c r="H6546"/>
      <c r="I6546"/>
      <c r="J6546"/>
      <c r="K6546"/>
    </row>
    <row r="6547" spans="1:11" s="338" customFormat="1">
      <c r="A6547"/>
      <c r="B6547"/>
      <c r="C6547"/>
      <c r="D6547"/>
      <c r="E6547"/>
      <c r="F6547"/>
      <c r="G6547"/>
      <c r="H6547"/>
      <c r="I6547"/>
      <c r="J6547"/>
      <c r="K6547"/>
    </row>
    <row r="6548" spans="1:11" s="338" customFormat="1">
      <c r="A6548"/>
      <c r="B6548"/>
      <c r="C6548"/>
      <c r="D6548"/>
      <c r="E6548"/>
      <c r="F6548"/>
      <c r="G6548"/>
      <c r="H6548"/>
      <c r="I6548"/>
      <c r="J6548"/>
      <c r="K6548"/>
    </row>
    <row r="6549" spans="1:11" s="338" customFormat="1">
      <c r="A6549"/>
      <c r="B6549"/>
      <c r="C6549"/>
      <c r="D6549"/>
      <c r="E6549"/>
      <c r="F6549"/>
      <c r="G6549"/>
      <c r="H6549"/>
      <c r="I6549"/>
      <c r="J6549"/>
      <c r="K6549"/>
    </row>
    <row r="6550" spans="1:11" s="338" customFormat="1">
      <c r="A6550"/>
      <c r="B6550"/>
      <c r="C6550"/>
      <c r="D6550"/>
      <c r="E6550"/>
      <c r="F6550"/>
      <c r="G6550"/>
      <c r="H6550"/>
      <c r="I6550"/>
      <c r="J6550"/>
      <c r="K6550"/>
    </row>
    <row r="6551" spans="1:11" s="338" customFormat="1">
      <c r="A6551"/>
      <c r="B6551"/>
      <c r="C6551"/>
      <c r="D6551"/>
      <c r="E6551"/>
      <c r="F6551"/>
      <c r="G6551"/>
      <c r="H6551"/>
      <c r="I6551"/>
      <c r="J6551"/>
      <c r="K6551"/>
    </row>
    <row r="6552" spans="1:11" s="338" customFormat="1">
      <c r="A6552"/>
      <c r="B6552"/>
      <c r="C6552"/>
      <c r="D6552"/>
      <c r="E6552"/>
      <c r="F6552"/>
      <c r="G6552"/>
      <c r="H6552"/>
      <c r="I6552"/>
      <c r="J6552"/>
      <c r="K6552"/>
    </row>
    <row r="6553" spans="1:11" s="338" customFormat="1">
      <c r="A6553"/>
      <c r="B6553"/>
      <c r="C6553"/>
      <c r="D6553"/>
      <c r="E6553"/>
      <c r="F6553"/>
      <c r="G6553"/>
      <c r="H6553"/>
      <c r="I6553"/>
      <c r="J6553"/>
      <c r="K6553"/>
    </row>
    <row r="6554" spans="1:11" s="338" customFormat="1">
      <c r="A6554"/>
      <c r="B6554"/>
      <c r="C6554"/>
      <c r="D6554"/>
      <c r="E6554"/>
      <c r="F6554"/>
      <c r="G6554"/>
      <c r="H6554"/>
      <c r="I6554"/>
      <c r="J6554"/>
      <c r="K6554"/>
    </row>
    <row r="6555" spans="1:11" s="338" customFormat="1">
      <c r="A6555"/>
      <c r="B6555"/>
      <c r="C6555"/>
      <c r="D6555"/>
      <c r="E6555"/>
      <c r="F6555"/>
      <c r="G6555"/>
      <c r="H6555"/>
      <c r="I6555"/>
      <c r="J6555"/>
      <c r="K6555"/>
    </row>
    <row r="6556" spans="1:11" s="338" customFormat="1">
      <c r="A6556"/>
      <c r="B6556"/>
      <c r="C6556"/>
      <c r="D6556"/>
      <c r="E6556"/>
      <c r="F6556"/>
      <c r="G6556"/>
      <c r="H6556"/>
      <c r="I6556"/>
      <c r="J6556"/>
      <c r="K6556"/>
    </row>
    <row r="6557" spans="1:11" s="338" customFormat="1">
      <c r="A6557"/>
      <c r="B6557"/>
      <c r="C6557"/>
      <c r="D6557"/>
      <c r="E6557"/>
      <c r="F6557"/>
      <c r="G6557"/>
      <c r="H6557"/>
      <c r="I6557"/>
      <c r="J6557"/>
      <c r="K6557"/>
    </row>
    <row r="6558" spans="1:11" s="338" customFormat="1">
      <c r="A6558"/>
      <c r="B6558"/>
      <c r="C6558"/>
      <c r="D6558"/>
      <c r="E6558"/>
      <c r="F6558"/>
      <c r="G6558"/>
      <c r="H6558"/>
      <c r="I6558"/>
      <c r="J6558"/>
      <c r="K6558"/>
    </row>
    <row r="6559" spans="1:11" s="338" customFormat="1">
      <c r="A6559"/>
      <c r="B6559"/>
      <c r="C6559"/>
      <c r="D6559"/>
      <c r="E6559"/>
      <c r="F6559"/>
      <c r="G6559"/>
      <c r="H6559"/>
      <c r="I6559"/>
      <c r="J6559"/>
      <c r="K6559"/>
    </row>
    <row r="6560" spans="1:11" s="338" customFormat="1">
      <c r="A6560"/>
      <c r="B6560"/>
      <c r="C6560"/>
      <c r="D6560"/>
      <c r="E6560"/>
      <c r="F6560"/>
      <c r="G6560"/>
      <c r="H6560"/>
      <c r="I6560"/>
      <c r="J6560"/>
      <c r="K6560"/>
    </row>
    <row r="6561" spans="1:11" s="338" customFormat="1">
      <c r="A6561"/>
      <c r="B6561"/>
      <c r="C6561"/>
      <c r="D6561"/>
      <c r="E6561"/>
      <c r="F6561"/>
      <c r="G6561"/>
      <c r="H6561"/>
      <c r="I6561"/>
      <c r="J6561"/>
      <c r="K6561"/>
    </row>
    <row r="6562" spans="1:11" s="338" customFormat="1">
      <c r="A6562"/>
      <c r="B6562"/>
      <c r="C6562"/>
      <c r="D6562"/>
      <c r="E6562"/>
      <c r="F6562"/>
      <c r="G6562"/>
      <c r="H6562"/>
      <c r="I6562"/>
      <c r="J6562"/>
      <c r="K6562"/>
    </row>
    <row r="6563" spans="1:11" s="338" customFormat="1">
      <c r="A6563"/>
      <c r="B6563"/>
      <c r="C6563"/>
      <c r="D6563"/>
      <c r="E6563"/>
      <c r="F6563"/>
      <c r="G6563"/>
      <c r="H6563"/>
      <c r="I6563"/>
      <c r="J6563"/>
      <c r="K6563"/>
    </row>
    <row r="6564" spans="1:11" s="338" customFormat="1">
      <c r="A6564"/>
      <c r="B6564"/>
      <c r="C6564"/>
      <c r="D6564"/>
      <c r="E6564"/>
      <c r="F6564"/>
      <c r="G6564"/>
      <c r="H6564"/>
      <c r="I6564"/>
      <c r="J6564"/>
      <c r="K6564"/>
    </row>
    <row r="6565" spans="1:11" s="338" customFormat="1">
      <c r="A6565"/>
      <c r="B6565"/>
      <c r="C6565"/>
      <c r="D6565"/>
      <c r="E6565"/>
      <c r="F6565"/>
      <c r="G6565"/>
      <c r="H6565"/>
      <c r="I6565"/>
      <c r="J6565"/>
      <c r="K6565"/>
    </row>
    <row r="6566" spans="1:11" s="338" customFormat="1">
      <c r="A6566"/>
      <c r="B6566"/>
      <c r="C6566"/>
      <c r="D6566"/>
      <c r="E6566"/>
      <c r="F6566"/>
      <c r="G6566"/>
      <c r="H6566"/>
      <c r="I6566"/>
      <c r="J6566"/>
      <c r="K6566"/>
    </row>
    <row r="6567" spans="1:11" s="338" customFormat="1">
      <c r="A6567"/>
      <c r="B6567"/>
      <c r="C6567"/>
      <c r="D6567"/>
      <c r="E6567"/>
      <c r="F6567"/>
      <c r="G6567"/>
      <c r="H6567"/>
      <c r="I6567"/>
      <c r="J6567"/>
      <c r="K6567"/>
    </row>
    <row r="6568" spans="1:11" s="338" customFormat="1">
      <c r="A6568"/>
      <c r="B6568"/>
      <c r="C6568"/>
      <c r="D6568"/>
      <c r="E6568"/>
      <c r="F6568"/>
      <c r="G6568"/>
      <c r="H6568"/>
      <c r="I6568"/>
      <c r="J6568"/>
      <c r="K6568"/>
    </row>
    <row r="6569" spans="1:11" s="338" customFormat="1">
      <c r="A6569"/>
      <c r="B6569"/>
      <c r="C6569"/>
      <c r="D6569"/>
      <c r="E6569"/>
      <c r="F6569"/>
      <c r="G6569"/>
      <c r="H6569"/>
      <c r="I6569"/>
      <c r="J6569"/>
      <c r="K6569"/>
    </row>
    <row r="6570" spans="1:11" s="338" customFormat="1">
      <c r="A6570"/>
      <c r="B6570"/>
      <c r="C6570"/>
      <c r="D6570"/>
      <c r="E6570"/>
      <c r="F6570"/>
      <c r="G6570"/>
      <c r="H6570"/>
      <c r="I6570"/>
      <c r="J6570"/>
      <c r="K6570"/>
    </row>
    <row r="6571" spans="1:11" s="338" customFormat="1">
      <c r="A6571"/>
      <c r="B6571"/>
      <c r="C6571"/>
      <c r="D6571"/>
      <c r="E6571"/>
      <c r="F6571"/>
      <c r="G6571"/>
      <c r="H6571"/>
      <c r="I6571"/>
      <c r="J6571"/>
      <c r="K6571"/>
    </row>
    <row r="6572" spans="1:11" s="338" customFormat="1">
      <c r="A6572"/>
      <c r="B6572"/>
      <c r="C6572"/>
      <c r="D6572"/>
      <c r="E6572"/>
      <c r="F6572"/>
      <c r="G6572"/>
      <c r="H6572"/>
      <c r="I6572"/>
      <c r="J6572"/>
      <c r="K6572"/>
    </row>
    <row r="6573" spans="1:11" s="338" customFormat="1">
      <c r="A6573"/>
      <c r="B6573"/>
      <c r="C6573"/>
      <c r="D6573"/>
      <c r="E6573"/>
      <c r="F6573"/>
      <c r="G6573"/>
      <c r="H6573"/>
      <c r="I6573"/>
      <c r="J6573"/>
      <c r="K6573"/>
    </row>
    <row r="6574" spans="1:11" s="338" customFormat="1">
      <c r="A6574"/>
      <c r="B6574"/>
      <c r="C6574"/>
      <c r="D6574"/>
      <c r="E6574"/>
      <c r="F6574"/>
      <c r="G6574"/>
      <c r="H6574"/>
      <c r="I6574"/>
      <c r="J6574"/>
      <c r="K6574"/>
    </row>
    <row r="6575" spans="1:11" s="338" customFormat="1">
      <c r="A6575"/>
      <c r="B6575"/>
      <c r="C6575"/>
      <c r="D6575"/>
      <c r="E6575"/>
      <c r="F6575"/>
      <c r="G6575"/>
      <c r="H6575"/>
      <c r="I6575"/>
      <c r="J6575"/>
      <c r="K6575"/>
    </row>
    <row r="6576" spans="1:11" s="338" customFormat="1">
      <c r="A6576"/>
      <c r="B6576"/>
      <c r="C6576"/>
      <c r="D6576"/>
      <c r="E6576"/>
      <c r="F6576"/>
      <c r="G6576"/>
      <c r="H6576"/>
      <c r="I6576"/>
      <c r="J6576"/>
      <c r="K6576"/>
    </row>
    <row r="6577" spans="1:11" s="338" customFormat="1">
      <c r="A6577"/>
      <c r="B6577"/>
      <c r="C6577"/>
      <c r="D6577"/>
      <c r="E6577"/>
      <c r="F6577"/>
      <c r="G6577"/>
      <c r="H6577"/>
      <c r="I6577"/>
      <c r="J6577"/>
      <c r="K6577"/>
    </row>
    <row r="6578" spans="1:11" s="338" customFormat="1">
      <c r="A6578"/>
      <c r="B6578"/>
      <c r="C6578"/>
      <c r="D6578"/>
      <c r="E6578"/>
      <c r="F6578"/>
      <c r="G6578"/>
      <c r="H6578"/>
      <c r="I6578"/>
      <c r="J6578"/>
      <c r="K6578"/>
    </row>
    <row r="6579" spans="1:11" s="338" customFormat="1">
      <c r="A6579"/>
      <c r="B6579"/>
      <c r="C6579"/>
      <c r="D6579"/>
      <c r="E6579"/>
      <c r="F6579"/>
      <c r="G6579"/>
      <c r="H6579"/>
      <c r="I6579"/>
      <c r="J6579"/>
      <c r="K6579"/>
    </row>
    <row r="6580" spans="1:11" s="338" customFormat="1">
      <c r="A6580"/>
      <c r="B6580"/>
      <c r="C6580"/>
      <c r="D6580"/>
      <c r="E6580"/>
      <c r="F6580"/>
      <c r="G6580"/>
      <c r="H6580"/>
      <c r="I6580"/>
      <c r="J6580"/>
      <c r="K6580"/>
    </row>
    <row r="6581" spans="1:11" s="338" customFormat="1">
      <c r="A6581"/>
      <c r="B6581"/>
      <c r="C6581"/>
      <c r="D6581"/>
      <c r="E6581"/>
      <c r="F6581"/>
      <c r="G6581"/>
      <c r="H6581"/>
      <c r="I6581"/>
      <c r="J6581"/>
      <c r="K6581"/>
    </row>
    <row r="6582" spans="1:11" s="338" customFormat="1">
      <c r="A6582"/>
      <c r="B6582"/>
      <c r="C6582"/>
      <c r="D6582"/>
      <c r="E6582"/>
      <c r="F6582"/>
      <c r="G6582"/>
      <c r="H6582"/>
      <c r="I6582"/>
      <c r="J6582"/>
      <c r="K6582"/>
    </row>
    <row r="6583" spans="1:11" s="338" customFormat="1">
      <c r="A6583"/>
      <c r="B6583"/>
      <c r="C6583"/>
      <c r="D6583"/>
      <c r="E6583"/>
      <c r="F6583"/>
      <c r="G6583"/>
      <c r="H6583"/>
      <c r="I6583"/>
      <c r="J6583"/>
      <c r="K6583"/>
    </row>
    <row r="6584" spans="1:11" s="338" customFormat="1">
      <c r="A6584"/>
      <c r="B6584"/>
      <c r="C6584"/>
      <c r="D6584"/>
      <c r="E6584"/>
      <c r="F6584"/>
      <c r="G6584"/>
      <c r="H6584"/>
      <c r="I6584"/>
      <c r="J6584"/>
      <c r="K6584"/>
    </row>
    <row r="6585" spans="1:11" s="338" customFormat="1">
      <c r="A6585"/>
      <c r="B6585"/>
      <c r="C6585"/>
      <c r="D6585"/>
      <c r="E6585"/>
      <c r="F6585"/>
      <c r="G6585"/>
      <c r="H6585"/>
      <c r="I6585"/>
      <c r="J6585"/>
      <c r="K6585"/>
    </row>
    <row r="6586" spans="1:11" s="338" customFormat="1">
      <c r="A6586"/>
      <c r="B6586"/>
      <c r="C6586"/>
      <c r="D6586"/>
      <c r="E6586"/>
      <c r="F6586"/>
      <c r="G6586"/>
      <c r="H6586"/>
      <c r="I6586"/>
      <c r="J6586"/>
      <c r="K6586"/>
    </row>
    <row r="6587" spans="1:11" s="338" customFormat="1">
      <c r="A6587"/>
      <c r="B6587"/>
      <c r="C6587"/>
      <c r="D6587"/>
      <c r="E6587"/>
      <c r="F6587"/>
      <c r="G6587"/>
      <c r="H6587"/>
      <c r="I6587"/>
      <c r="J6587"/>
      <c r="K6587"/>
    </row>
    <row r="6588" spans="1:11" s="338" customFormat="1">
      <c r="A6588"/>
      <c r="B6588"/>
      <c r="C6588"/>
      <c r="D6588"/>
      <c r="E6588"/>
      <c r="F6588"/>
      <c r="G6588"/>
      <c r="H6588"/>
      <c r="I6588"/>
      <c r="J6588"/>
      <c r="K6588"/>
    </row>
    <row r="6589" spans="1:11" s="338" customFormat="1">
      <c r="A6589"/>
      <c r="B6589"/>
      <c r="C6589"/>
      <c r="D6589"/>
      <c r="E6589"/>
      <c r="F6589"/>
      <c r="G6589"/>
      <c r="H6589"/>
      <c r="I6589"/>
      <c r="J6589"/>
      <c r="K6589"/>
    </row>
    <row r="6590" spans="1:11" s="338" customFormat="1">
      <c r="A6590"/>
      <c r="B6590"/>
      <c r="C6590"/>
      <c r="D6590"/>
      <c r="E6590"/>
      <c r="F6590"/>
      <c r="G6590"/>
      <c r="H6590"/>
      <c r="I6590"/>
      <c r="J6590"/>
      <c r="K6590"/>
    </row>
    <row r="6591" spans="1:11" s="338" customFormat="1">
      <c r="A6591"/>
      <c r="B6591"/>
      <c r="C6591"/>
      <c r="D6591"/>
      <c r="E6591"/>
      <c r="F6591"/>
      <c r="G6591"/>
      <c r="H6591"/>
      <c r="I6591"/>
      <c r="J6591"/>
      <c r="K6591"/>
    </row>
    <row r="6592" spans="1:11" s="338" customFormat="1">
      <c r="A6592"/>
      <c r="B6592"/>
      <c r="C6592"/>
      <c r="D6592"/>
      <c r="E6592"/>
      <c r="F6592"/>
      <c r="G6592"/>
      <c r="H6592"/>
      <c r="I6592"/>
      <c r="J6592"/>
      <c r="K6592"/>
    </row>
    <row r="6593" spans="1:11" s="338" customFormat="1">
      <c r="A6593"/>
      <c r="B6593"/>
      <c r="C6593"/>
      <c r="D6593"/>
      <c r="E6593"/>
      <c r="F6593"/>
      <c r="G6593"/>
      <c r="H6593"/>
      <c r="I6593"/>
      <c r="J6593"/>
      <c r="K6593"/>
    </row>
    <row r="6594" spans="1:11" s="338" customFormat="1">
      <c r="A6594"/>
      <c r="B6594"/>
      <c r="C6594"/>
      <c r="D6594"/>
      <c r="E6594"/>
      <c r="F6594"/>
      <c r="G6594"/>
      <c r="H6594"/>
      <c r="I6594"/>
      <c r="J6594"/>
      <c r="K6594"/>
    </row>
    <row r="6595" spans="1:11" s="338" customFormat="1">
      <c r="A6595"/>
      <c r="B6595"/>
      <c r="C6595"/>
      <c r="D6595"/>
      <c r="E6595"/>
      <c r="F6595"/>
      <c r="G6595"/>
      <c r="H6595"/>
      <c r="I6595"/>
      <c r="J6595"/>
      <c r="K6595"/>
    </row>
    <row r="6596" spans="1:11" s="338" customFormat="1">
      <c r="A6596"/>
      <c r="B6596"/>
      <c r="C6596"/>
      <c r="D6596"/>
      <c r="E6596"/>
      <c r="F6596"/>
      <c r="G6596"/>
      <c r="H6596"/>
      <c r="I6596"/>
      <c r="J6596"/>
      <c r="K6596"/>
    </row>
    <row r="6597" spans="1:11" s="338" customFormat="1">
      <c r="A6597"/>
      <c r="B6597"/>
      <c r="C6597"/>
      <c r="D6597"/>
      <c r="E6597"/>
      <c r="F6597"/>
      <c r="G6597"/>
      <c r="H6597"/>
      <c r="I6597"/>
      <c r="J6597"/>
      <c r="K6597"/>
    </row>
    <row r="6598" spans="1:11" s="338" customFormat="1">
      <c r="A6598"/>
      <c r="B6598"/>
      <c r="C6598"/>
      <c r="D6598"/>
      <c r="E6598"/>
      <c r="F6598"/>
      <c r="G6598"/>
      <c r="H6598"/>
      <c r="I6598"/>
      <c r="J6598"/>
      <c r="K6598"/>
    </row>
    <row r="6599" spans="1:11" s="338" customFormat="1">
      <c r="A6599"/>
      <c r="B6599"/>
      <c r="C6599"/>
      <c r="D6599"/>
      <c r="E6599"/>
      <c r="F6599"/>
      <c r="G6599"/>
      <c r="H6599"/>
      <c r="I6599"/>
      <c r="J6599"/>
      <c r="K6599"/>
    </row>
    <row r="6600" spans="1:11" s="338" customFormat="1">
      <c r="A6600"/>
      <c r="B6600"/>
      <c r="C6600"/>
      <c r="D6600"/>
      <c r="E6600"/>
      <c r="F6600"/>
      <c r="G6600"/>
      <c r="H6600"/>
      <c r="I6600"/>
      <c r="J6600"/>
      <c r="K6600"/>
    </row>
    <row r="6601" spans="1:11" s="338" customFormat="1">
      <c r="A6601"/>
      <c r="B6601"/>
      <c r="C6601"/>
      <c r="D6601"/>
      <c r="E6601"/>
      <c r="F6601"/>
      <c r="G6601"/>
      <c r="H6601"/>
      <c r="I6601"/>
      <c r="J6601"/>
      <c r="K6601"/>
    </row>
    <row r="6602" spans="1:11" s="338" customFormat="1">
      <c r="A6602"/>
      <c r="B6602"/>
      <c r="C6602"/>
      <c r="D6602"/>
      <c r="E6602"/>
      <c r="F6602"/>
      <c r="G6602"/>
      <c r="H6602"/>
      <c r="I6602"/>
      <c r="J6602"/>
      <c r="K6602"/>
    </row>
    <row r="6603" spans="1:11" s="338" customFormat="1">
      <c r="A6603"/>
      <c r="B6603"/>
      <c r="C6603"/>
      <c r="D6603"/>
      <c r="E6603"/>
      <c r="F6603"/>
      <c r="G6603"/>
      <c r="H6603"/>
      <c r="I6603"/>
      <c r="J6603"/>
      <c r="K6603"/>
    </row>
    <row r="6604" spans="1:11" s="338" customFormat="1">
      <c r="A6604"/>
      <c r="B6604"/>
      <c r="C6604"/>
      <c r="D6604"/>
      <c r="E6604"/>
      <c r="F6604"/>
      <c r="G6604"/>
      <c r="H6604"/>
      <c r="I6604"/>
      <c r="J6604"/>
      <c r="K6604"/>
    </row>
    <row r="6605" spans="1:11" s="338" customFormat="1">
      <c r="A6605"/>
      <c r="B6605"/>
      <c r="C6605"/>
      <c r="D6605"/>
      <c r="E6605"/>
      <c r="F6605"/>
      <c r="G6605"/>
      <c r="H6605"/>
      <c r="I6605"/>
      <c r="J6605"/>
      <c r="K6605"/>
    </row>
    <row r="6606" spans="1:11" s="338" customFormat="1">
      <c r="A6606"/>
      <c r="B6606"/>
      <c r="C6606"/>
      <c r="D6606"/>
      <c r="E6606"/>
      <c r="F6606"/>
      <c r="G6606"/>
      <c r="H6606"/>
      <c r="I6606"/>
      <c r="J6606"/>
      <c r="K6606"/>
    </row>
    <row r="6607" spans="1:11" s="338" customFormat="1">
      <c r="A6607"/>
      <c r="B6607"/>
      <c r="C6607"/>
      <c r="D6607"/>
      <c r="E6607"/>
      <c r="F6607"/>
      <c r="G6607"/>
      <c r="H6607"/>
      <c r="I6607"/>
      <c r="J6607"/>
      <c r="K6607"/>
    </row>
    <row r="6608" spans="1:11" s="338" customFormat="1">
      <c r="A6608"/>
      <c r="B6608"/>
      <c r="C6608"/>
      <c r="D6608"/>
      <c r="E6608"/>
      <c r="F6608"/>
      <c r="G6608"/>
      <c r="H6608"/>
      <c r="I6608"/>
      <c r="J6608"/>
      <c r="K6608"/>
    </row>
    <row r="6609" spans="1:11" s="338" customFormat="1">
      <c r="A6609"/>
      <c r="B6609"/>
      <c r="C6609"/>
      <c r="D6609"/>
      <c r="E6609"/>
      <c r="F6609"/>
      <c r="G6609"/>
      <c r="H6609"/>
      <c r="I6609"/>
      <c r="J6609"/>
      <c r="K6609"/>
    </row>
    <row r="6610" spans="1:11" s="338" customFormat="1">
      <c r="A6610"/>
      <c r="B6610"/>
      <c r="C6610"/>
      <c r="D6610"/>
      <c r="E6610"/>
      <c r="F6610"/>
      <c r="G6610"/>
      <c r="H6610"/>
      <c r="I6610"/>
      <c r="J6610"/>
      <c r="K6610"/>
    </row>
    <row r="6611" spans="1:11" s="338" customFormat="1">
      <c r="A6611"/>
      <c r="B6611"/>
      <c r="C6611"/>
      <c r="D6611"/>
      <c r="E6611"/>
      <c r="F6611"/>
      <c r="G6611"/>
      <c r="H6611"/>
      <c r="I6611"/>
      <c r="J6611"/>
      <c r="K6611"/>
    </row>
    <row r="6612" spans="1:11" s="338" customFormat="1">
      <c r="A6612"/>
      <c r="B6612"/>
      <c r="C6612"/>
      <c r="D6612"/>
      <c r="E6612"/>
      <c r="F6612"/>
      <c r="G6612"/>
      <c r="H6612"/>
      <c r="I6612"/>
      <c r="J6612"/>
      <c r="K6612"/>
    </row>
    <row r="6613" spans="1:11" s="338" customFormat="1">
      <c r="A6613"/>
      <c r="B6613"/>
      <c r="C6613"/>
      <c r="D6613"/>
      <c r="E6613"/>
      <c r="F6613"/>
      <c r="G6613"/>
      <c r="H6613"/>
      <c r="I6613"/>
      <c r="J6613"/>
      <c r="K6613"/>
    </row>
    <row r="6614" spans="1:11" s="338" customFormat="1">
      <c r="A6614"/>
      <c r="B6614"/>
      <c r="C6614"/>
      <c r="D6614"/>
      <c r="E6614"/>
      <c r="F6614"/>
      <c r="G6614"/>
      <c r="H6614"/>
      <c r="I6614"/>
      <c r="J6614"/>
      <c r="K6614"/>
    </row>
    <row r="6615" spans="1:11" s="338" customFormat="1">
      <c r="A6615"/>
      <c r="B6615"/>
      <c r="C6615"/>
      <c r="D6615"/>
      <c r="E6615"/>
      <c r="F6615"/>
      <c r="G6615"/>
      <c r="H6615"/>
      <c r="I6615"/>
      <c r="J6615"/>
      <c r="K6615"/>
    </row>
    <row r="6616" spans="1:11" s="338" customFormat="1">
      <c r="A6616"/>
      <c r="B6616"/>
      <c r="C6616"/>
      <c r="D6616"/>
      <c r="E6616"/>
      <c r="F6616"/>
      <c r="G6616"/>
      <c r="H6616"/>
      <c r="I6616"/>
      <c r="J6616"/>
      <c r="K6616"/>
    </row>
    <row r="6617" spans="1:11" s="338" customFormat="1">
      <c r="A6617"/>
      <c r="B6617"/>
      <c r="C6617"/>
      <c r="D6617"/>
      <c r="E6617"/>
      <c r="F6617"/>
      <c r="G6617"/>
      <c r="H6617"/>
      <c r="I6617"/>
      <c r="J6617"/>
      <c r="K6617"/>
    </row>
    <row r="6618" spans="1:11" s="338" customFormat="1">
      <c r="A6618"/>
      <c r="B6618"/>
      <c r="C6618"/>
      <c r="D6618"/>
      <c r="E6618"/>
      <c r="F6618"/>
      <c r="G6618"/>
      <c r="H6618"/>
      <c r="I6618"/>
      <c r="J6618"/>
      <c r="K6618"/>
    </row>
    <row r="6619" spans="1:11" s="338" customFormat="1">
      <c r="A6619"/>
      <c r="B6619"/>
      <c r="C6619"/>
      <c r="D6619"/>
      <c r="E6619"/>
      <c r="F6619"/>
      <c r="G6619"/>
      <c r="H6619"/>
      <c r="I6619"/>
      <c r="J6619"/>
      <c r="K6619"/>
    </row>
    <row r="6620" spans="1:11" s="338" customFormat="1">
      <c r="A6620"/>
      <c r="B6620"/>
      <c r="C6620"/>
      <c r="D6620"/>
      <c r="E6620"/>
      <c r="F6620"/>
      <c r="G6620"/>
      <c r="H6620"/>
      <c r="I6620"/>
      <c r="J6620"/>
      <c r="K6620"/>
    </row>
    <row r="6621" spans="1:11" s="338" customFormat="1">
      <c r="A6621"/>
      <c r="B6621"/>
      <c r="C6621"/>
      <c r="D6621"/>
      <c r="E6621"/>
      <c r="F6621"/>
      <c r="G6621"/>
      <c r="H6621"/>
      <c r="I6621"/>
      <c r="J6621"/>
      <c r="K6621"/>
    </row>
    <row r="6622" spans="1:11" s="338" customFormat="1">
      <c r="A6622"/>
      <c r="B6622"/>
      <c r="C6622"/>
      <c r="D6622"/>
      <c r="E6622"/>
      <c r="F6622"/>
      <c r="G6622"/>
      <c r="H6622"/>
      <c r="I6622"/>
      <c r="J6622"/>
      <c r="K6622"/>
    </row>
    <row r="6623" spans="1:11" s="338" customFormat="1">
      <c r="A6623"/>
      <c r="B6623"/>
      <c r="C6623"/>
      <c r="D6623"/>
      <c r="E6623"/>
      <c r="F6623"/>
      <c r="G6623"/>
      <c r="H6623"/>
      <c r="I6623"/>
      <c r="J6623"/>
      <c r="K6623"/>
    </row>
    <row r="6624" spans="1:11" s="338" customFormat="1">
      <c r="A6624"/>
      <c r="B6624"/>
      <c r="C6624"/>
      <c r="D6624"/>
      <c r="E6624"/>
      <c r="F6624"/>
      <c r="G6624"/>
      <c r="H6624"/>
      <c r="I6624"/>
      <c r="J6624"/>
      <c r="K6624"/>
    </row>
    <row r="6625" spans="1:11" s="338" customFormat="1">
      <c r="A6625"/>
      <c r="B6625"/>
      <c r="C6625"/>
      <c r="D6625"/>
      <c r="E6625"/>
      <c r="F6625"/>
      <c r="G6625"/>
      <c r="H6625"/>
      <c r="I6625"/>
      <c r="J6625"/>
      <c r="K6625"/>
    </row>
    <row r="6626" spans="1:11" s="338" customFormat="1">
      <c r="A6626"/>
      <c r="B6626"/>
      <c r="C6626"/>
      <c r="D6626"/>
      <c r="E6626"/>
      <c r="F6626"/>
      <c r="G6626"/>
      <c r="H6626"/>
      <c r="I6626"/>
      <c r="J6626"/>
      <c r="K6626"/>
    </row>
    <row r="6627" spans="1:11" s="338" customFormat="1">
      <c r="A6627"/>
      <c r="B6627"/>
      <c r="C6627"/>
      <c r="D6627"/>
      <c r="E6627"/>
      <c r="F6627"/>
      <c r="G6627"/>
      <c r="H6627"/>
      <c r="I6627"/>
      <c r="J6627"/>
      <c r="K6627"/>
    </row>
    <row r="6628" spans="1:11" s="338" customFormat="1">
      <c r="A6628"/>
      <c r="B6628"/>
      <c r="C6628"/>
      <c r="D6628"/>
      <c r="E6628"/>
      <c r="F6628"/>
      <c r="G6628"/>
      <c r="H6628"/>
      <c r="I6628"/>
      <c r="J6628"/>
      <c r="K6628"/>
    </row>
    <row r="6629" spans="1:11" s="338" customFormat="1">
      <c r="A6629"/>
      <c r="B6629"/>
      <c r="C6629"/>
      <c r="D6629"/>
      <c r="E6629"/>
      <c r="F6629"/>
      <c r="G6629"/>
      <c r="H6629"/>
      <c r="I6629"/>
      <c r="J6629"/>
      <c r="K6629"/>
    </row>
    <row r="6630" spans="1:11" s="338" customFormat="1">
      <c r="A6630"/>
      <c r="B6630"/>
      <c r="C6630"/>
      <c r="D6630"/>
      <c r="E6630"/>
      <c r="F6630"/>
      <c r="G6630"/>
      <c r="H6630"/>
      <c r="I6630"/>
      <c r="J6630"/>
      <c r="K6630"/>
    </row>
    <row r="6631" spans="1:11" s="338" customFormat="1">
      <c r="A6631"/>
      <c r="B6631"/>
      <c r="C6631"/>
      <c r="D6631"/>
      <c r="E6631"/>
      <c r="F6631"/>
      <c r="G6631"/>
      <c r="H6631"/>
      <c r="I6631"/>
      <c r="J6631"/>
      <c r="K6631"/>
    </row>
    <row r="6632" spans="1:11" s="338" customFormat="1">
      <c r="A6632"/>
      <c r="B6632"/>
      <c r="C6632"/>
      <c r="D6632"/>
      <c r="E6632"/>
      <c r="F6632"/>
      <c r="G6632"/>
      <c r="H6632"/>
      <c r="I6632"/>
      <c r="J6632"/>
      <c r="K6632"/>
    </row>
    <row r="6633" spans="1:11" s="338" customFormat="1">
      <c r="A6633"/>
      <c r="B6633"/>
      <c r="C6633"/>
      <c r="D6633"/>
      <c r="E6633"/>
      <c r="F6633"/>
      <c r="G6633"/>
      <c r="H6633"/>
      <c r="I6633"/>
      <c r="J6633"/>
      <c r="K6633"/>
    </row>
    <row r="6634" spans="1:11" s="338" customFormat="1">
      <c r="A6634"/>
      <c r="B6634"/>
      <c r="C6634"/>
      <c r="D6634"/>
      <c r="E6634"/>
      <c r="F6634"/>
      <c r="G6634"/>
      <c r="H6634"/>
      <c r="I6634"/>
      <c r="J6634"/>
      <c r="K6634"/>
    </row>
    <row r="6635" spans="1:11" s="338" customFormat="1">
      <c r="A6635"/>
      <c r="B6635"/>
      <c r="C6635"/>
      <c r="D6635"/>
      <c r="E6635"/>
      <c r="F6635"/>
      <c r="G6635"/>
      <c r="H6635"/>
      <c r="I6635"/>
      <c r="J6635"/>
      <c r="K6635"/>
    </row>
    <row r="6636" spans="1:11" s="338" customFormat="1">
      <c r="A6636"/>
      <c r="B6636"/>
      <c r="C6636"/>
      <c r="D6636"/>
      <c r="E6636"/>
      <c r="F6636"/>
      <c r="G6636"/>
      <c r="H6636"/>
      <c r="I6636"/>
      <c r="J6636"/>
      <c r="K6636"/>
    </row>
    <row r="6637" spans="1:11" s="338" customFormat="1">
      <c r="A6637"/>
      <c r="B6637"/>
      <c r="C6637"/>
      <c r="D6637"/>
      <c r="E6637"/>
      <c r="F6637"/>
      <c r="G6637"/>
      <c r="H6637"/>
      <c r="I6637"/>
      <c r="J6637"/>
      <c r="K6637"/>
    </row>
    <row r="6638" spans="1:11" s="338" customFormat="1">
      <c r="A6638"/>
      <c r="B6638"/>
      <c r="C6638"/>
      <c r="D6638"/>
      <c r="E6638"/>
      <c r="F6638"/>
      <c r="G6638"/>
      <c r="H6638"/>
      <c r="I6638"/>
      <c r="J6638"/>
      <c r="K6638"/>
    </row>
    <row r="6639" spans="1:11" s="338" customFormat="1">
      <c r="A6639"/>
      <c r="B6639"/>
      <c r="C6639"/>
      <c r="D6639"/>
      <c r="E6639"/>
      <c r="F6639"/>
      <c r="G6639"/>
      <c r="H6639"/>
      <c r="I6639"/>
      <c r="J6639"/>
      <c r="K6639"/>
    </row>
    <row r="6640" spans="1:11" s="338" customFormat="1">
      <c r="A6640"/>
      <c r="B6640"/>
      <c r="C6640"/>
      <c r="D6640"/>
      <c r="E6640"/>
      <c r="F6640"/>
      <c r="G6640"/>
      <c r="H6640"/>
      <c r="I6640"/>
      <c r="J6640"/>
      <c r="K6640"/>
    </row>
    <row r="6641" spans="1:11" s="338" customFormat="1">
      <c r="A6641"/>
      <c r="B6641"/>
      <c r="C6641"/>
      <c r="D6641"/>
      <c r="E6641"/>
      <c r="F6641"/>
      <c r="G6641"/>
      <c r="H6641"/>
      <c r="I6641"/>
      <c r="J6641"/>
      <c r="K6641"/>
    </row>
    <row r="6642" spans="1:11" s="338" customFormat="1">
      <c r="A6642"/>
      <c r="B6642"/>
      <c r="C6642"/>
      <c r="D6642"/>
      <c r="E6642"/>
      <c r="F6642"/>
      <c r="G6642"/>
      <c r="H6642"/>
      <c r="I6642"/>
      <c r="J6642"/>
      <c r="K6642"/>
    </row>
    <row r="6643" spans="1:11" s="338" customFormat="1">
      <c r="A6643"/>
      <c r="B6643"/>
      <c r="C6643"/>
      <c r="D6643"/>
      <c r="E6643"/>
      <c r="F6643"/>
      <c r="G6643"/>
      <c r="H6643"/>
      <c r="I6643"/>
      <c r="J6643"/>
      <c r="K6643"/>
    </row>
    <row r="6644" spans="1:11" s="338" customFormat="1">
      <c r="A6644"/>
      <c r="B6644"/>
      <c r="C6644"/>
      <c r="D6644"/>
      <c r="E6644"/>
      <c r="F6644"/>
      <c r="G6644"/>
      <c r="H6644"/>
      <c r="I6644"/>
      <c r="J6644"/>
      <c r="K6644"/>
    </row>
    <row r="6645" spans="1:11" s="338" customFormat="1">
      <c r="A6645"/>
      <c r="B6645"/>
      <c r="C6645"/>
      <c r="D6645"/>
      <c r="E6645"/>
      <c r="F6645"/>
      <c r="G6645"/>
      <c r="H6645"/>
      <c r="I6645"/>
      <c r="J6645"/>
      <c r="K6645"/>
    </row>
    <row r="6646" spans="1:11" s="338" customFormat="1">
      <c r="A6646"/>
      <c r="B6646"/>
      <c r="C6646"/>
      <c r="D6646"/>
      <c r="E6646"/>
      <c r="F6646"/>
      <c r="G6646"/>
      <c r="H6646"/>
      <c r="I6646"/>
      <c r="J6646"/>
      <c r="K6646"/>
    </row>
    <row r="6647" spans="1:11" s="338" customFormat="1">
      <c r="A6647"/>
      <c r="B6647"/>
      <c r="C6647"/>
      <c r="D6647"/>
      <c r="E6647"/>
      <c r="F6647"/>
      <c r="G6647"/>
      <c r="H6647"/>
      <c r="I6647"/>
      <c r="J6647"/>
      <c r="K6647"/>
    </row>
    <row r="6648" spans="1:11" s="338" customFormat="1">
      <c r="A6648"/>
      <c r="B6648"/>
      <c r="C6648"/>
      <c r="D6648"/>
      <c r="E6648"/>
      <c r="F6648"/>
      <c r="G6648"/>
      <c r="H6648"/>
      <c r="I6648"/>
      <c r="J6648"/>
      <c r="K6648"/>
    </row>
    <row r="6649" spans="1:11" s="338" customFormat="1">
      <c r="A6649"/>
      <c r="B6649"/>
      <c r="C6649"/>
      <c r="D6649"/>
      <c r="E6649"/>
      <c r="F6649"/>
      <c r="G6649"/>
      <c r="H6649"/>
      <c r="I6649"/>
      <c r="J6649"/>
      <c r="K6649"/>
    </row>
    <row r="6650" spans="1:11" s="338" customFormat="1">
      <c r="A6650"/>
      <c r="B6650"/>
      <c r="C6650"/>
      <c r="D6650"/>
      <c r="E6650"/>
      <c r="F6650"/>
      <c r="G6650"/>
      <c r="H6650"/>
      <c r="I6650"/>
      <c r="J6650"/>
      <c r="K6650"/>
    </row>
    <row r="6651" spans="1:11" s="338" customFormat="1">
      <c r="A6651"/>
      <c r="B6651"/>
      <c r="C6651"/>
      <c r="D6651"/>
      <c r="E6651"/>
      <c r="F6651"/>
      <c r="G6651"/>
      <c r="H6651"/>
      <c r="I6651"/>
      <c r="J6651"/>
      <c r="K6651"/>
    </row>
    <row r="6652" spans="1:11" s="338" customFormat="1">
      <c r="A6652"/>
      <c r="B6652"/>
      <c r="C6652"/>
      <c r="D6652"/>
      <c r="E6652"/>
      <c r="F6652"/>
      <c r="G6652"/>
      <c r="H6652"/>
      <c r="I6652"/>
      <c r="J6652"/>
      <c r="K6652"/>
    </row>
    <row r="6653" spans="1:11" s="338" customFormat="1">
      <c r="A6653"/>
      <c r="B6653"/>
      <c r="C6653"/>
      <c r="D6653"/>
      <c r="E6653"/>
      <c r="F6653"/>
      <c r="G6653"/>
      <c r="H6653"/>
      <c r="I6653"/>
      <c r="J6653"/>
      <c r="K6653"/>
    </row>
    <row r="6654" spans="1:11" s="338" customFormat="1">
      <c r="A6654"/>
      <c r="B6654"/>
      <c r="C6654"/>
      <c r="D6654"/>
      <c r="E6654"/>
      <c r="F6654"/>
      <c r="G6654"/>
      <c r="H6654"/>
      <c r="I6654"/>
      <c r="J6654"/>
      <c r="K6654"/>
    </row>
    <row r="6655" spans="1:11" s="338" customFormat="1">
      <c r="A6655"/>
      <c r="B6655"/>
      <c r="C6655"/>
      <c r="D6655"/>
      <c r="E6655"/>
      <c r="F6655"/>
      <c r="G6655"/>
      <c r="H6655"/>
      <c r="I6655"/>
      <c r="J6655"/>
      <c r="K6655"/>
    </row>
    <row r="6656" spans="1:11" s="338" customFormat="1">
      <c r="A6656"/>
      <c r="B6656"/>
      <c r="C6656"/>
      <c r="D6656"/>
      <c r="E6656"/>
      <c r="F6656"/>
      <c r="G6656"/>
      <c r="H6656"/>
      <c r="I6656"/>
      <c r="J6656"/>
      <c r="K6656"/>
    </row>
    <row r="6657" spans="1:11" s="338" customFormat="1">
      <c r="A6657"/>
      <c r="B6657"/>
      <c r="C6657"/>
      <c r="D6657"/>
      <c r="E6657"/>
      <c r="F6657"/>
      <c r="G6657"/>
      <c r="H6657"/>
      <c r="I6657"/>
      <c r="J6657"/>
      <c r="K6657"/>
    </row>
    <row r="6658" spans="1:11" s="338" customFormat="1">
      <c r="A6658"/>
      <c r="B6658"/>
      <c r="C6658"/>
      <c r="D6658"/>
      <c r="E6658"/>
      <c r="F6658"/>
      <c r="G6658"/>
      <c r="H6658"/>
      <c r="I6658"/>
      <c r="J6658"/>
      <c r="K6658"/>
    </row>
    <row r="6659" spans="1:11" s="338" customFormat="1">
      <c r="A6659"/>
      <c r="B6659"/>
      <c r="C6659"/>
      <c r="D6659"/>
      <c r="E6659"/>
      <c r="F6659"/>
      <c r="G6659"/>
      <c r="H6659"/>
      <c r="I6659"/>
      <c r="J6659"/>
      <c r="K6659"/>
    </row>
    <row r="6660" spans="1:11" s="338" customFormat="1">
      <c r="A6660"/>
      <c r="B6660"/>
      <c r="C6660"/>
      <c r="D6660"/>
      <c r="E6660"/>
      <c r="F6660"/>
      <c r="G6660"/>
      <c r="H6660"/>
      <c r="I6660"/>
      <c r="J6660"/>
      <c r="K6660"/>
    </row>
    <row r="6661" spans="1:11" s="338" customFormat="1">
      <c r="A6661"/>
      <c r="B6661"/>
      <c r="C6661"/>
      <c r="D6661"/>
      <c r="E6661"/>
      <c r="F6661"/>
      <c r="G6661"/>
      <c r="H6661"/>
      <c r="I6661"/>
      <c r="J6661"/>
      <c r="K6661"/>
    </row>
    <row r="6662" spans="1:11" s="338" customFormat="1">
      <c r="A6662"/>
      <c r="B6662"/>
      <c r="C6662"/>
      <c r="D6662"/>
      <c r="E6662"/>
      <c r="F6662"/>
      <c r="G6662"/>
      <c r="H6662"/>
      <c r="I6662"/>
      <c r="J6662"/>
      <c r="K6662"/>
    </row>
    <row r="6663" spans="1:11" s="338" customFormat="1">
      <c r="A6663"/>
      <c r="B6663"/>
      <c r="C6663"/>
      <c r="D6663"/>
      <c r="E6663"/>
      <c r="F6663"/>
      <c r="G6663"/>
      <c r="H6663"/>
      <c r="I6663"/>
      <c r="J6663"/>
      <c r="K6663"/>
    </row>
    <row r="6664" spans="1:11" s="338" customFormat="1">
      <c r="A6664"/>
      <c r="B6664"/>
      <c r="C6664"/>
      <c r="D6664"/>
      <c r="E6664"/>
      <c r="F6664"/>
      <c r="G6664"/>
      <c r="H6664"/>
      <c r="I6664"/>
      <c r="J6664"/>
      <c r="K6664"/>
    </row>
    <row r="6665" spans="1:11" s="338" customFormat="1">
      <c r="A6665"/>
      <c r="B6665"/>
      <c r="C6665"/>
      <c r="D6665"/>
      <c r="E6665"/>
      <c r="F6665"/>
      <c r="G6665"/>
      <c r="H6665"/>
      <c r="I6665"/>
      <c r="J6665"/>
      <c r="K6665"/>
    </row>
    <row r="6666" spans="1:11" s="338" customFormat="1">
      <c r="A6666"/>
      <c r="B6666"/>
      <c r="C6666"/>
      <c r="D6666"/>
      <c r="E6666"/>
      <c r="F6666"/>
      <c r="G6666"/>
      <c r="H6666"/>
      <c r="I6666"/>
      <c r="J6666"/>
      <c r="K6666"/>
    </row>
    <row r="6667" spans="1:11" s="338" customFormat="1">
      <c r="A6667"/>
      <c r="B6667"/>
      <c r="C6667"/>
      <c r="D6667"/>
      <c r="E6667"/>
      <c r="F6667"/>
      <c r="G6667"/>
      <c r="H6667"/>
      <c r="I6667"/>
      <c r="J6667"/>
      <c r="K6667"/>
    </row>
    <row r="6668" spans="1:11" s="338" customFormat="1">
      <c r="A6668"/>
      <c r="B6668"/>
      <c r="C6668"/>
      <c r="D6668"/>
      <c r="E6668"/>
      <c r="F6668"/>
      <c r="G6668"/>
      <c r="H6668"/>
      <c r="I6668"/>
      <c r="J6668"/>
      <c r="K6668"/>
    </row>
    <row r="6669" spans="1:11" s="338" customFormat="1">
      <c r="A6669"/>
      <c r="B6669"/>
      <c r="C6669"/>
      <c r="D6669"/>
      <c r="E6669"/>
      <c r="F6669"/>
      <c r="G6669"/>
      <c r="H6669"/>
      <c r="I6669"/>
      <c r="J6669"/>
      <c r="K6669"/>
    </row>
    <row r="6670" spans="1:11" s="338" customFormat="1">
      <c r="A6670"/>
      <c r="B6670"/>
      <c r="C6670"/>
      <c r="D6670"/>
      <c r="E6670"/>
      <c r="F6670"/>
      <c r="G6670"/>
      <c r="H6670"/>
      <c r="I6670"/>
      <c r="J6670"/>
      <c r="K6670"/>
    </row>
    <row r="6671" spans="1:11" s="338" customFormat="1">
      <c r="A6671"/>
      <c r="B6671"/>
      <c r="C6671"/>
      <c r="D6671"/>
      <c r="E6671"/>
      <c r="F6671"/>
      <c r="G6671"/>
      <c r="H6671"/>
      <c r="I6671"/>
      <c r="J6671"/>
      <c r="K6671"/>
    </row>
    <row r="6672" spans="1:11" s="338" customFormat="1">
      <c r="A6672"/>
      <c r="B6672"/>
      <c r="C6672"/>
      <c r="D6672"/>
      <c r="E6672"/>
      <c r="F6672"/>
      <c r="G6672"/>
      <c r="H6672"/>
      <c r="I6672"/>
      <c r="J6672"/>
      <c r="K6672"/>
    </row>
    <row r="6673" spans="1:11" s="338" customFormat="1">
      <c r="A6673"/>
      <c r="B6673"/>
      <c r="C6673"/>
      <c r="D6673"/>
      <c r="E6673"/>
      <c r="F6673"/>
      <c r="G6673"/>
      <c r="H6673"/>
      <c r="I6673"/>
      <c r="J6673"/>
      <c r="K6673"/>
    </row>
    <row r="6674" spans="1:11" s="338" customFormat="1">
      <c r="A6674"/>
      <c r="B6674"/>
      <c r="C6674"/>
      <c r="D6674"/>
      <c r="E6674"/>
      <c r="F6674"/>
      <c r="G6674"/>
      <c r="H6674"/>
      <c r="I6674"/>
      <c r="J6674"/>
      <c r="K6674"/>
    </row>
    <row r="6675" spans="1:11" s="338" customFormat="1">
      <c r="A6675"/>
      <c r="B6675"/>
      <c r="C6675"/>
      <c r="D6675"/>
      <c r="E6675"/>
      <c r="F6675"/>
      <c r="G6675"/>
      <c r="H6675"/>
      <c r="I6675"/>
      <c r="J6675"/>
      <c r="K6675"/>
    </row>
    <row r="6676" spans="1:11" s="338" customFormat="1">
      <c r="A6676"/>
      <c r="B6676"/>
      <c r="C6676"/>
      <c r="D6676"/>
      <c r="E6676"/>
      <c r="F6676"/>
      <c r="G6676"/>
      <c r="H6676"/>
      <c r="I6676"/>
      <c r="J6676"/>
      <c r="K6676"/>
    </row>
    <row r="6677" spans="1:11" s="338" customFormat="1">
      <c r="A6677"/>
      <c r="B6677"/>
      <c r="C6677"/>
      <c r="D6677"/>
      <c r="E6677"/>
      <c r="F6677"/>
      <c r="G6677"/>
      <c r="H6677"/>
      <c r="I6677"/>
      <c r="J6677"/>
      <c r="K6677"/>
    </row>
    <row r="6678" spans="1:11" s="338" customFormat="1">
      <c r="A6678"/>
      <c r="B6678"/>
      <c r="C6678"/>
      <c r="D6678"/>
      <c r="E6678"/>
      <c r="F6678"/>
      <c r="G6678"/>
      <c r="H6678"/>
      <c r="I6678"/>
      <c r="J6678"/>
      <c r="K6678"/>
    </row>
    <row r="6679" spans="1:11" s="338" customFormat="1">
      <c r="A6679"/>
      <c r="B6679"/>
      <c r="C6679"/>
      <c r="D6679"/>
      <c r="E6679"/>
      <c r="F6679"/>
      <c r="G6679"/>
      <c r="H6679"/>
      <c r="I6679"/>
      <c r="J6679"/>
      <c r="K6679"/>
    </row>
    <row r="6680" spans="1:11" s="338" customFormat="1">
      <c r="A6680"/>
      <c r="B6680"/>
      <c r="C6680"/>
      <c r="D6680"/>
      <c r="E6680"/>
      <c r="F6680"/>
      <c r="G6680"/>
      <c r="H6680"/>
      <c r="I6680"/>
      <c r="J6680"/>
      <c r="K6680"/>
    </row>
    <row r="6681" spans="1:11" s="338" customFormat="1">
      <c r="A6681"/>
      <c r="B6681"/>
      <c r="C6681"/>
      <c r="D6681"/>
      <c r="E6681"/>
      <c r="F6681"/>
      <c r="G6681"/>
      <c r="H6681"/>
      <c r="I6681"/>
      <c r="J6681"/>
      <c r="K6681"/>
    </row>
    <row r="6682" spans="1:11" s="338" customFormat="1">
      <c r="A6682"/>
      <c r="B6682"/>
      <c r="C6682"/>
      <c r="D6682"/>
      <c r="E6682"/>
      <c r="F6682"/>
      <c r="G6682"/>
      <c r="H6682"/>
      <c r="I6682"/>
      <c r="J6682"/>
      <c r="K6682"/>
    </row>
    <row r="6683" spans="1:11" s="338" customFormat="1">
      <c r="A6683"/>
      <c r="B6683"/>
      <c r="C6683"/>
      <c r="D6683"/>
      <c r="E6683"/>
      <c r="F6683"/>
      <c r="G6683"/>
      <c r="H6683"/>
      <c r="I6683"/>
      <c r="J6683"/>
      <c r="K6683"/>
    </row>
    <row r="6684" spans="1:11" s="338" customFormat="1">
      <c r="A6684"/>
      <c r="B6684"/>
      <c r="C6684"/>
      <c r="D6684"/>
      <c r="E6684"/>
      <c r="F6684"/>
      <c r="G6684"/>
      <c r="H6684"/>
      <c r="I6684"/>
      <c r="J6684"/>
      <c r="K6684"/>
    </row>
    <row r="6685" spans="1:11" s="338" customFormat="1">
      <c r="A6685"/>
      <c r="B6685"/>
      <c r="C6685"/>
      <c r="D6685"/>
      <c r="E6685"/>
      <c r="F6685"/>
      <c r="G6685"/>
      <c r="H6685"/>
      <c r="I6685"/>
      <c r="J6685"/>
      <c r="K6685"/>
    </row>
    <row r="6686" spans="1:11" s="338" customFormat="1">
      <c r="A6686"/>
      <c r="B6686"/>
      <c r="C6686"/>
      <c r="D6686"/>
      <c r="E6686"/>
      <c r="F6686"/>
      <c r="G6686"/>
      <c r="H6686"/>
      <c r="I6686"/>
      <c r="J6686"/>
      <c r="K6686"/>
    </row>
    <row r="6687" spans="1:11" s="338" customFormat="1">
      <c r="A6687"/>
      <c r="B6687"/>
      <c r="C6687"/>
      <c r="D6687"/>
      <c r="E6687"/>
      <c r="F6687"/>
      <c r="G6687"/>
      <c r="H6687"/>
      <c r="I6687"/>
      <c r="J6687"/>
      <c r="K6687"/>
    </row>
    <row r="6688" spans="1:11" s="338" customFormat="1">
      <c r="A6688"/>
      <c r="B6688"/>
      <c r="C6688"/>
      <c r="D6688"/>
      <c r="E6688"/>
      <c r="F6688"/>
      <c r="G6688"/>
      <c r="H6688"/>
      <c r="I6688"/>
      <c r="J6688"/>
      <c r="K6688"/>
    </row>
    <row r="6689" spans="1:11" s="338" customFormat="1">
      <c r="A6689"/>
      <c r="B6689"/>
      <c r="C6689"/>
      <c r="D6689"/>
      <c r="E6689"/>
      <c r="F6689"/>
      <c r="G6689"/>
      <c r="H6689"/>
      <c r="I6689"/>
      <c r="J6689"/>
      <c r="K6689"/>
    </row>
    <row r="6690" spans="1:11" s="338" customFormat="1">
      <c r="A6690"/>
      <c r="B6690"/>
      <c r="C6690"/>
      <c r="D6690"/>
      <c r="E6690"/>
      <c r="F6690"/>
      <c r="G6690"/>
      <c r="H6690"/>
      <c r="I6690"/>
      <c r="J6690"/>
      <c r="K6690"/>
    </row>
    <row r="6691" spans="1:11" s="338" customFormat="1">
      <c r="A6691"/>
      <c r="B6691"/>
      <c r="C6691"/>
      <c r="D6691"/>
      <c r="E6691"/>
      <c r="F6691"/>
      <c r="G6691"/>
      <c r="H6691"/>
      <c r="I6691"/>
      <c r="J6691"/>
      <c r="K6691"/>
    </row>
    <row r="6692" spans="1:11" s="338" customFormat="1">
      <c r="A6692"/>
      <c r="B6692"/>
      <c r="C6692"/>
      <c r="D6692"/>
      <c r="E6692"/>
      <c r="F6692"/>
      <c r="G6692"/>
      <c r="H6692"/>
      <c r="I6692"/>
      <c r="J6692"/>
      <c r="K6692"/>
    </row>
    <row r="6693" spans="1:11" s="338" customFormat="1">
      <c r="A6693"/>
      <c r="B6693"/>
      <c r="C6693"/>
      <c r="D6693"/>
      <c r="E6693"/>
      <c r="F6693"/>
      <c r="G6693"/>
      <c r="H6693"/>
      <c r="I6693"/>
      <c r="J6693"/>
      <c r="K6693"/>
    </row>
    <row r="6694" spans="1:11" s="338" customFormat="1">
      <c r="A6694"/>
      <c r="B6694"/>
      <c r="C6694"/>
      <c r="D6694"/>
      <c r="E6694"/>
      <c r="F6694"/>
      <c r="G6694"/>
      <c r="H6694"/>
      <c r="I6694"/>
      <c r="J6694"/>
      <c r="K6694"/>
    </row>
    <row r="6695" spans="1:11" s="338" customFormat="1">
      <c r="A6695"/>
      <c r="B6695"/>
      <c r="C6695"/>
      <c r="D6695"/>
      <c r="E6695"/>
      <c r="F6695"/>
      <c r="G6695"/>
      <c r="H6695"/>
      <c r="I6695"/>
      <c r="J6695"/>
      <c r="K6695"/>
    </row>
    <row r="6696" spans="1:11" s="338" customFormat="1">
      <c r="A6696"/>
      <c r="B6696"/>
      <c r="C6696"/>
      <c r="D6696"/>
      <c r="E6696"/>
      <c r="F6696"/>
      <c r="G6696"/>
      <c r="H6696"/>
      <c r="I6696"/>
      <c r="J6696"/>
      <c r="K6696"/>
    </row>
    <row r="6697" spans="1:11" s="338" customFormat="1">
      <c r="A6697"/>
      <c r="B6697"/>
      <c r="C6697"/>
      <c r="D6697"/>
      <c r="E6697"/>
      <c r="F6697"/>
      <c r="G6697"/>
      <c r="H6697"/>
      <c r="I6697"/>
      <c r="J6697"/>
      <c r="K6697"/>
    </row>
    <row r="6698" spans="1:11" s="338" customFormat="1">
      <c r="A6698"/>
      <c r="B6698"/>
      <c r="C6698"/>
      <c r="D6698"/>
      <c r="E6698"/>
      <c r="F6698"/>
      <c r="G6698"/>
      <c r="H6698"/>
      <c r="I6698"/>
      <c r="J6698"/>
      <c r="K6698"/>
    </row>
    <row r="6699" spans="1:11" s="338" customFormat="1">
      <c r="A6699"/>
      <c r="B6699"/>
      <c r="C6699"/>
      <c r="D6699"/>
      <c r="E6699"/>
      <c r="F6699"/>
      <c r="G6699"/>
      <c r="H6699"/>
      <c r="I6699"/>
      <c r="J6699"/>
      <c r="K6699"/>
    </row>
    <row r="6700" spans="1:11" s="338" customFormat="1">
      <c r="A6700"/>
      <c r="B6700"/>
      <c r="C6700"/>
      <c r="D6700"/>
      <c r="E6700"/>
      <c r="F6700"/>
      <c r="G6700"/>
      <c r="H6700"/>
      <c r="I6700"/>
      <c r="J6700"/>
      <c r="K6700"/>
    </row>
    <row r="6701" spans="1:11" s="338" customFormat="1">
      <c r="A6701"/>
      <c r="B6701"/>
      <c r="C6701"/>
      <c r="D6701"/>
      <c r="E6701"/>
      <c r="F6701"/>
      <c r="G6701"/>
      <c r="H6701"/>
      <c r="I6701"/>
      <c r="J6701"/>
      <c r="K6701"/>
    </row>
    <row r="6702" spans="1:11" s="338" customFormat="1">
      <c r="A6702"/>
      <c r="B6702"/>
      <c r="C6702"/>
      <c r="D6702"/>
      <c r="E6702"/>
      <c r="F6702"/>
      <c r="G6702"/>
      <c r="H6702"/>
      <c r="I6702"/>
      <c r="J6702"/>
      <c r="K6702"/>
    </row>
    <row r="6703" spans="1:11" s="338" customFormat="1">
      <c r="A6703"/>
      <c r="B6703"/>
      <c r="C6703"/>
      <c r="D6703"/>
      <c r="E6703"/>
      <c r="F6703"/>
      <c r="G6703"/>
      <c r="H6703"/>
      <c r="I6703"/>
      <c r="J6703"/>
      <c r="K6703"/>
    </row>
    <row r="6704" spans="1:11" s="338" customFormat="1">
      <c r="A6704"/>
      <c r="B6704"/>
      <c r="C6704"/>
      <c r="D6704"/>
      <c r="E6704"/>
      <c r="F6704"/>
      <c r="G6704"/>
      <c r="H6704"/>
      <c r="I6704"/>
      <c r="J6704"/>
      <c r="K6704"/>
    </row>
    <row r="6705" spans="1:11" s="338" customFormat="1">
      <c r="A6705"/>
      <c r="B6705"/>
      <c r="C6705"/>
      <c r="D6705"/>
      <c r="E6705"/>
      <c r="F6705"/>
      <c r="G6705"/>
      <c r="H6705"/>
      <c r="I6705"/>
      <c r="J6705"/>
      <c r="K6705"/>
    </row>
    <row r="6706" spans="1:11" s="338" customFormat="1">
      <c r="A6706"/>
      <c r="B6706"/>
      <c r="C6706"/>
      <c r="D6706"/>
      <c r="E6706"/>
      <c r="F6706"/>
      <c r="G6706"/>
      <c r="H6706"/>
      <c r="I6706"/>
      <c r="J6706"/>
      <c r="K6706"/>
    </row>
    <row r="6707" spans="1:11" s="338" customFormat="1">
      <c r="A6707"/>
      <c r="B6707"/>
      <c r="C6707"/>
      <c r="D6707"/>
      <c r="E6707"/>
      <c r="F6707"/>
      <c r="G6707"/>
      <c r="H6707"/>
      <c r="I6707"/>
      <c r="J6707"/>
      <c r="K6707"/>
    </row>
    <row r="6708" spans="1:11" s="338" customFormat="1">
      <c r="A6708"/>
      <c r="B6708"/>
      <c r="C6708"/>
      <c r="D6708"/>
      <c r="E6708"/>
      <c r="F6708"/>
      <c r="G6708"/>
      <c r="H6708"/>
      <c r="I6708"/>
      <c r="J6708"/>
      <c r="K6708"/>
    </row>
    <row r="6709" spans="1:11" s="338" customFormat="1">
      <c r="A6709"/>
      <c r="B6709"/>
      <c r="C6709"/>
      <c r="D6709"/>
      <c r="E6709"/>
      <c r="F6709"/>
      <c r="G6709"/>
      <c r="H6709"/>
      <c r="I6709"/>
      <c r="J6709"/>
      <c r="K6709"/>
    </row>
    <row r="6710" spans="1:11" s="338" customFormat="1">
      <c r="A6710"/>
      <c r="B6710"/>
      <c r="C6710"/>
      <c r="D6710"/>
      <c r="E6710"/>
      <c r="F6710"/>
      <c r="G6710"/>
      <c r="H6710"/>
      <c r="I6710"/>
      <c r="J6710"/>
      <c r="K6710"/>
    </row>
    <row r="6711" spans="1:11" s="338" customFormat="1">
      <c r="A6711"/>
      <c r="B6711"/>
      <c r="C6711"/>
      <c r="D6711"/>
      <c r="E6711"/>
      <c r="F6711"/>
      <c r="G6711"/>
      <c r="H6711"/>
      <c r="I6711"/>
      <c r="J6711"/>
      <c r="K6711"/>
    </row>
    <row r="6712" spans="1:11" s="338" customFormat="1">
      <c r="A6712"/>
      <c r="B6712"/>
      <c r="C6712"/>
      <c r="D6712"/>
      <c r="E6712"/>
      <c r="F6712"/>
      <c r="G6712"/>
      <c r="H6712"/>
      <c r="I6712"/>
      <c r="J6712"/>
      <c r="K6712"/>
    </row>
    <row r="6713" spans="1:11" s="338" customFormat="1">
      <c r="A6713"/>
      <c r="B6713"/>
      <c r="C6713"/>
      <c r="D6713"/>
      <c r="E6713"/>
      <c r="F6713"/>
      <c r="G6713"/>
      <c r="H6713"/>
      <c r="I6713"/>
      <c r="J6713"/>
      <c r="K6713"/>
    </row>
    <row r="6714" spans="1:11" s="338" customFormat="1">
      <c r="A6714"/>
      <c r="B6714"/>
      <c r="C6714"/>
      <c r="D6714"/>
      <c r="E6714"/>
      <c r="F6714"/>
      <c r="G6714"/>
      <c r="H6714"/>
      <c r="I6714"/>
      <c r="J6714"/>
      <c r="K6714"/>
    </row>
    <row r="6715" spans="1:11" s="338" customFormat="1">
      <c r="A6715"/>
      <c r="B6715"/>
      <c r="C6715"/>
      <c r="D6715"/>
      <c r="E6715"/>
      <c r="F6715"/>
      <c r="G6715"/>
      <c r="H6715"/>
      <c r="I6715"/>
      <c r="J6715"/>
      <c r="K6715"/>
    </row>
    <row r="6716" spans="1:11" s="338" customFormat="1">
      <c r="A6716"/>
      <c r="B6716"/>
      <c r="C6716"/>
      <c r="D6716"/>
      <c r="E6716"/>
      <c r="F6716"/>
      <c r="G6716"/>
      <c r="H6716"/>
      <c r="I6716"/>
      <c r="J6716"/>
      <c r="K6716"/>
    </row>
    <row r="6717" spans="1:11" s="338" customFormat="1">
      <c r="A6717"/>
      <c r="B6717"/>
      <c r="C6717"/>
      <c r="D6717"/>
      <c r="E6717"/>
      <c r="F6717"/>
      <c r="G6717"/>
      <c r="H6717"/>
      <c r="I6717"/>
      <c r="J6717"/>
      <c r="K6717"/>
    </row>
    <row r="6718" spans="1:11" s="338" customFormat="1">
      <c r="A6718"/>
      <c r="B6718"/>
      <c r="C6718"/>
      <c r="D6718"/>
      <c r="E6718"/>
      <c r="F6718"/>
      <c r="G6718"/>
      <c r="H6718"/>
      <c r="I6718"/>
      <c r="J6718"/>
      <c r="K6718"/>
    </row>
    <row r="6719" spans="1:11" s="338" customFormat="1">
      <c r="A6719"/>
      <c r="B6719"/>
      <c r="C6719"/>
      <c r="D6719"/>
      <c r="E6719"/>
      <c r="F6719"/>
      <c r="G6719"/>
      <c r="H6719"/>
      <c r="I6719"/>
      <c r="J6719"/>
      <c r="K6719"/>
    </row>
    <row r="6720" spans="1:11" s="338" customFormat="1">
      <c r="A6720"/>
      <c r="B6720"/>
      <c r="C6720"/>
      <c r="D6720"/>
      <c r="E6720"/>
      <c r="F6720"/>
      <c r="G6720"/>
      <c r="H6720"/>
      <c r="I6720"/>
      <c r="J6720"/>
      <c r="K6720"/>
    </row>
    <row r="6721" spans="1:11" s="338" customFormat="1">
      <c r="A6721"/>
      <c r="B6721"/>
      <c r="C6721"/>
      <c r="D6721"/>
      <c r="E6721"/>
      <c r="F6721"/>
      <c r="G6721"/>
      <c r="H6721"/>
      <c r="I6721"/>
      <c r="J6721"/>
      <c r="K6721"/>
    </row>
    <row r="6722" spans="1:11" s="338" customFormat="1">
      <c r="A6722"/>
      <c r="B6722"/>
      <c r="C6722"/>
      <c r="D6722"/>
      <c r="E6722"/>
      <c r="F6722"/>
      <c r="G6722"/>
      <c r="H6722"/>
      <c r="I6722"/>
      <c r="J6722"/>
      <c r="K6722"/>
    </row>
    <row r="6723" spans="1:11" s="338" customFormat="1">
      <c r="A6723"/>
      <c r="B6723"/>
      <c r="C6723"/>
      <c r="D6723"/>
      <c r="E6723"/>
      <c r="F6723"/>
      <c r="G6723"/>
      <c r="H6723"/>
      <c r="I6723"/>
      <c r="J6723"/>
      <c r="K6723"/>
    </row>
    <row r="6724" spans="1:11" s="338" customFormat="1">
      <c r="A6724"/>
      <c r="B6724"/>
      <c r="C6724"/>
      <c r="D6724"/>
      <c r="E6724"/>
      <c r="F6724"/>
      <c r="G6724"/>
      <c r="H6724"/>
      <c r="I6724"/>
      <c r="J6724"/>
      <c r="K6724"/>
    </row>
    <row r="6725" spans="1:11" s="338" customFormat="1">
      <c r="A6725"/>
      <c r="B6725"/>
      <c r="C6725"/>
      <c r="D6725"/>
      <c r="E6725"/>
      <c r="F6725"/>
      <c r="G6725"/>
      <c r="H6725"/>
      <c r="I6725"/>
      <c r="J6725"/>
      <c r="K6725"/>
    </row>
    <row r="6726" spans="1:11" s="338" customFormat="1">
      <c r="A6726"/>
      <c r="B6726"/>
      <c r="C6726"/>
      <c r="D6726"/>
      <c r="E6726"/>
      <c r="F6726"/>
      <c r="G6726"/>
      <c r="H6726"/>
      <c r="I6726"/>
      <c r="J6726"/>
      <c r="K6726"/>
    </row>
    <row r="6727" spans="1:11" s="338" customFormat="1">
      <c r="A6727"/>
      <c r="B6727"/>
      <c r="C6727"/>
      <c r="D6727"/>
      <c r="E6727"/>
      <c r="F6727"/>
      <c r="G6727"/>
      <c r="H6727"/>
      <c r="I6727"/>
      <c r="J6727"/>
      <c r="K6727"/>
    </row>
    <row r="6728" spans="1:11" s="338" customFormat="1">
      <c r="A6728"/>
      <c r="B6728"/>
      <c r="C6728"/>
      <c r="D6728"/>
      <c r="E6728"/>
      <c r="F6728"/>
      <c r="G6728"/>
      <c r="H6728"/>
      <c r="I6728"/>
      <c r="J6728"/>
      <c r="K6728"/>
    </row>
    <row r="6729" spans="1:11" s="338" customFormat="1">
      <c r="A6729"/>
      <c r="B6729"/>
      <c r="C6729"/>
      <c r="D6729"/>
      <c r="E6729"/>
      <c r="F6729"/>
      <c r="G6729"/>
      <c r="H6729"/>
      <c r="I6729"/>
      <c r="J6729"/>
      <c r="K6729"/>
    </row>
    <row r="6730" spans="1:11" s="338" customFormat="1">
      <c r="A6730"/>
      <c r="B6730"/>
      <c r="C6730"/>
      <c r="D6730"/>
      <c r="E6730"/>
      <c r="F6730"/>
      <c r="G6730"/>
      <c r="H6730"/>
      <c r="I6730"/>
      <c r="J6730"/>
      <c r="K6730"/>
    </row>
    <row r="6731" spans="1:11" s="338" customFormat="1">
      <c r="A6731"/>
      <c r="B6731"/>
      <c r="C6731"/>
      <c r="D6731"/>
      <c r="E6731"/>
      <c r="F6731"/>
      <c r="G6731"/>
      <c r="H6731"/>
      <c r="I6731"/>
      <c r="J6731"/>
      <c r="K6731"/>
    </row>
    <row r="6732" spans="1:11" s="338" customFormat="1">
      <c r="A6732"/>
      <c r="B6732"/>
      <c r="C6732"/>
      <c r="D6732"/>
      <c r="E6732"/>
      <c r="F6732"/>
      <c r="G6732"/>
      <c r="H6732"/>
      <c r="I6732"/>
      <c r="J6732"/>
      <c r="K6732"/>
    </row>
    <row r="6733" spans="1:11" s="338" customFormat="1">
      <c r="A6733"/>
      <c r="B6733"/>
      <c r="C6733"/>
      <c r="D6733"/>
      <c r="E6733"/>
      <c r="F6733"/>
      <c r="G6733"/>
      <c r="H6733"/>
      <c r="I6733"/>
      <c r="J6733"/>
      <c r="K6733"/>
    </row>
    <row r="6734" spans="1:11" s="338" customFormat="1">
      <c r="A6734"/>
      <c r="B6734"/>
      <c r="C6734"/>
      <c r="D6734"/>
      <c r="E6734"/>
      <c r="F6734"/>
      <c r="G6734"/>
      <c r="H6734"/>
      <c r="I6734"/>
      <c r="J6734"/>
      <c r="K6734"/>
    </row>
    <row r="6735" spans="1:11" s="338" customFormat="1">
      <c r="A6735"/>
      <c r="B6735"/>
      <c r="C6735"/>
      <c r="D6735"/>
      <c r="E6735"/>
      <c r="F6735"/>
      <c r="G6735"/>
      <c r="H6735"/>
      <c r="I6735"/>
      <c r="J6735"/>
      <c r="K6735"/>
    </row>
    <row r="6736" spans="1:11" s="338" customFormat="1">
      <c r="A6736"/>
      <c r="B6736"/>
      <c r="C6736"/>
      <c r="D6736"/>
      <c r="E6736"/>
      <c r="F6736"/>
      <c r="G6736"/>
      <c r="H6736"/>
      <c r="I6736"/>
      <c r="J6736"/>
      <c r="K6736"/>
    </row>
    <row r="6737" spans="1:11" s="338" customFormat="1">
      <c r="A6737"/>
      <c r="B6737"/>
      <c r="C6737"/>
      <c r="D6737"/>
      <c r="E6737"/>
      <c r="F6737"/>
      <c r="G6737"/>
      <c r="H6737"/>
      <c r="I6737"/>
      <c r="J6737"/>
      <c r="K6737"/>
    </row>
    <row r="6738" spans="1:11" s="338" customFormat="1">
      <c r="A6738"/>
      <c r="B6738"/>
      <c r="C6738"/>
      <c r="D6738"/>
      <c r="E6738"/>
      <c r="F6738"/>
      <c r="G6738"/>
      <c r="H6738"/>
      <c r="I6738"/>
      <c r="J6738"/>
      <c r="K6738"/>
    </row>
    <row r="6739" spans="1:11" s="338" customFormat="1">
      <c r="A6739"/>
      <c r="B6739"/>
      <c r="C6739"/>
      <c r="D6739"/>
      <c r="E6739"/>
      <c r="F6739"/>
      <c r="G6739"/>
      <c r="H6739"/>
      <c r="I6739"/>
      <c r="J6739"/>
      <c r="K6739"/>
    </row>
    <row r="6740" spans="1:11" s="338" customFormat="1">
      <c r="A6740"/>
      <c r="B6740"/>
      <c r="C6740"/>
      <c r="D6740"/>
      <c r="E6740"/>
      <c r="F6740"/>
      <c r="G6740"/>
      <c r="H6740"/>
      <c r="I6740"/>
      <c r="J6740"/>
      <c r="K6740"/>
    </row>
    <row r="6741" spans="1:11" s="338" customFormat="1">
      <c r="A6741"/>
      <c r="B6741"/>
      <c r="C6741"/>
      <c r="D6741"/>
      <c r="E6741"/>
      <c r="F6741"/>
      <c r="G6741"/>
      <c r="H6741"/>
      <c r="I6741"/>
      <c r="J6741"/>
      <c r="K6741"/>
    </row>
    <row r="6742" spans="1:11" s="338" customFormat="1">
      <c r="A6742"/>
      <c r="B6742"/>
      <c r="C6742"/>
      <c r="D6742"/>
      <c r="E6742"/>
      <c r="F6742"/>
      <c r="G6742"/>
      <c r="H6742"/>
      <c r="I6742"/>
      <c r="J6742"/>
      <c r="K6742"/>
    </row>
    <row r="6743" spans="1:11" s="338" customFormat="1">
      <c r="A6743"/>
      <c r="B6743"/>
      <c r="C6743"/>
      <c r="D6743"/>
      <c r="E6743"/>
      <c r="F6743"/>
      <c r="G6743"/>
      <c r="H6743"/>
      <c r="I6743"/>
      <c r="J6743"/>
      <c r="K6743"/>
    </row>
    <row r="6744" spans="1:11" s="338" customFormat="1">
      <c r="A6744"/>
      <c r="B6744"/>
      <c r="C6744"/>
      <c r="D6744"/>
      <c r="E6744"/>
      <c r="F6744"/>
      <c r="G6744"/>
      <c r="H6744"/>
      <c r="I6744"/>
      <c r="J6744"/>
      <c r="K6744"/>
    </row>
    <row r="6745" spans="1:11" s="338" customFormat="1">
      <c r="A6745"/>
      <c r="B6745"/>
      <c r="C6745"/>
      <c r="D6745"/>
      <c r="E6745"/>
      <c r="F6745"/>
      <c r="G6745"/>
      <c r="H6745"/>
      <c r="I6745"/>
      <c r="J6745"/>
      <c r="K6745"/>
    </row>
    <row r="6746" spans="1:11" s="338" customFormat="1">
      <c r="A6746"/>
      <c r="B6746"/>
      <c r="C6746"/>
      <c r="D6746"/>
      <c r="E6746"/>
      <c r="F6746"/>
      <c r="G6746"/>
      <c r="H6746"/>
      <c r="I6746"/>
      <c r="J6746"/>
      <c r="K6746"/>
    </row>
    <row r="6747" spans="1:11" s="338" customFormat="1">
      <c r="A6747"/>
      <c r="B6747"/>
      <c r="C6747"/>
      <c r="D6747"/>
      <c r="E6747"/>
      <c r="F6747"/>
      <c r="G6747"/>
      <c r="H6747"/>
      <c r="I6747"/>
      <c r="J6747"/>
      <c r="K6747"/>
    </row>
    <row r="6748" spans="1:11" s="338" customFormat="1">
      <c r="A6748"/>
      <c r="B6748"/>
      <c r="C6748"/>
      <c r="D6748"/>
      <c r="E6748"/>
      <c r="F6748"/>
      <c r="G6748"/>
      <c r="H6748"/>
      <c r="I6748"/>
      <c r="J6748"/>
      <c r="K6748"/>
    </row>
    <row r="6749" spans="1:11" s="338" customFormat="1">
      <c r="A6749"/>
      <c r="B6749"/>
      <c r="C6749"/>
      <c r="D6749"/>
      <c r="E6749"/>
      <c r="F6749"/>
      <c r="G6749"/>
      <c r="H6749"/>
      <c r="I6749"/>
      <c r="J6749"/>
      <c r="K6749"/>
    </row>
    <row r="6750" spans="1:11" s="338" customFormat="1">
      <c r="A6750"/>
      <c r="B6750"/>
      <c r="C6750"/>
      <c r="D6750"/>
      <c r="E6750"/>
      <c r="F6750"/>
      <c r="G6750"/>
      <c r="H6750"/>
      <c r="I6750"/>
      <c r="J6750"/>
      <c r="K6750"/>
    </row>
    <row r="6751" spans="1:11" s="338" customFormat="1">
      <c r="A6751"/>
      <c r="B6751"/>
      <c r="C6751"/>
      <c r="D6751"/>
      <c r="E6751"/>
      <c r="F6751"/>
      <c r="G6751"/>
      <c r="H6751"/>
      <c r="I6751"/>
      <c r="J6751"/>
      <c r="K6751"/>
    </row>
    <row r="6752" spans="1:11" s="338" customFormat="1">
      <c r="A6752"/>
      <c r="B6752"/>
      <c r="C6752"/>
      <c r="D6752"/>
      <c r="E6752"/>
      <c r="F6752"/>
      <c r="G6752"/>
      <c r="H6752"/>
      <c r="I6752"/>
      <c r="J6752"/>
      <c r="K6752"/>
    </row>
    <row r="6753" spans="1:11" s="338" customFormat="1">
      <c r="A6753"/>
      <c r="B6753"/>
      <c r="C6753"/>
      <c r="D6753"/>
      <c r="E6753"/>
      <c r="F6753"/>
      <c r="G6753"/>
      <c r="H6753"/>
      <c r="I6753"/>
      <c r="J6753"/>
      <c r="K6753"/>
    </row>
    <row r="6754" spans="1:11" s="338" customFormat="1">
      <c r="A6754"/>
      <c r="B6754"/>
      <c r="C6754"/>
      <c r="D6754"/>
      <c r="E6754"/>
      <c r="F6754"/>
      <c r="G6754"/>
      <c r="H6754"/>
      <c r="I6754"/>
      <c r="J6754"/>
      <c r="K6754"/>
    </row>
    <row r="6755" spans="1:11" s="338" customFormat="1">
      <c r="A6755"/>
      <c r="B6755"/>
      <c r="C6755"/>
      <c r="D6755"/>
      <c r="E6755"/>
      <c r="F6755"/>
      <c r="G6755"/>
      <c r="H6755"/>
      <c r="I6755"/>
      <c r="J6755"/>
      <c r="K6755"/>
    </row>
    <row r="6756" spans="1:11" s="338" customFormat="1">
      <c r="A6756"/>
      <c r="B6756"/>
      <c r="C6756"/>
      <c r="D6756"/>
      <c r="E6756"/>
      <c r="F6756"/>
      <c r="G6756"/>
      <c r="H6756"/>
      <c r="I6756"/>
      <c r="J6756"/>
      <c r="K6756"/>
    </row>
    <row r="6757" spans="1:11" s="338" customFormat="1">
      <c r="A6757"/>
      <c r="B6757"/>
      <c r="C6757"/>
      <c r="D6757"/>
      <c r="E6757"/>
      <c r="F6757"/>
      <c r="G6757"/>
      <c r="H6757"/>
      <c r="I6757"/>
      <c r="J6757"/>
      <c r="K6757"/>
    </row>
    <row r="6758" spans="1:11" s="338" customFormat="1">
      <c r="A6758"/>
      <c r="B6758"/>
      <c r="C6758"/>
      <c r="D6758"/>
      <c r="E6758"/>
      <c r="F6758"/>
      <c r="G6758"/>
      <c r="H6758"/>
      <c r="I6758"/>
      <c r="J6758"/>
      <c r="K6758"/>
    </row>
    <row r="6759" spans="1:11" s="338" customFormat="1">
      <c r="A6759"/>
      <c r="B6759"/>
      <c r="C6759"/>
      <c r="D6759"/>
      <c r="E6759"/>
      <c r="F6759"/>
      <c r="G6759"/>
      <c r="H6759"/>
      <c r="I6759"/>
      <c r="J6759"/>
      <c r="K6759"/>
    </row>
    <row r="6760" spans="1:11" s="338" customFormat="1">
      <c r="A6760"/>
      <c r="B6760"/>
      <c r="C6760"/>
      <c r="D6760"/>
      <c r="E6760"/>
      <c r="F6760"/>
      <c r="G6760"/>
      <c r="H6760"/>
      <c r="I6760"/>
      <c r="J6760"/>
      <c r="K6760"/>
    </row>
    <row r="6761" spans="1:11" s="338" customFormat="1">
      <c r="A6761"/>
      <c r="B6761"/>
      <c r="C6761"/>
      <c r="D6761"/>
      <c r="E6761"/>
      <c r="F6761"/>
      <c r="G6761"/>
      <c r="H6761"/>
      <c r="I6761"/>
      <c r="J6761"/>
      <c r="K6761"/>
    </row>
    <row r="6762" spans="1:11" s="338" customFormat="1">
      <c r="A6762"/>
      <c r="B6762"/>
      <c r="C6762"/>
      <c r="D6762"/>
      <c r="E6762"/>
      <c r="F6762"/>
      <c r="G6762"/>
      <c r="H6762"/>
      <c r="I6762"/>
      <c r="J6762"/>
      <c r="K6762"/>
    </row>
    <row r="6763" spans="1:11" s="338" customFormat="1">
      <c r="A6763"/>
      <c r="B6763"/>
      <c r="C6763"/>
      <c r="D6763"/>
      <c r="E6763"/>
      <c r="F6763"/>
      <c r="G6763"/>
      <c r="H6763"/>
      <c r="I6763"/>
      <c r="J6763"/>
      <c r="K6763"/>
    </row>
    <row r="6764" spans="1:11" s="338" customFormat="1">
      <c r="A6764"/>
      <c r="B6764"/>
      <c r="C6764"/>
      <c r="D6764"/>
      <c r="E6764"/>
      <c r="F6764"/>
      <c r="G6764"/>
      <c r="H6764"/>
      <c r="I6764"/>
      <c r="J6764"/>
      <c r="K6764"/>
    </row>
    <row r="6765" spans="1:11" s="338" customFormat="1">
      <c r="A6765"/>
      <c r="B6765"/>
      <c r="C6765"/>
      <c r="D6765"/>
      <c r="E6765"/>
      <c r="F6765"/>
      <c r="G6765"/>
      <c r="H6765"/>
      <c r="I6765"/>
      <c r="J6765"/>
      <c r="K6765"/>
    </row>
    <row r="6766" spans="1:11" s="338" customFormat="1">
      <c r="A6766"/>
      <c r="B6766"/>
      <c r="C6766"/>
      <c r="D6766"/>
      <c r="E6766"/>
      <c r="F6766"/>
      <c r="G6766"/>
      <c r="H6766"/>
      <c r="I6766"/>
      <c r="J6766"/>
      <c r="K6766"/>
    </row>
    <row r="6767" spans="1:11" s="338" customFormat="1">
      <c r="A6767"/>
      <c r="B6767"/>
      <c r="C6767"/>
      <c r="D6767"/>
      <c r="E6767"/>
      <c r="F6767"/>
      <c r="G6767"/>
      <c r="H6767"/>
      <c r="I6767"/>
      <c r="J6767"/>
      <c r="K6767"/>
    </row>
    <row r="6768" spans="1:11" s="338" customFormat="1">
      <c r="A6768"/>
      <c r="B6768"/>
      <c r="C6768"/>
      <c r="D6768"/>
      <c r="E6768"/>
      <c r="F6768"/>
      <c r="G6768"/>
      <c r="H6768"/>
      <c r="I6768"/>
      <c r="J6768"/>
      <c r="K6768"/>
    </row>
    <row r="6769" spans="1:11" s="338" customFormat="1">
      <c r="A6769"/>
      <c r="B6769"/>
      <c r="C6769"/>
      <c r="D6769"/>
      <c r="E6769"/>
      <c r="F6769"/>
      <c r="G6769"/>
      <c r="H6769"/>
      <c r="I6769"/>
      <c r="J6769"/>
      <c r="K6769"/>
    </row>
    <row r="6770" spans="1:11" s="338" customFormat="1">
      <c r="A6770"/>
      <c r="B6770"/>
      <c r="C6770"/>
      <c r="D6770"/>
      <c r="E6770"/>
      <c r="F6770"/>
      <c r="G6770"/>
      <c r="H6770"/>
      <c r="I6770"/>
      <c r="J6770"/>
      <c r="K6770"/>
    </row>
    <row r="6771" spans="1:11" s="338" customFormat="1">
      <c r="A6771"/>
      <c r="B6771"/>
      <c r="C6771"/>
      <c r="D6771"/>
      <c r="E6771"/>
      <c r="F6771"/>
      <c r="G6771"/>
      <c r="H6771"/>
      <c r="I6771"/>
      <c r="J6771"/>
      <c r="K6771"/>
    </row>
    <row r="6772" spans="1:11" s="338" customFormat="1">
      <c r="A6772"/>
      <c r="B6772"/>
      <c r="C6772"/>
      <c r="D6772"/>
      <c r="E6772"/>
      <c r="F6772"/>
      <c r="G6772"/>
      <c r="H6772"/>
      <c r="I6772"/>
      <c r="J6772"/>
      <c r="K6772"/>
    </row>
    <row r="6773" spans="1:11" s="338" customFormat="1">
      <c r="A6773"/>
      <c r="B6773"/>
      <c r="C6773"/>
      <c r="D6773"/>
      <c r="E6773"/>
      <c r="F6773"/>
      <c r="G6773"/>
      <c r="H6773"/>
      <c r="I6773"/>
      <c r="J6773"/>
      <c r="K6773"/>
    </row>
    <row r="6774" spans="1:11" s="338" customFormat="1">
      <c r="A6774"/>
      <c r="B6774"/>
      <c r="C6774"/>
      <c r="D6774"/>
      <c r="E6774"/>
      <c r="F6774"/>
      <c r="G6774"/>
      <c r="H6774"/>
      <c r="I6774"/>
      <c r="J6774"/>
      <c r="K6774"/>
    </row>
    <row r="6775" spans="1:11" s="338" customFormat="1">
      <c r="A6775"/>
      <c r="B6775"/>
      <c r="C6775"/>
      <c r="D6775"/>
      <c r="E6775"/>
      <c r="F6775"/>
      <c r="G6775"/>
      <c r="H6775"/>
      <c r="I6775"/>
      <c r="J6775"/>
      <c r="K6775"/>
    </row>
    <row r="6776" spans="1:11" s="338" customFormat="1">
      <c r="A6776"/>
      <c r="B6776"/>
      <c r="C6776"/>
      <c r="D6776"/>
      <c r="E6776"/>
      <c r="F6776"/>
      <c r="G6776"/>
      <c r="H6776"/>
      <c r="I6776"/>
      <c r="J6776"/>
      <c r="K6776"/>
    </row>
    <row r="6777" spans="1:11" s="338" customFormat="1">
      <c r="A6777"/>
      <c r="B6777"/>
      <c r="C6777"/>
      <c r="D6777"/>
      <c r="E6777"/>
      <c r="F6777"/>
      <c r="G6777"/>
      <c r="H6777"/>
      <c r="I6777"/>
      <c r="J6777"/>
      <c r="K6777"/>
    </row>
    <row r="6778" spans="1:11" s="338" customFormat="1">
      <c r="A6778"/>
      <c r="B6778"/>
      <c r="C6778"/>
      <c r="D6778"/>
      <c r="E6778"/>
      <c r="F6778"/>
      <c r="G6778"/>
      <c r="H6778"/>
      <c r="I6778"/>
      <c r="J6778"/>
      <c r="K6778"/>
    </row>
    <row r="6779" spans="1:11" s="338" customFormat="1">
      <c r="A6779"/>
      <c r="B6779"/>
      <c r="C6779"/>
      <c r="D6779"/>
      <c r="E6779"/>
      <c r="F6779"/>
      <c r="G6779"/>
      <c r="H6779"/>
      <c r="I6779"/>
      <c r="J6779"/>
      <c r="K6779"/>
    </row>
    <row r="6780" spans="1:11" s="338" customFormat="1">
      <c r="A6780"/>
      <c r="B6780"/>
      <c r="C6780"/>
      <c r="D6780"/>
      <c r="E6780"/>
      <c r="F6780"/>
      <c r="G6780"/>
      <c r="H6780"/>
      <c r="I6780"/>
      <c r="J6780"/>
      <c r="K6780"/>
    </row>
    <row r="6781" spans="1:11" s="338" customFormat="1">
      <c r="A6781"/>
      <c r="B6781"/>
      <c r="C6781"/>
      <c r="D6781"/>
      <c r="E6781"/>
      <c r="F6781"/>
      <c r="G6781"/>
      <c r="H6781"/>
      <c r="I6781"/>
      <c r="J6781"/>
      <c r="K6781"/>
    </row>
    <row r="6782" spans="1:11" s="338" customFormat="1">
      <c r="A6782"/>
      <c r="B6782"/>
      <c r="C6782"/>
      <c r="D6782"/>
      <c r="E6782"/>
      <c r="F6782"/>
      <c r="G6782"/>
      <c r="H6782"/>
      <c r="I6782"/>
      <c r="J6782"/>
      <c r="K6782"/>
    </row>
    <row r="6783" spans="1:11" s="338" customFormat="1">
      <c r="A6783"/>
      <c r="B6783"/>
      <c r="C6783"/>
      <c r="D6783"/>
      <c r="E6783"/>
      <c r="F6783"/>
      <c r="G6783"/>
      <c r="H6783"/>
      <c r="I6783"/>
      <c r="J6783"/>
      <c r="K6783"/>
    </row>
    <row r="6784" spans="1:11" s="338" customFormat="1">
      <c r="A6784"/>
      <c r="B6784"/>
      <c r="C6784"/>
      <c r="D6784"/>
      <c r="E6784"/>
      <c r="F6784"/>
      <c r="G6784"/>
      <c r="H6784"/>
      <c r="I6784"/>
      <c r="J6784"/>
      <c r="K6784"/>
    </row>
    <row r="6785" spans="1:11" s="338" customFormat="1">
      <c r="A6785"/>
      <c r="B6785"/>
      <c r="C6785"/>
      <c r="D6785"/>
      <c r="E6785"/>
      <c r="F6785"/>
      <c r="G6785"/>
      <c r="H6785"/>
      <c r="I6785"/>
      <c r="J6785"/>
      <c r="K6785"/>
    </row>
    <row r="6786" spans="1:11" s="338" customFormat="1">
      <c r="A6786"/>
      <c r="B6786"/>
      <c r="C6786"/>
      <c r="D6786"/>
      <c r="E6786"/>
      <c r="F6786"/>
      <c r="G6786"/>
      <c r="H6786"/>
      <c r="I6786"/>
      <c r="J6786"/>
      <c r="K6786"/>
    </row>
    <row r="6787" spans="1:11" s="338" customFormat="1">
      <c r="A6787"/>
      <c r="B6787"/>
      <c r="C6787"/>
      <c r="D6787"/>
      <c r="E6787"/>
      <c r="F6787"/>
      <c r="G6787"/>
      <c r="H6787"/>
      <c r="I6787"/>
      <c r="J6787"/>
      <c r="K6787"/>
    </row>
    <row r="6788" spans="1:11" s="338" customFormat="1">
      <c r="A6788"/>
      <c r="B6788"/>
      <c r="C6788"/>
      <c r="D6788"/>
      <c r="E6788"/>
      <c r="F6788"/>
      <c r="G6788"/>
      <c r="H6788"/>
      <c r="I6788"/>
      <c r="J6788"/>
      <c r="K6788"/>
    </row>
    <row r="6789" spans="1:11" s="338" customFormat="1">
      <c r="A6789"/>
      <c r="B6789"/>
      <c r="C6789"/>
      <c r="D6789"/>
      <c r="E6789"/>
      <c r="F6789"/>
      <c r="G6789"/>
      <c r="H6789"/>
      <c r="I6789"/>
      <c r="J6789"/>
      <c r="K6789"/>
    </row>
    <row r="6790" spans="1:11" s="338" customFormat="1">
      <c r="A6790"/>
      <c r="B6790"/>
      <c r="C6790"/>
      <c r="D6790"/>
      <c r="E6790"/>
      <c r="F6790"/>
      <c r="G6790"/>
      <c r="H6790"/>
      <c r="I6790"/>
      <c r="J6790"/>
      <c r="K6790"/>
    </row>
    <row r="6791" spans="1:11" s="338" customFormat="1">
      <c r="A6791"/>
      <c r="B6791"/>
      <c r="C6791"/>
      <c r="D6791"/>
      <c r="E6791"/>
      <c r="F6791"/>
      <c r="G6791"/>
      <c r="H6791"/>
      <c r="I6791"/>
      <c r="J6791"/>
      <c r="K6791"/>
    </row>
    <row r="6792" spans="1:11" s="338" customFormat="1">
      <c r="A6792"/>
      <c r="B6792"/>
      <c r="C6792"/>
      <c r="D6792"/>
      <c r="E6792"/>
      <c r="F6792"/>
      <c r="G6792"/>
      <c r="H6792"/>
      <c r="I6792"/>
      <c r="J6792"/>
      <c r="K6792"/>
    </row>
    <row r="6793" spans="1:11" s="338" customFormat="1">
      <c r="A6793"/>
      <c r="B6793"/>
      <c r="C6793"/>
      <c r="D6793"/>
      <c r="E6793"/>
      <c r="F6793"/>
      <c r="G6793"/>
      <c r="H6793"/>
      <c r="I6793"/>
      <c r="J6793"/>
      <c r="K6793"/>
    </row>
    <row r="6794" spans="1:11" s="338" customFormat="1">
      <c r="A6794"/>
      <c r="B6794"/>
      <c r="C6794"/>
      <c r="D6794"/>
      <c r="E6794"/>
      <c r="F6794"/>
      <c r="G6794"/>
      <c r="H6794"/>
      <c r="I6794"/>
      <c r="J6794"/>
      <c r="K6794"/>
    </row>
    <row r="6795" spans="1:11" s="338" customFormat="1">
      <c r="A6795"/>
      <c r="B6795"/>
      <c r="C6795"/>
      <c r="D6795"/>
      <c r="E6795"/>
      <c r="F6795"/>
      <c r="G6795"/>
      <c r="H6795"/>
      <c r="I6795"/>
      <c r="J6795"/>
      <c r="K6795"/>
    </row>
    <row r="6796" spans="1:11" s="338" customFormat="1">
      <c r="A6796"/>
      <c r="B6796"/>
      <c r="C6796"/>
      <c r="D6796"/>
      <c r="E6796"/>
      <c r="F6796"/>
      <c r="G6796"/>
      <c r="H6796"/>
      <c r="I6796"/>
      <c r="J6796"/>
      <c r="K6796"/>
    </row>
    <row r="6797" spans="1:11" s="338" customFormat="1">
      <c r="A6797"/>
      <c r="B6797"/>
      <c r="C6797"/>
      <c r="D6797"/>
      <c r="E6797"/>
      <c r="F6797"/>
      <c r="G6797"/>
      <c r="H6797"/>
      <c r="I6797"/>
      <c r="J6797"/>
      <c r="K6797"/>
    </row>
    <row r="6798" spans="1:11" s="338" customFormat="1">
      <c r="A6798"/>
      <c r="B6798"/>
      <c r="C6798"/>
      <c r="D6798"/>
      <c r="E6798"/>
      <c r="F6798"/>
      <c r="G6798"/>
      <c r="H6798"/>
      <c r="I6798"/>
      <c r="J6798"/>
      <c r="K6798"/>
    </row>
    <row r="6799" spans="1:11" s="338" customFormat="1">
      <c r="A6799"/>
      <c r="B6799"/>
      <c r="C6799"/>
      <c r="D6799"/>
      <c r="E6799"/>
      <c r="F6799"/>
      <c r="G6799"/>
      <c r="H6799"/>
      <c r="I6799"/>
      <c r="J6799"/>
      <c r="K6799"/>
    </row>
    <row r="6800" spans="1:11" s="338" customFormat="1">
      <c r="A6800"/>
      <c r="B6800"/>
      <c r="C6800"/>
      <c r="D6800"/>
      <c r="E6800"/>
      <c r="F6800"/>
      <c r="G6800"/>
      <c r="H6800"/>
      <c r="I6800"/>
      <c r="J6800"/>
      <c r="K6800"/>
    </row>
    <row r="6801" spans="1:11" s="338" customFormat="1">
      <c r="A6801"/>
      <c r="B6801"/>
      <c r="C6801"/>
      <c r="D6801"/>
      <c r="E6801"/>
      <c r="F6801"/>
      <c r="G6801"/>
      <c r="H6801"/>
      <c r="I6801"/>
      <c r="J6801"/>
      <c r="K6801"/>
    </row>
    <row r="6802" spans="1:11" s="338" customFormat="1">
      <c r="A6802"/>
      <c r="B6802"/>
      <c r="C6802"/>
      <c r="D6802"/>
      <c r="E6802"/>
      <c r="F6802"/>
      <c r="G6802"/>
      <c r="H6802"/>
      <c r="I6802"/>
      <c r="J6802"/>
      <c r="K6802"/>
    </row>
    <row r="6803" spans="1:11" s="338" customFormat="1">
      <c r="A6803"/>
      <c r="B6803"/>
      <c r="C6803"/>
      <c r="D6803"/>
      <c r="E6803"/>
      <c r="F6803"/>
      <c r="G6803"/>
      <c r="H6803"/>
      <c r="I6803"/>
      <c r="J6803"/>
      <c r="K6803"/>
    </row>
    <row r="6804" spans="1:11" s="338" customFormat="1">
      <c r="A6804"/>
      <c r="B6804"/>
      <c r="C6804"/>
      <c r="D6804"/>
      <c r="E6804"/>
      <c r="F6804"/>
      <c r="G6804"/>
      <c r="H6804"/>
      <c r="I6804"/>
      <c r="J6804"/>
      <c r="K6804"/>
    </row>
    <row r="6805" spans="1:11" s="338" customFormat="1">
      <c r="A6805"/>
      <c r="B6805"/>
      <c r="C6805"/>
      <c r="D6805"/>
      <c r="E6805"/>
      <c r="F6805"/>
      <c r="G6805"/>
      <c r="H6805"/>
      <c r="I6805"/>
      <c r="J6805"/>
      <c r="K6805"/>
    </row>
    <row r="6806" spans="1:11" s="338" customFormat="1">
      <c r="A6806"/>
      <c r="B6806"/>
      <c r="C6806"/>
      <c r="D6806"/>
      <c r="E6806"/>
      <c r="F6806"/>
      <c r="G6806"/>
      <c r="H6806"/>
      <c r="I6806"/>
      <c r="J6806"/>
      <c r="K6806"/>
    </row>
    <row r="6807" spans="1:11" s="338" customFormat="1">
      <c r="A6807"/>
      <c r="B6807"/>
      <c r="C6807"/>
      <c r="D6807"/>
      <c r="E6807"/>
      <c r="F6807"/>
      <c r="G6807"/>
      <c r="H6807"/>
      <c r="I6807"/>
      <c r="J6807"/>
      <c r="K6807"/>
    </row>
    <row r="6808" spans="1:11" s="338" customFormat="1">
      <c r="A6808"/>
      <c r="B6808"/>
      <c r="C6808"/>
      <c r="D6808"/>
      <c r="E6808"/>
      <c r="F6808"/>
      <c r="G6808"/>
      <c r="H6808"/>
      <c r="I6808"/>
      <c r="J6808"/>
      <c r="K6808"/>
    </row>
    <row r="6809" spans="1:11" s="338" customFormat="1">
      <c r="A6809"/>
      <c r="B6809"/>
      <c r="C6809"/>
      <c r="D6809"/>
      <c r="E6809"/>
      <c r="F6809"/>
      <c r="G6809"/>
      <c r="H6809"/>
      <c r="I6809"/>
      <c r="J6809"/>
      <c r="K6809"/>
    </row>
    <row r="6810" spans="1:11" s="338" customFormat="1">
      <c r="A6810"/>
      <c r="B6810"/>
      <c r="C6810"/>
      <c r="D6810"/>
      <c r="E6810"/>
      <c r="F6810"/>
      <c r="G6810"/>
      <c r="H6810"/>
      <c r="I6810"/>
      <c r="J6810"/>
      <c r="K6810"/>
    </row>
    <row r="6811" spans="1:11" s="338" customFormat="1">
      <c r="A6811"/>
      <c r="B6811"/>
      <c r="C6811"/>
      <c r="D6811"/>
      <c r="E6811"/>
      <c r="F6811"/>
      <c r="G6811"/>
      <c r="H6811"/>
      <c r="I6811"/>
      <c r="J6811"/>
      <c r="K6811"/>
    </row>
    <row r="6812" spans="1:11" s="338" customFormat="1">
      <c r="A6812"/>
      <c r="B6812"/>
      <c r="C6812"/>
      <c r="D6812"/>
      <c r="E6812"/>
      <c r="F6812"/>
      <c r="G6812"/>
      <c r="H6812"/>
      <c r="I6812"/>
      <c r="J6812"/>
      <c r="K6812"/>
    </row>
    <row r="6813" spans="1:11" s="338" customFormat="1">
      <c r="A6813"/>
      <c r="B6813"/>
      <c r="C6813"/>
      <c r="D6813"/>
      <c r="E6813"/>
      <c r="F6813"/>
      <c r="G6813"/>
      <c r="H6813"/>
      <c r="I6813"/>
      <c r="J6813"/>
      <c r="K6813"/>
    </row>
    <row r="6814" spans="1:11" s="338" customFormat="1">
      <c r="A6814"/>
      <c r="B6814"/>
      <c r="C6814"/>
      <c r="D6814"/>
      <c r="E6814"/>
      <c r="F6814"/>
      <c r="G6814"/>
      <c r="H6814"/>
      <c r="I6814"/>
      <c r="J6814"/>
      <c r="K6814"/>
    </row>
    <row r="6815" spans="1:11" s="338" customFormat="1">
      <c r="A6815"/>
      <c r="B6815"/>
      <c r="C6815"/>
      <c r="D6815"/>
      <c r="E6815"/>
      <c r="F6815"/>
      <c r="G6815"/>
      <c r="H6815"/>
      <c r="I6815"/>
      <c r="J6815"/>
      <c r="K6815"/>
    </row>
    <row r="6816" spans="1:11" s="338" customFormat="1">
      <c r="A6816"/>
      <c r="B6816"/>
      <c r="C6816"/>
      <c r="D6816"/>
      <c r="E6816"/>
      <c r="F6816"/>
      <c r="G6816"/>
      <c r="H6816"/>
      <c r="I6816"/>
      <c r="J6816"/>
      <c r="K6816"/>
    </row>
    <row r="6817" spans="1:11" s="338" customFormat="1">
      <c r="A6817"/>
      <c r="B6817"/>
      <c r="C6817"/>
      <c r="D6817"/>
      <c r="E6817"/>
      <c r="F6817"/>
      <c r="G6817"/>
      <c r="H6817"/>
      <c r="I6817"/>
      <c r="J6817"/>
      <c r="K6817"/>
    </row>
    <row r="6818" spans="1:11" s="338" customFormat="1">
      <c r="A6818"/>
      <c r="B6818"/>
      <c r="C6818"/>
      <c r="D6818"/>
      <c r="E6818"/>
      <c r="F6818"/>
      <c r="G6818"/>
      <c r="H6818"/>
      <c r="I6818"/>
      <c r="J6818"/>
      <c r="K6818"/>
    </row>
    <row r="6819" spans="1:11" s="338" customFormat="1">
      <c r="A6819"/>
      <c r="B6819"/>
      <c r="C6819"/>
      <c r="D6819"/>
      <c r="E6819"/>
      <c r="F6819"/>
      <c r="G6819"/>
      <c r="H6819"/>
      <c r="I6819"/>
      <c r="J6819"/>
      <c r="K6819"/>
    </row>
    <row r="6820" spans="1:11" s="338" customFormat="1">
      <c r="A6820"/>
      <c r="B6820"/>
      <c r="C6820"/>
      <c r="D6820"/>
      <c r="E6820"/>
      <c r="F6820"/>
      <c r="G6820"/>
      <c r="H6820"/>
      <c r="I6820"/>
      <c r="J6820"/>
      <c r="K6820"/>
    </row>
    <row r="6821" spans="1:11" s="338" customFormat="1">
      <c r="A6821"/>
      <c r="B6821"/>
      <c r="C6821"/>
      <c r="D6821"/>
      <c r="E6821"/>
      <c r="F6821"/>
      <c r="G6821"/>
      <c r="H6821"/>
      <c r="I6821"/>
      <c r="J6821"/>
      <c r="K6821"/>
    </row>
    <row r="6822" spans="1:11" s="338" customFormat="1">
      <c r="A6822"/>
      <c r="B6822"/>
      <c r="C6822"/>
      <c r="D6822"/>
      <c r="E6822"/>
      <c r="F6822"/>
      <c r="G6822"/>
      <c r="H6822"/>
      <c r="I6822"/>
      <c r="J6822"/>
      <c r="K6822"/>
    </row>
    <row r="6823" spans="1:11" s="338" customFormat="1">
      <c r="A6823"/>
      <c r="B6823"/>
      <c r="C6823"/>
      <c r="D6823"/>
      <c r="E6823"/>
      <c r="F6823"/>
      <c r="G6823"/>
      <c r="H6823"/>
      <c r="I6823"/>
      <c r="J6823"/>
      <c r="K6823"/>
    </row>
    <row r="6824" spans="1:11" s="338" customFormat="1">
      <c r="A6824"/>
      <c r="B6824"/>
      <c r="C6824"/>
      <c r="D6824"/>
      <c r="E6824"/>
      <c r="F6824"/>
      <c r="G6824"/>
      <c r="H6824"/>
      <c r="I6824"/>
      <c r="J6824"/>
      <c r="K6824"/>
    </row>
    <row r="6825" spans="1:11" s="338" customFormat="1">
      <c r="A6825"/>
      <c r="B6825"/>
      <c r="C6825"/>
      <c r="D6825"/>
      <c r="E6825"/>
      <c r="F6825"/>
      <c r="G6825"/>
      <c r="H6825"/>
      <c r="I6825"/>
      <c r="J6825"/>
      <c r="K6825"/>
    </row>
    <row r="6826" spans="1:11" s="338" customFormat="1">
      <c r="A6826"/>
      <c r="B6826"/>
      <c r="C6826"/>
      <c r="D6826"/>
      <c r="E6826"/>
      <c r="F6826"/>
      <c r="G6826"/>
      <c r="H6826"/>
      <c r="I6826"/>
      <c r="J6826"/>
      <c r="K6826"/>
    </row>
    <row r="6827" spans="1:11" s="338" customFormat="1">
      <c r="A6827"/>
      <c r="B6827"/>
      <c r="C6827"/>
      <c r="D6827"/>
      <c r="E6827"/>
      <c r="F6827"/>
      <c r="G6827"/>
      <c r="H6827"/>
      <c r="I6827"/>
      <c r="J6827"/>
      <c r="K6827"/>
    </row>
    <row r="6828" spans="1:11" s="338" customFormat="1">
      <c r="A6828"/>
      <c r="B6828"/>
      <c r="C6828"/>
      <c r="D6828"/>
      <c r="E6828"/>
      <c r="F6828"/>
      <c r="G6828"/>
      <c r="H6828"/>
      <c r="I6828"/>
      <c r="J6828"/>
      <c r="K6828"/>
    </row>
    <row r="6829" spans="1:11" s="338" customFormat="1">
      <c r="A6829"/>
      <c r="B6829"/>
      <c r="C6829"/>
      <c r="D6829"/>
      <c r="E6829"/>
      <c r="F6829"/>
      <c r="G6829"/>
      <c r="H6829"/>
      <c r="I6829"/>
      <c r="J6829"/>
      <c r="K6829"/>
    </row>
    <row r="6830" spans="1:11" s="338" customFormat="1">
      <c r="A6830"/>
      <c r="B6830"/>
      <c r="C6830"/>
      <c r="D6830"/>
      <c r="E6830"/>
      <c r="F6830"/>
      <c r="G6830"/>
      <c r="H6830"/>
      <c r="I6830"/>
      <c r="J6830"/>
      <c r="K6830"/>
    </row>
    <row r="6831" spans="1:11" s="338" customFormat="1">
      <c r="A6831"/>
      <c r="B6831"/>
      <c r="C6831"/>
      <c r="D6831"/>
      <c r="E6831"/>
      <c r="F6831"/>
      <c r="G6831"/>
      <c r="H6831"/>
      <c r="I6831"/>
      <c r="J6831"/>
      <c r="K6831"/>
    </row>
    <row r="6832" spans="1:11" s="338" customFormat="1">
      <c r="A6832"/>
      <c r="B6832"/>
      <c r="C6832"/>
      <c r="D6832"/>
      <c r="E6832"/>
      <c r="F6832"/>
      <c r="G6832"/>
      <c r="H6832"/>
      <c r="I6832"/>
      <c r="J6832"/>
      <c r="K6832"/>
    </row>
    <row r="6833" spans="1:11" s="338" customFormat="1">
      <c r="A6833"/>
      <c r="B6833"/>
      <c r="C6833"/>
      <c r="D6833"/>
      <c r="E6833"/>
      <c r="F6833"/>
      <c r="G6833"/>
      <c r="H6833"/>
      <c r="I6833"/>
      <c r="J6833"/>
      <c r="K6833"/>
    </row>
    <row r="6834" spans="1:11" s="338" customFormat="1">
      <c r="A6834"/>
      <c r="B6834"/>
      <c r="C6834"/>
      <c r="D6834"/>
      <c r="E6834"/>
      <c r="F6834"/>
      <c r="G6834"/>
      <c r="H6834"/>
      <c r="I6834"/>
      <c r="J6834"/>
      <c r="K6834"/>
    </row>
    <row r="6835" spans="1:11" s="338" customFormat="1">
      <c r="A6835"/>
      <c r="B6835"/>
      <c r="C6835"/>
      <c r="D6835"/>
      <c r="E6835"/>
      <c r="F6835"/>
      <c r="G6835"/>
      <c r="H6835"/>
      <c r="I6835"/>
      <c r="J6835"/>
      <c r="K6835"/>
    </row>
    <row r="6836" spans="1:11" s="338" customFormat="1">
      <c r="A6836"/>
      <c r="B6836"/>
      <c r="C6836"/>
      <c r="D6836"/>
      <c r="E6836"/>
      <c r="F6836"/>
      <c r="G6836"/>
      <c r="H6836"/>
      <c r="I6836"/>
      <c r="J6836"/>
      <c r="K6836"/>
    </row>
    <row r="6837" spans="1:11" s="338" customFormat="1">
      <c r="A6837"/>
      <c r="B6837"/>
      <c r="C6837"/>
      <c r="D6837"/>
      <c r="E6837"/>
      <c r="F6837"/>
      <c r="G6837"/>
      <c r="H6837"/>
      <c r="I6837"/>
      <c r="J6837"/>
      <c r="K6837"/>
    </row>
    <row r="6838" spans="1:11" s="338" customFormat="1">
      <c r="A6838"/>
      <c r="B6838"/>
      <c r="C6838"/>
      <c r="D6838"/>
      <c r="E6838"/>
      <c r="F6838"/>
      <c r="G6838"/>
      <c r="H6838"/>
      <c r="I6838"/>
      <c r="J6838"/>
      <c r="K6838"/>
    </row>
    <row r="6839" spans="1:11" s="338" customFormat="1">
      <c r="A6839"/>
      <c r="B6839"/>
      <c r="C6839"/>
      <c r="D6839"/>
      <c r="E6839"/>
      <c r="F6839"/>
      <c r="G6839"/>
      <c r="H6839"/>
      <c r="I6839"/>
      <c r="J6839"/>
      <c r="K6839"/>
    </row>
    <row r="6840" spans="1:11" s="338" customFormat="1">
      <c r="A6840"/>
      <c r="B6840"/>
      <c r="C6840"/>
      <c r="D6840"/>
      <c r="E6840"/>
      <c r="F6840"/>
      <c r="G6840"/>
      <c r="H6840"/>
      <c r="I6840"/>
      <c r="J6840"/>
      <c r="K6840"/>
    </row>
    <row r="6841" spans="1:11" s="338" customFormat="1">
      <c r="A6841"/>
      <c r="B6841"/>
      <c r="C6841"/>
      <c r="D6841"/>
      <c r="E6841"/>
      <c r="F6841"/>
      <c r="G6841"/>
      <c r="H6841"/>
      <c r="I6841"/>
      <c r="J6841"/>
      <c r="K6841"/>
    </row>
    <row r="6842" spans="1:11" s="338" customFormat="1">
      <c r="A6842"/>
      <c r="B6842"/>
      <c r="C6842"/>
      <c r="D6842"/>
      <c r="E6842"/>
      <c r="F6842"/>
      <c r="G6842"/>
      <c r="H6842"/>
      <c r="I6842"/>
      <c r="J6842"/>
      <c r="K6842"/>
    </row>
    <row r="6843" spans="1:11" s="338" customFormat="1">
      <c r="A6843"/>
      <c r="B6843"/>
      <c r="C6843"/>
      <c r="D6843"/>
      <c r="E6843"/>
      <c r="F6843"/>
      <c r="G6843"/>
      <c r="H6843"/>
      <c r="I6843"/>
      <c r="J6843"/>
      <c r="K6843"/>
    </row>
    <row r="6844" spans="1:11" s="338" customFormat="1">
      <c r="A6844"/>
      <c r="B6844"/>
      <c r="C6844"/>
      <c r="D6844"/>
      <c r="E6844"/>
      <c r="F6844"/>
      <c r="G6844"/>
      <c r="H6844"/>
      <c r="I6844"/>
      <c r="J6844"/>
      <c r="K6844"/>
    </row>
    <row r="6845" spans="1:11" s="338" customFormat="1">
      <c r="A6845"/>
      <c r="B6845"/>
      <c r="C6845"/>
      <c r="D6845"/>
      <c r="E6845"/>
      <c r="F6845"/>
      <c r="G6845"/>
      <c r="H6845"/>
      <c r="I6845"/>
      <c r="J6845"/>
      <c r="K6845"/>
    </row>
    <row r="6846" spans="1:11" s="338" customFormat="1">
      <c r="A6846"/>
      <c r="B6846"/>
      <c r="C6846"/>
      <c r="D6846"/>
      <c r="E6846"/>
      <c r="F6846"/>
      <c r="G6846"/>
      <c r="H6846"/>
      <c r="I6846"/>
      <c r="J6846"/>
      <c r="K6846"/>
    </row>
    <row r="6847" spans="1:11" s="338" customFormat="1">
      <c r="A6847"/>
      <c r="B6847"/>
      <c r="C6847"/>
      <c r="D6847"/>
      <c r="E6847"/>
      <c r="F6847"/>
      <c r="G6847"/>
      <c r="H6847"/>
      <c r="I6847"/>
      <c r="J6847"/>
      <c r="K6847"/>
    </row>
    <row r="6848" spans="1:11" s="338" customFormat="1">
      <c r="A6848"/>
      <c r="B6848"/>
      <c r="C6848"/>
      <c r="D6848"/>
      <c r="E6848"/>
      <c r="F6848"/>
      <c r="G6848"/>
      <c r="H6848"/>
      <c r="I6848"/>
      <c r="J6848"/>
      <c r="K6848"/>
    </row>
    <row r="6849" spans="1:11" s="338" customFormat="1">
      <c r="A6849"/>
      <c r="B6849"/>
      <c r="C6849"/>
      <c r="D6849"/>
      <c r="E6849"/>
      <c r="F6849"/>
      <c r="G6849"/>
      <c r="H6849"/>
      <c r="I6849"/>
      <c r="J6849"/>
      <c r="K6849"/>
    </row>
    <row r="6850" spans="1:11" s="338" customFormat="1">
      <c r="A6850"/>
      <c r="B6850"/>
      <c r="C6850"/>
      <c r="D6850"/>
      <c r="E6850"/>
      <c r="F6850"/>
      <c r="G6850"/>
      <c r="H6850"/>
      <c r="I6850"/>
      <c r="J6850"/>
      <c r="K6850"/>
    </row>
    <row r="6851" spans="1:11" s="338" customFormat="1">
      <c r="A6851"/>
      <c r="B6851"/>
      <c r="C6851"/>
      <c r="D6851"/>
      <c r="E6851"/>
      <c r="F6851"/>
      <c r="G6851"/>
      <c r="H6851"/>
      <c r="I6851"/>
      <c r="J6851"/>
      <c r="K6851"/>
    </row>
    <row r="6852" spans="1:11" s="338" customFormat="1">
      <c r="A6852"/>
      <c r="B6852"/>
      <c r="C6852"/>
      <c r="D6852"/>
      <c r="E6852"/>
      <c r="F6852"/>
      <c r="G6852"/>
      <c r="H6852"/>
      <c r="I6852"/>
      <c r="J6852"/>
      <c r="K6852"/>
    </row>
    <row r="6853" spans="1:11" s="338" customFormat="1">
      <c r="A6853"/>
      <c r="B6853"/>
      <c r="C6853"/>
      <c r="D6853"/>
      <c r="E6853"/>
      <c r="F6853"/>
      <c r="G6853"/>
      <c r="H6853"/>
      <c r="I6853"/>
      <c r="J6853"/>
      <c r="K6853"/>
    </row>
    <row r="6854" spans="1:11" s="338" customFormat="1">
      <c r="A6854"/>
      <c r="B6854"/>
      <c r="C6854"/>
      <c r="D6854"/>
      <c r="E6854"/>
      <c r="F6854"/>
      <c r="G6854"/>
      <c r="H6854"/>
      <c r="I6854"/>
      <c r="J6854"/>
      <c r="K6854"/>
    </row>
    <row r="6855" spans="1:11" s="338" customFormat="1">
      <c r="A6855"/>
      <c r="B6855"/>
      <c r="C6855"/>
      <c r="D6855"/>
      <c r="E6855"/>
      <c r="F6855"/>
      <c r="G6855"/>
      <c r="H6855"/>
      <c r="I6855"/>
      <c r="J6855"/>
      <c r="K6855"/>
    </row>
    <row r="6856" spans="1:11" s="338" customFormat="1">
      <c r="A6856"/>
      <c r="B6856"/>
      <c r="C6856"/>
      <c r="D6856"/>
      <c r="E6856"/>
      <c r="F6856"/>
      <c r="G6856"/>
      <c r="H6856"/>
      <c r="I6856"/>
      <c r="J6856"/>
      <c r="K6856"/>
    </row>
    <row r="6857" spans="1:11" s="338" customFormat="1">
      <c r="A6857"/>
      <c r="B6857"/>
      <c r="C6857"/>
      <c r="D6857"/>
      <c r="E6857"/>
      <c r="F6857"/>
      <c r="G6857"/>
      <c r="H6857"/>
      <c r="I6857"/>
      <c r="J6857"/>
      <c r="K6857"/>
    </row>
    <row r="6858" spans="1:11" s="338" customFormat="1">
      <c r="A6858"/>
      <c r="B6858"/>
      <c r="C6858"/>
      <c r="D6858"/>
      <c r="E6858"/>
      <c r="F6858"/>
      <c r="G6858"/>
      <c r="H6858"/>
      <c r="I6858"/>
      <c r="J6858"/>
      <c r="K6858"/>
    </row>
    <row r="6859" spans="1:11" s="338" customFormat="1">
      <c r="A6859"/>
      <c r="B6859"/>
      <c r="C6859"/>
      <c r="D6859"/>
      <c r="E6859"/>
      <c r="F6859"/>
      <c r="G6859"/>
      <c r="H6859"/>
      <c r="I6859"/>
      <c r="J6859"/>
      <c r="K6859"/>
    </row>
    <row r="6860" spans="1:11" s="338" customFormat="1">
      <c r="A6860"/>
      <c r="B6860"/>
      <c r="C6860"/>
      <c r="D6860"/>
      <c r="E6860"/>
      <c r="F6860"/>
      <c r="G6860"/>
      <c r="H6860"/>
      <c r="I6860"/>
      <c r="J6860"/>
      <c r="K6860"/>
    </row>
    <row r="6861" spans="1:11" s="338" customFormat="1">
      <c r="A6861"/>
      <c r="B6861"/>
      <c r="C6861"/>
      <c r="D6861"/>
      <c r="E6861"/>
      <c r="F6861"/>
      <c r="G6861"/>
      <c r="H6861"/>
      <c r="I6861"/>
      <c r="J6861"/>
      <c r="K6861"/>
    </row>
    <row r="6862" spans="1:11" s="338" customFormat="1">
      <c r="A6862"/>
      <c r="B6862"/>
      <c r="C6862"/>
      <c r="D6862"/>
      <c r="E6862"/>
      <c r="F6862"/>
      <c r="G6862"/>
      <c r="H6862"/>
      <c r="I6862"/>
      <c r="J6862"/>
      <c r="K6862"/>
    </row>
    <row r="6863" spans="1:11" s="338" customFormat="1">
      <c r="A6863"/>
      <c r="B6863"/>
      <c r="C6863"/>
      <c r="D6863"/>
      <c r="E6863"/>
      <c r="F6863"/>
      <c r="G6863"/>
      <c r="H6863"/>
      <c r="I6863"/>
      <c r="J6863"/>
      <c r="K6863"/>
    </row>
    <row r="6864" spans="1:11" s="338" customFormat="1">
      <c r="A6864"/>
      <c r="B6864"/>
      <c r="C6864"/>
      <c r="D6864"/>
      <c r="E6864"/>
      <c r="F6864"/>
      <c r="G6864"/>
      <c r="H6864"/>
      <c r="I6864"/>
      <c r="J6864"/>
      <c r="K6864"/>
    </row>
    <row r="6865" spans="1:11" s="338" customFormat="1">
      <c r="A6865"/>
      <c r="B6865"/>
      <c r="C6865"/>
      <c r="D6865"/>
      <c r="E6865"/>
      <c r="F6865"/>
      <c r="G6865"/>
      <c r="H6865"/>
      <c r="I6865"/>
      <c r="J6865"/>
      <c r="K6865"/>
    </row>
    <row r="6866" spans="1:11" s="338" customFormat="1">
      <c r="A6866"/>
      <c r="B6866"/>
      <c r="C6866"/>
      <c r="D6866"/>
      <c r="E6866"/>
      <c r="F6866"/>
      <c r="G6866"/>
      <c r="H6866"/>
      <c r="I6866"/>
      <c r="J6866"/>
      <c r="K6866"/>
    </row>
    <row r="6867" spans="1:11" s="338" customFormat="1">
      <c r="A6867"/>
      <c r="B6867"/>
      <c r="C6867"/>
      <c r="D6867"/>
      <c r="E6867"/>
      <c r="F6867"/>
      <c r="G6867"/>
      <c r="H6867"/>
      <c r="I6867"/>
      <c r="J6867"/>
      <c r="K6867"/>
    </row>
    <row r="6868" spans="1:11" s="338" customFormat="1">
      <c r="A6868"/>
      <c r="B6868"/>
      <c r="C6868"/>
      <c r="D6868"/>
      <c r="E6868"/>
      <c r="F6868"/>
      <c r="G6868"/>
      <c r="H6868"/>
      <c r="I6868"/>
      <c r="J6868"/>
      <c r="K6868"/>
    </row>
    <row r="6869" spans="1:11" s="338" customFormat="1">
      <c r="A6869"/>
      <c r="B6869"/>
      <c r="C6869"/>
      <c r="D6869"/>
      <c r="E6869"/>
      <c r="F6869"/>
      <c r="G6869"/>
      <c r="H6869"/>
      <c r="I6869"/>
      <c r="J6869"/>
      <c r="K6869"/>
    </row>
    <row r="6870" spans="1:11" s="338" customFormat="1">
      <c r="A6870"/>
      <c r="B6870"/>
      <c r="C6870"/>
      <c r="D6870"/>
      <c r="E6870"/>
      <c r="F6870"/>
      <c r="G6870"/>
      <c r="H6870"/>
      <c r="I6870"/>
      <c r="J6870"/>
      <c r="K6870"/>
    </row>
    <row r="6871" spans="1:11" s="338" customFormat="1">
      <c r="A6871"/>
      <c r="B6871"/>
      <c r="C6871"/>
      <c r="D6871"/>
      <c r="E6871"/>
      <c r="F6871"/>
      <c r="G6871"/>
      <c r="H6871"/>
      <c r="I6871"/>
      <c r="J6871"/>
      <c r="K6871"/>
    </row>
    <row r="6872" spans="1:11" s="338" customFormat="1">
      <c r="A6872"/>
      <c r="B6872"/>
      <c r="C6872"/>
      <c r="D6872"/>
      <c r="E6872"/>
      <c r="F6872"/>
      <c r="G6872"/>
      <c r="H6872"/>
      <c r="I6872"/>
      <c r="J6872"/>
      <c r="K6872"/>
    </row>
    <row r="6873" spans="1:11" s="338" customFormat="1">
      <c r="A6873"/>
      <c r="B6873"/>
      <c r="C6873"/>
      <c r="D6873"/>
      <c r="E6873"/>
      <c r="F6873"/>
      <c r="G6873"/>
      <c r="H6873"/>
      <c r="I6873"/>
      <c r="J6873"/>
      <c r="K6873"/>
    </row>
    <row r="6874" spans="1:11" s="338" customFormat="1">
      <c r="A6874"/>
      <c r="B6874"/>
      <c r="C6874"/>
      <c r="D6874"/>
      <c r="E6874"/>
      <c r="F6874"/>
      <c r="G6874"/>
      <c r="H6874"/>
      <c r="I6874"/>
      <c r="J6874"/>
      <c r="K6874"/>
    </row>
    <row r="6875" spans="1:11" s="338" customFormat="1">
      <c r="A6875"/>
      <c r="B6875"/>
      <c r="C6875"/>
      <c r="D6875"/>
      <c r="E6875"/>
      <c r="F6875"/>
      <c r="G6875"/>
      <c r="H6875"/>
      <c r="I6875"/>
      <c r="J6875"/>
      <c r="K6875"/>
    </row>
    <row r="6876" spans="1:11" s="338" customFormat="1">
      <c r="A6876"/>
      <c r="B6876"/>
      <c r="C6876"/>
      <c r="D6876"/>
      <c r="E6876"/>
      <c r="F6876"/>
      <c r="G6876"/>
      <c r="H6876"/>
      <c r="I6876"/>
      <c r="J6876"/>
      <c r="K6876"/>
    </row>
    <row r="6877" spans="1:11" s="338" customFormat="1">
      <c r="A6877"/>
      <c r="B6877"/>
      <c r="C6877"/>
      <c r="D6877"/>
      <c r="E6877"/>
      <c r="F6877"/>
      <c r="G6877"/>
      <c r="H6877"/>
      <c r="I6877"/>
      <c r="J6877"/>
      <c r="K6877"/>
    </row>
    <row r="6878" spans="1:11" s="338" customFormat="1">
      <c r="A6878"/>
      <c r="B6878"/>
      <c r="C6878"/>
      <c r="D6878"/>
      <c r="E6878"/>
      <c r="F6878"/>
      <c r="G6878"/>
      <c r="H6878"/>
      <c r="I6878"/>
      <c r="J6878"/>
      <c r="K6878"/>
    </row>
    <row r="6879" spans="1:11" s="338" customFormat="1">
      <c r="A6879"/>
      <c r="B6879"/>
      <c r="C6879"/>
      <c r="D6879"/>
      <c r="E6879"/>
      <c r="F6879"/>
      <c r="G6879"/>
      <c r="H6879"/>
      <c r="I6879"/>
      <c r="J6879"/>
      <c r="K6879"/>
    </row>
    <row r="6880" spans="1:11" s="338" customFormat="1">
      <c r="A6880"/>
      <c r="B6880"/>
      <c r="C6880"/>
      <c r="D6880"/>
      <c r="E6880"/>
      <c r="F6880"/>
      <c r="G6880"/>
      <c r="H6880"/>
      <c r="I6880"/>
      <c r="J6880"/>
      <c r="K6880"/>
    </row>
    <row r="6881" spans="1:11" s="338" customFormat="1">
      <c r="A6881"/>
      <c r="B6881"/>
      <c r="C6881"/>
      <c r="D6881"/>
      <c r="E6881"/>
      <c r="F6881"/>
      <c r="G6881"/>
      <c r="H6881"/>
      <c r="I6881"/>
      <c r="J6881"/>
      <c r="K6881"/>
    </row>
    <row r="6882" spans="1:11" s="338" customFormat="1">
      <c r="A6882"/>
      <c r="B6882"/>
      <c r="C6882"/>
      <c r="D6882"/>
      <c r="E6882"/>
      <c r="F6882"/>
      <c r="G6882"/>
      <c r="H6882"/>
      <c r="I6882"/>
      <c r="J6882"/>
      <c r="K6882"/>
    </row>
    <row r="6883" spans="1:11" s="338" customFormat="1">
      <c r="A6883"/>
      <c r="B6883"/>
      <c r="C6883"/>
      <c r="D6883"/>
      <c r="E6883"/>
      <c r="F6883"/>
      <c r="G6883"/>
      <c r="H6883"/>
      <c r="I6883"/>
      <c r="J6883"/>
      <c r="K6883"/>
    </row>
    <row r="6884" spans="1:11" s="338" customFormat="1">
      <c r="A6884"/>
      <c r="B6884"/>
      <c r="C6884"/>
      <c r="D6884"/>
      <c r="E6884"/>
      <c r="F6884"/>
      <c r="G6884"/>
      <c r="H6884"/>
      <c r="I6884"/>
      <c r="J6884"/>
      <c r="K6884"/>
    </row>
    <row r="6885" spans="1:11" s="338" customFormat="1">
      <c r="A6885"/>
      <c r="B6885"/>
      <c r="C6885"/>
      <c r="D6885"/>
      <c r="E6885"/>
      <c r="F6885"/>
      <c r="G6885"/>
      <c r="H6885"/>
      <c r="I6885"/>
      <c r="J6885"/>
      <c r="K6885"/>
    </row>
    <row r="6886" spans="1:11" s="338" customFormat="1">
      <c r="A6886"/>
      <c r="B6886"/>
      <c r="C6886"/>
      <c r="D6886"/>
      <c r="E6886"/>
      <c r="F6886"/>
      <c r="G6886"/>
      <c r="H6886"/>
      <c r="I6886"/>
      <c r="J6886"/>
      <c r="K6886"/>
    </row>
    <row r="6887" spans="1:11" s="338" customFormat="1">
      <c r="A6887"/>
      <c r="B6887"/>
      <c r="C6887"/>
      <c r="D6887"/>
      <c r="E6887"/>
      <c r="F6887"/>
      <c r="G6887"/>
      <c r="H6887"/>
      <c r="I6887"/>
      <c r="J6887"/>
      <c r="K6887"/>
    </row>
    <row r="6888" spans="1:11" s="338" customFormat="1">
      <c r="A6888"/>
      <c r="B6888"/>
      <c r="C6888"/>
      <c r="D6888"/>
      <c r="E6888"/>
      <c r="F6888"/>
      <c r="G6888"/>
      <c r="H6888"/>
      <c r="I6888"/>
      <c r="J6888"/>
      <c r="K6888"/>
    </row>
    <row r="6889" spans="1:11" s="338" customFormat="1">
      <c r="A6889"/>
      <c r="B6889"/>
      <c r="C6889"/>
      <c r="D6889"/>
      <c r="E6889"/>
      <c r="F6889"/>
      <c r="G6889"/>
      <c r="H6889"/>
      <c r="I6889"/>
      <c r="J6889"/>
      <c r="K6889"/>
    </row>
    <row r="6890" spans="1:11" s="338" customFormat="1">
      <c r="A6890"/>
      <c r="B6890"/>
      <c r="C6890"/>
      <c r="D6890"/>
      <c r="E6890"/>
      <c r="F6890"/>
      <c r="G6890"/>
      <c r="H6890"/>
      <c r="I6890"/>
      <c r="J6890"/>
      <c r="K6890"/>
    </row>
    <row r="6891" spans="1:11" s="338" customFormat="1">
      <c r="A6891"/>
      <c r="B6891"/>
      <c r="C6891"/>
      <c r="D6891"/>
      <c r="E6891"/>
      <c r="F6891"/>
      <c r="G6891"/>
      <c r="H6891"/>
      <c r="I6891"/>
      <c r="J6891"/>
      <c r="K6891"/>
    </row>
    <row r="6892" spans="1:11" s="338" customFormat="1">
      <c r="A6892"/>
      <c r="B6892"/>
      <c r="C6892"/>
      <c r="D6892"/>
      <c r="E6892"/>
      <c r="F6892"/>
      <c r="G6892"/>
      <c r="H6892"/>
      <c r="I6892"/>
      <c r="J6892"/>
      <c r="K6892"/>
    </row>
    <row r="6893" spans="1:11" s="338" customFormat="1">
      <c r="A6893"/>
      <c r="B6893"/>
      <c r="C6893"/>
      <c r="D6893"/>
      <c r="E6893"/>
      <c r="F6893"/>
      <c r="G6893"/>
      <c r="H6893"/>
      <c r="I6893"/>
      <c r="J6893"/>
      <c r="K6893"/>
    </row>
    <row r="6894" spans="1:11" s="338" customFormat="1">
      <c r="A6894"/>
      <c r="B6894"/>
      <c r="C6894"/>
      <c r="D6894"/>
      <c r="E6894"/>
      <c r="F6894"/>
      <c r="G6894"/>
      <c r="H6894"/>
      <c r="I6894"/>
      <c r="J6894"/>
      <c r="K6894"/>
    </row>
    <row r="6895" spans="1:11" s="338" customFormat="1">
      <c r="A6895"/>
      <c r="B6895"/>
      <c r="C6895"/>
      <c r="D6895"/>
      <c r="E6895"/>
      <c r="F6895"/>
      <c r="G6895"/>
      <c r="H6895"/>
      <c r="I6895"/>
      <c r="J6895"/>
      <c r="K6895"/>
    </row>
    <row r="6896" spans="1:11" s="338" customFormat="1">
      <c r="A6896"/>
      <c r="B6896"/>
      <c r="C6896"/>
      <c r="D6896"/>
      <c r="E6896"/>
      <c r="F6896"/>
      <c r="G6896"/>
      <c r="H6896"/>
      <c r="I6896"/>
      <c r="J6896"/>
      <c r="K6896"/>
    </row>
    <row r="6897" spans="1:11" s="338" customFormat="1">
      <c r="A6897"/>
      <c r="B6897"/>
      <c r="C6897"/>
      <c r="D6897"/>
      <c r="E6897"/>
      <c r="F6897"/>
      <c r="G6897"/>
      <c r="H6897"/>
      <c r="I6897"/>
      <c r="J6897"/>
      <c r="K6897"/>
    </row>
    <row r="6898" spans="1:11" s="338" customFormat="1">
      <c r="A6898"/>
      <c r="B6898"/>
      <c r="C6898"/>
      <c r="D6898"/>
      <c r="E6898"/>
      <c r="F6898"/>
      <c r="G6898"/>
      <c r="H6898"/>
      <c r="I6898"/>
      <c r="J6898"/>
      <c r="K6898"/>
    </row>
    <row r="6899" spans="1:11" s="338" customFormat="1">
      <c r="A6899"/>
      <c r="B6899"/>
      <c r="C6899"/>
      <c r="D6899"/>
      <c r="E6899"/>
      <c r="F6899"/>
      <c r="G6899"/>
      <c r="H6899"/>
      <c r="I6899"/>
      <c r="J6899"/>
      <c r="K6899"/>
    </row>
    <row r="6900" spans="1:11" s="338" customFormat="1">
      <c r="A6900"/>
      <c r="B6900"/>
      <c r="C6900"/>
      <c r="D6900"/>
      <c r="E6900"/>
      <c r="F6900"/>
      <c r="G6900"/>
      <c r="H6900"/>
      <c r="I6900"/>
      <c r="J6900"/>
      <c r="K6900"/>
    </row>
    <row r="6901" spans="1:11" s="338" customFormat="1">
      <c r="A6901"/>
      <c r="B6901"/>
      <c r="C6901"/>
      <c r="D6901"/>
      <c r="E6901"/>
      <c r="F6901"/>
      <c r="G6901"/>
      <c r="H6901"/>
      <c r="I6901"/>
      <c r="J6901"/>
      <c r="K6901"/>
    </row>
    <row r="6902" spans="1:11" s="338" customFormat="1">
      <c r="A6902"/>
      <c r="B6902"/>
      <c r="C6902"/>
      <c r="D6902"/>
      <c r="E6902"/>
      <c r="F6902"/>
      <c r="G6902"/>
      <c r="H6902"/>
      <c r="I6902"/>
      <c r="J6902"/>
      <c r="K6902"/>
    </row>
    <row r="6903" spans="1:11" s="338" customFormat="1">
      <c r="A6903"/>
      <c r="B6903"/>
      <c r="C6903"/>
      <c r="D6903"/>
      <c r="E6903"/>
      <c r="F6903"/>
      <c r="G6903"/>
      <c r="H6903"/>
      <c r="I6903"/>
      <c r="J6903"/>
      <c r="K6903"/>
    </row>
    <row r="6904" spans="1:11" s="338" customFormat="1">
      <c r="A6904"/>
      <c r="B6904"/>
      <c r="C6904"/>
      <c r="D6904"/>
      <c r="E6904"/>
      <c r="F6904"/>
      <c r="G6904"/>
      <c r="H6904"/>
      <c r="I6904"/>
      <c r="J6904"/>
      <c r="K6904"/>
    </row>
    <row r="6905" spans="1:11" s="338" customFormat="1">
      <c r="A6905"/>
      <c r="B6905"/>
      <c r="C6905"/>
      <c r="D6905"/>
      <c r="E6905"/>
      <c r="F6905"/>
      <c r="G6905"/>
      <c r="H6905"/>
      <c r="I6905"/>
      <c r="J6905"/>
      <c r="K6905"/>
    </row>
    <row r="6906" spans="1:11" s="338" customFormat="1">
      <c r="A6906"/>
      <c r="B6906"/>
      <c r="C6906"/>
      <c r="D6906"/>
      <c r="E6906"/>
      <c r="F6906"/>
      <c r="G6906"/>
      <c r="H6906"/>
      <c r="I6906"/>
      <c r="J6906"/>
      <c r="K6906"/>
    </row>
    <row r="6907" spans="1:11" s="338" customFormat="1">
      <c r="A6907"/>
      <c r="B6907"/>
      <c r="C6907"/>
      <c r="D6907"/>
      <c r="E6907"/>
      <c r="F6907"/>
      <c r="G6907"/>
      <c r="H6907"/>
      <c r="I6907"/>
      <c r="J6907"/>
      <c r="K6907"/>
    </row>
    <row r="6908" spans="1:11" s="338" customFormat="1">
      <c r="A6908"/>
      <c r="B6908"/>
      <c r="C6908"/>
      <c r="D6908"/>
      <c r="E6908"/>
      <c r="F6908"/>
      <c r="G6908"/>
      <c r="H6908"/>
      <c r="I6908"/>
      <c r="J6908"/>
      <c r="K6908"/>
    </row>
    <row r="6909" spans="1:11" s="338" customFormat="1">
      <c r="A6909"/>
      <c r="B6909"/>
      <c r="C6909"/>
      <c r="D6909"/>
      <c r="E6909"/>
      <c r="F6909"/>
      <c r="G6909"/>
      <c r="H6909"/>
      <c r="I6909"/>
      <c r="J6909"/>
      <c r="K6909"/>
    </row>
    <row r="6910" spans="1:11" s="338" customFormat="1">
      <c r="A6910"/>
      <c r="B6910"/>
      <c r="C6910"/>
      <c r="D6910"/>
      <c r="E6910"/>
      <c r="F6910"/>
      <c r="G6910"/>
      <c r="H6910"/>
      <c r="I6910"/>
      <c r="J6910"/>
      <c r="K6910"/>
    </row>
    <row r="6911" spans="1:11" s="338" customFormat="1">
      <c r="A6911"/>
      <c r="B6911"/>
      <c r="C6911"/>
      <c r="D6911"/>
      <c r="E6911"/>
      <c r="F6911"/>
      <c r="G6911"/>
      <c r="H6911"/>
      <c r="I6911"/>
      <c r="J6911"/>
      <c r="K6911"/>
    </row>
    <row r="6912" spans="1:11" s="338" customFormat="1">
      <c r="A6912"/>
      <c r="B6912"/>
      <c r="C6912"/>
      <c r="D6912"/>
      <c r="E6912"/>
      <c r="F6912"/>
      <c r="G6912"/>
      <c r="H6912"/>
      <c r="I6912"/>
      <c r="J6912"/>
      <c r="K6912"/>
    </row>
    <row r="6913" spans="1:11" s="338" customFormat="1">
      <c r="A6913"/>
      <c r="B6913"/>
      <c r="C6913"/>
      <c r="D6913"/>
      <c r="E6913"/>
      <c r="F6913"/>
      <c r="G6913"/>
      <c r="H6913"/>
      <c r="I6913"/>
      <c r="J6913"/>
      <c r="K6913"/>
    </row>
    <row r="6914" spans="1:11" s="338" customFormat="1">
      <c r="A6914"/>
      <c r="B6914"/>
      <c r="C6914"/>
      <c r="D6914"/>
      <c r="E6914"/>
      <c r="F6914"/>
      <c r="G6914"/>
      <c r="H6914"/>
      <c r="I6914"/>
      <c r="J6914"/>
      <c r="K6914"/>
    </row>
    <row r="6915" spans="1:11" s="338" customFormat="1">
      <c r="A6915"/>
      <c r="B6915"/>
      <c r="C6915"/>
      <c r="D6915"/>
      <c r="E6915"/>
      <c r="F6915"/>
      <c r="G6915"/>
      <c r="H6915"/>
      <c r="I6915"/>
      <c r="J6915"/>
      <c r="K6915"/>
    </row>
    <row r="6916" spans="1:11" s="338" customFormat="1">
      <c r="A6916"/>
      <c r="B6916"/>
      <c r="C6916"/>
      <c r="D6916"/>
      <c r="E6916"/>
      <c r="F6916"/>
      <c r="G6916"/>
      <c r="H6916"/>
      <c r="I6916"/>
      <c r="J6916"/>
      <c r="K6916"/>
    </row>
    <row r="6917" spans="1:11" s="338" customFormat="1">
      <c r="A6917"/>
      <c r="B6917"/>
      <c r="C6917"/>
      <c r="D6917"/>
      <c r="E6917"/>
      <c r="F6917"/>
      <c r="G6917"/>
      <c r="H6917"/>
      <c r="I6917"/>
      <c r="J6917"/>
      <c r="K6917"/>
    </row>
    <row r="6918" spans="1:11" s="338" customFormat="1">
      <c r="A6918"/>
      <c r="B6918"/>
      <c r="C6918"/>
      <c r="D6918"/>
      <c r="E6918"/>
      <c r="F6918"/>
      <c r="G6918"/>
      <c r="H6918"/>
      <c r="I6918"/>
      <c r="J6918"/>
      <c r="K6918"/>
    </row>
    <row r="6919" spans="1:11" s="338" customFormat="1">
      <c r="A6919"/>
      <c r="B6919"/>
      <c r="C6919"/>
      <c r="D6919"/>
      <c r="E6919"/>
      <c r="F6919"/>
      <c r="G6919"/>
      <c r="H6919"/>
      <c r="I6919"/>
      <c r="J6919"/>
      <c r="K6919"/>
    </row>
    <row r="6920" spans="1:11" s="338" customFormat="1">
      <c r="A6920"/>
      <c r="B6920"/>
      <c r="C6920"/>
      <c r="D6920"/>
      <c r="E6920"/>
      <c r="F6920"/>
      <c r="G6920"/>
      <c r="H6920"/>
      <c r="I6920"/>
      <c r="J6920"/>
      <c r="K6920"/>
    </row>
    <row r="6921" spans="1:11" s="338" customFormat="1">
      <c r="A6921"/>
      <c r="B6921"/>
      <c r="C6921"/>
      <c r="D6921"/>
      <c r="E6921"/>
      <c r="F6921"/>
      <c r="G6921"/>
      <c r="H6921"/>
      <c r="I6921"/>
      <c r="J6921"/>
      <c r="K6921"/>
    </row>
    <row r="6922" spans="1:11" s="338" customFormat="1">
      <c r="A6922"/>
      <c r="B6922"/>
      <c r="C6922"/>
      <c r="D6922"/>
      <c r="E6922"/>
      <c r="F6922"/>
      <c r="G6922"/>
      <c r="H6922"/>
      <c r="I6922"/>
      <c r="J6922"/>
      <c r="K6922"/>
    </row>
    <row r="6923" spans="1:11" s="338" customFormat="1">
      <c r="A6923"/>
      <c r="B6923"/>
      <c r="C6923"/>
      <c r="D6923"/>
      <c r="E6923"/>
      <c r="F6923"/>
      <c r="G6923"/>
      <c r="H6923"/>
      <c r="I6923"/>
      <c r="J6923"/>
      <c r="K6923"/>
    </row>
    <row r="6924" spans="1:11" s="338" customFormat="1">
      <c r="A6924"/>
      <c r="B6924"/>
      <c r="C6924"/>
      <c r="D6924"/>
      <c r="E6924"/>
      <c r="F6924"/>
      <c r="G6924"/>
      <c r="H6924"/>
      <c r="I6924"/>
      <c r="J6924"/>
      <c r="K6924"/>
    </row>
    <row r="6925" spans="1:11" s="338" customFormat="1">
      <c r="A6925"/>
      <c r="B6925"/>
      <c r="C6925"/>
      <c r="D6925"/>
      <c r="E6925"/>
      <c r="F6925"/>
      <c r="G6925"/>
      <c r="H6925"/>
      <c r="I6925"/>
      <c r="J6925"/>
      <c r="K6925"/>
    </row>
    <row r="6926" spans="1:11" s="338" customFormat="1">
      <c r="A6926"/>
      <c r="B6926"/>
      <c r="C6926"/>
      <c r="D6926"/>
      <c r="E6926"/>
      <c r="F6926"/>
      <c r="G6926"/>
      <c r="H6926"/>
      <c r="I6926"/>
      <c r="J6926"/>
      <c r="K6926"/>
    </row>
    <row r="6927" spans="1:11" s="338" customFormat="1">
      <c r="A6927"/>
      <c r="B6927"/>
      <c r="C6927"/>
      <c r="D6927"/>
      <c r="E6927"/>
      <c r="F6927"/>
      <c r="G6927"/>
      <c r="H6927"/>
      <c r="I6927"/>
      <c r="J6927"/>
      <c r="K6927"/>
    </row>
    <row r="6928" spans="1:11" s="338" customFormat="1">
      <c r="A6928"/>
      <c r="B6928"/>
      <c r="C6928"/>
      <c r="D6928"/>
      <c r="E6928"/>
      <c r="F6928"/>
      <c r="G6928"/>
      <c r="H6928"/>
      <c r="I6928"/>
      <c r="J6928"/>
      <c r="K6928"/>
    </row>
    <row r="6929" spans="1:11" s="338" customFormat="1">
      <c r="A6929"/>
      <c r="B6929"/>
      <c r="C6929"/>
      <c r="D6929"/>
      <c r="E6929"/>
      <c r="F6929"/>
      <c r="G6929"/>
      <c r="H6929"/>
      <c r="I6929"/>
      <c r="J6929"/>
      <c r="K6929"/>
    </row>
    <row r="6930" spans="1:11" s="338" customFormat="1">
      <c r="A6930"/>
      <c r="B6930"/>
      <c r="C6930"/>
      <c r="D6930"/>
      <c r="E6930"/>
      <c r="F6930"/>
      <c r="G6930"/>
      <c r="H6930"/>
      <c r="I6930"/>
      <c r="J6930"/>
      <c r="K6930"/>
    </row>
    <row r="6931" spans="1:11" s="338" customFormat="1">
      <c r="A6931"/>
      <c r="B6931"/>
      <c r="C6931"/>
      <c r="D6931"/>
      <c r="E6931"/>
      <c r="F6931"/>
      <c r="G6931"/>
      <c r="H6931"/>
      <c r="I6931"/>
      <c r="J6931"/>
      <c r="K6931"/>
    </row>
    <row r="6932" spans="1:11" s="338" customFormat="1">
      <c r="A6932"/>
      <c r="B6932"/>
      <c r="C6932"/>
      <c r="D6932"/>
      <c r="E6932"/>
      <c r="F6932"/>
      <c r="G6932"/>
      <c r="H6932"/>
      <c r="I6932"/>
      <c r="J6932"/>
      <c r="K6932"/>
    </row>
    <row r="6933" spans="1:11" s="338" customFormat="1">
      <c r="A6933"/>
      <c r="B6933"/>
      <c r="C6933"/>
      <c r="D6933"/>
      <c r="E6933"/>
      <c r="F6933"/>
      <c r="G6933"/>
      <c r="H6933"/>
      <c r="I6933"/>
      <c r="J6933"/>
      <c r="K6933"/>
    </row>
    <row r="6934" spans="1:11" s="338" customFormat="1">
      <c r="A6934"/>
      <c r="B6934"/>
      <c r="C6934"/>
      <c r="D6934"/>
      <c r="E6934"/>
      <c r="F6934"/>
      <c r="G6934"/>
      <c r="H6934"/>
      <c r="I6934"/>
      <c r="J6934"/>
      <c r="K6934"/>
    </row>
    <row r="6935" spans="1:11" s="338" customFormat="1">
      <c r="A6935"/>
      <c r="B6935"/>
      <c r="C6935"/>
      <c r="D6935"/>
      <c r="E6935"/>
      <c r="F6935"/>
      <c r="G6935"/>
      <c r="H6935"/>
      <c r="I6935"/>
      <c r="J6935"/>
      <c r="K6935"/>
    </row>
    <row r="6936" spans="1:11" s="338" customFormat="1">
      <c r="A6936"/>
      <c r="B6936"/>
      <c r="C6936"/>
      <c r="D6936"/>
      <c r="E6936"/>
      <c r="F6936"/>
      <c r="G6936"/>
      <c r="H6936"/>
      <c r="I6936"/>
      <c r="J6936"/>
      <c r="K6936"/>
    </row>
    <row r="6937" spans="1:11" s="338" customFormat="1">
      <c r="A6937"/>
      <c r="B6937"/>
      <c r="C6937"/>
      <c r="D6937"/>
      <c r="E6937"/>
      <c r="F6937"/>
      <c r="G6937"/>
      <c r="H6937"/>
      <c r="I6937"/>
      <c r="J6937"/>
      <c r="K6937"/>
    </row>
    <row r="6938" spans="1:11" s="338" customFormat="1">
      <c r="A6938"/>
      <c r="B6938"/>
      <c r="C6938"/>
      <c r="D6938"/>
      <c r="E6938"/>
      <c r="F6938"/>
      <c r="G6938"/>
      <c r="H6938"/>
      <c r="I6938"/>
      <c r="J6938"/>
      <c r="K6938"/>
    </row>
    <row r="6939" spans="1:11" s="338" customFormat="1">
      <c r="A6939"/>
      <c r="B6939"/>
      <c r="C6939"/>
      <c r="D6939"/>
      <c r="E6939"/>
      <c r="F6939"/>
      <c r="G6939"/>
      <c r="H6939"/>
      <c r="I6939"/>
      <c r="J6939"/>
      <c r="K6939"/>
    </row>
    <row r="6940" spans="1:11" s="338" customFormat="1">
      <c r="A6940"/>
      <c r="B6940"/>
      <c r="C6940"/>
      <c r="D6940"/>
      <c r="E6940"/>
      <c r="F6940"/>
      <c r="G6940"/>
      <c r="H6940"/>
      <c r="I6940"/>
      <c r="J6940"/>
      <c r="K6940"/>
    </row>
    <row r="6941" spans="1:11" s="338" customFormat="1">
      <c r="A6941"/>
      <c r="B6941"/>
      <c r="C6941"/>
      <c r="D6941"/>
      <c r="E6941"/>
      <c r="F6941"/>
      <c r="G6941"/>
      <c r="H6941"/>
      <c r="I6941"/>
      <c r="J6941"/>
      <c r="K6941"/>
    </row>
    <row r="6942" spans="1:11" s="338" customFormat="1">
      <c r="A6942"/>
      <c r="B6942"/>
      <c r="C6942"/>
      <c r="D6942"/>
      <c r="E6942"/>
      <c r="F6942"/>
      <c r="G6942"/>
      <c r="H6942"/>
      <c r="I6942"/>
      <c r="J6942"/>
      <c r="K6942"/>
    </row>
    <row r="6943" spans="1:11" s="338" customFormat="1">
      <c r="A6943"/>
      <c r="B6943"/>
      <c r="C6943"/>
      <c r="D6943"/>
      <c r="E6943"/>
      <c r="F6943"/>
      <c r="G6943"/>
      <c r="H6943"/>
      <c r="I6943"/>
      <c r="J6943"/>
      <c r="K6943"/>
    </row>
    <row r="6944" spans="1:11" s="338" customFormat="1">
      <c r="A6944"/>
      <c r="B6944"/>
      <c r="C6944"/>
      <c r="D6944"/>
      <c r="E6944"/>
      <c r="F6944"/>
      <c r="G6944"/>
      <c r="H6944"/>
      <c r="I6944"/>
      <c r="J6944"/>
      <c r="K6944"/>
    </row>
    <row r="6945" spans="1:11" s="338" customFormat="1">
      <c r="A6945"/>
      <c r="B6945"/>
      <c r="C6945"/>
      <c r="D6945"/>
      <c r="E6945"/>
      <c r="F6945"/>
      <c r="G6945"/>
      <c r="H6945"/>
      <c r="I6945"/>
      <c r="J6945"/>
      <c r="K6945"/>
    </row>
    <row r="6946" spans="1:11" s="338" customFormat="1">
      <c r="A6946"/>
      <c r="B6946"/>
      <c r="C6946"/>
      <c r="D6946"/>
      <c r="E6946"/>
      <c r="F6946"/>
      <c r="G6946"/>
      <c r="H6946"/>
      <c r="I6946"/>
      <c r="J6946"/>
      <c r="K6946"/>
    </row>
    <row r="6947" spans="1:11" s="338" customFormat="1">
      <c r="A6947"/>
      <c r="B6947"/>
      <c r="C6947"/>
      <c r="D6947"/>
      <c r="E6947"/>
      <c r="F6947"/>
      <c r="G6947"/>
      <c r="H6947"/>
      <c r="I6947"/>
      <c r="J6947"/>
      <c r="K6947"/>
    </row>
    <row r="6948" spans="1:11" s="338" customFormat="1">
      <c r="A6948"/>
      <c r="B6948"/>
      <c r="C6948"/>
      <c r="D6948"/>
      <c r="E6948"/>
      <c r="F6948"/>
      <c r="G6948"/>
      <c r="H6948"/>
      <c r="I6948"/>
      <c r="J6948"/>
      <c r="K6948"/>
    </row>
    <row r="6949" spans="1:11" s="338" customFormat="1">
      <c r="A6949"/>
      <c r="B6949"/>
      <c r="C6949"/>
      <c r="D6949"/>
      <c r="E6949"/>
      <c r="F6949"/>
      <c r="G6949"/>
      <c r="H6949"/>
      <c r="I6949"/>
      <c r="J6949"/>
      <c r="K6949"/>
    </row>
    <row r="6950" spans="1:11" s="338" customFormat="1">
      <c r="A6950"/>
      <c r="B6950"/>
      <c r="C6950"/>
      <c r="D6950"/>
      <c r="E6950"/>
      <c r="F6950"/>
      <c r="G6950"/>
      <c r="H6950"/>
      <c r="I6950"/>
      <c r="J6950"/>
      <c r="K6950"/>
    </row>
    <row r="6951" spans="1:11" s="338" customFormat="1">
      <c r="A6951"/>
      <c r="B6951"/>
      <c r="C6951"/>
      <c r="D6951"/>
      <c r="E6951"/>
      <c r="F6951"/>
      <c r="G6951"/>
      <c r="H6951"/>
      <c r="I6951"/>
      <c r="J6951"/>
      <c r="K6951"/>
    </row>
    <row r="6952" spans="1:11" s="338" customFormat="1">
      <c r="A6952"/>
      <c r="B6952"/>
      <c r="C6952"/>
      <c r="D6952"/>
      <c r="E6952"/>
      <c r="F6952"/>
      <c r="G6952"/>
      <c r="H6952"/>
      <c r="I6952"/>
      <c r="J6952"/>
      <c r="K6952"/>
    </row>
    <row r="6953" spans="1:11" s="338" customFormat="1">
      <c r="A6953"/>
      <c r="B6953"/>
      <c r="C6953"/>
      <c r="D6953"/>
      <c r="E6953"/>
      <c r="F6953"/>
      <c r="G6953"/>
      <c r="H6953"/>
      <c r="I6953"/>
      <c r="J6953"/>
      <c r="K6953"/>
    </row>
    <row r="6954" spans="1:11" s="338" customFormat="1">
      <c r="A6954"/>
      <c r="B6954"/>
      <c r="C6954"/>
      <c r="D6954"/>
      <c r="E6954"/>
      <c r="F6954"/>
      <c r="G6954"/>
      <c r="H6954"/>
      <c r="I6954"/>
      <c r="J6954"/>
      <c r="K6954"/>
    </row>
    <row r="6955" spans="1:11" s="338" customFormat="1">
      <c r="A6955"/>
      <c r="B6955"/>
      <c r="C6955"/>
      <c r="D6955"/>
      <c r="E6955"/>
      <c r="F6955"/>
      <c r="G6955"/>
      <c r="H6955"/>
      <c r="I6955"/>
      <c r="J6955"/>
      <c r="K6955"/>
    </row>
    <row r="6956" spans="1:11" s="338" customFormat="1">
      <c r="A6956"/>
      <c r="B6956"/>
      <c r="C6956"/>
      <c r="D6956"/>
      <c r="E6956"/>
      <c r="F6956"/>
      <c r="G6956"/>
      <c r="H6956"/>
      <c r="I6956"/>
      <c r="J6956"/>
      <c r="K6956"/>
    </row>
    <row r="6957" spans="1:11" s="338" customFormat="1">
      <c r="A6957"/>
      <c r="B6957"/>
      <c r="C6957"/>
      <c r="D6957"/>
      <c r="E6957"/>
      <c r="F6957"/>
      <c r="G6957"/>
      <c r="H6957"/>
      <c r="I6957"/>
      <c r="J6957"/>
      <c r="K6957"/>
    </row>
    <row r="6958" spans="1:11" s="338" customFormat="1">
      <c r="A6958"/>
      <c r="B6958"/>
      <c r="C6958"/>
      <c r="D6958"/>
      <c r="E6958"/>
      <c r="F6958"/>
      <c r="G6958"/>
      <c r="H6958"/>
      <c r="I6958"/>
      <c r="J6958"/>
      <c r="K6958"/>
    </row>
    <row r="6959" spans="1:11" s="338" customFormat="1">
      <c r="A6959"/>
      <c r="B6959"/>
      <c r="C6959"/>
      <c r="D6959"/>
      <c r="E6959"/>
      <c r="F6959"/>
      <c r="G6959"/>
      <c r="H6959"/>
      <c r="I6959"/>
      <c r="J6959"/>
      <c r="K6959"/>
    </row>
    <row r="6960" spans="1:11" s="338" customFormat="1">
      <c r="A6960"/>
      <c r="B6960"/>
      <c r="C6960"/>
      <c r="D6960"/>
      <c r="E6960"/>
      <c r="F6960"/>
      <c r="G6960"/>
      <c r="H6960"/>
      <c r="I6960"/>
      <c r="J6960"/>
      <c r="K6960"/>
    </row>
    <row r="6961" spans="1:11" s="338" customFormat="1">
      <c r="A6961"/>
      <c r="B6961"/>
      <c r="C6961"/>
      <c r="D6961"/>
      <c r="E6961"/>
      <c r="F6961"/>
      <c r="G6961"/>
      <c r="H6961"/>
      <c r="I6961"/>
      <c r="J6961"/>
      <c r="K6961"/>
    </row>
    <row r="6962" spans="1:11" s="338" customFormat="1">
      <c r="A6962"/>
      <c r="B6962"/>
      <c r="C6962"/>
      <c r="D6962"/>
      <c r="E6962"/>
      <c r="F6962"/>
      <c r="G6962"/>
      <c r="H6962"/>
      <c r="I6962"/>
      <c r="J6962"/>
      <c r="K6962"/>
    </row>
    <row r="6963" spans="1:11" s="338" customFormat="1">
      <c r="A6963"/>
      <c r="B6963"/>
      <c r="C6963"/>
      <c r="D6963"/>
      <c r="E6963"/>
      <c r="F6963"/>
      <c r="G6963"/>
      <c r="H6963"/>
      <c r="I6963"/>
      <c r="J6963"/>
      <c r="K6963"/>
    </row>
    <row r="6964" spans="1:11" s="338" customFormat="1">
      <c r="A6964"/>
      <c r="B6964"/>
      <c r="C6964"/>
      <c r="D6964"/>
      <c r="E6964"/>
      <c r="F6964"/>
      <c r="G6964"/>
      <c r="H6964"/>
      <c r="I6964"/>
      <c r="J6964"/>
      <c r="K6964"/>
    </row>
    <row r="6965" spans="1:11" s="338" customFormat="1">
      <c r="A6965"/>
      <c r="B6965"/>
      <c r="C6965"/>
      <c r="D6965"/>
      <c r="E6965"/>
      <c r="F6965"/>
      <c r="G6965"/>
      <c r="H6965"/>
      <c r="I6965"/>
      <c r="J6965"/>
      <c r="K6965"/>
    </row>
    <row r="6966" spans="1:11" s="338" customFormat="1">
      <c r="A6966"/>
      <c r="B6966"/>
      <c r="C6966"/>
      <c r="D6966"/>
      <c r="E6966"/>
      <c r="F6966"/>
      <c r="G6966"/>
      <c r="H6966"/>
      <c r="I6966"/>
      <c r="J6966"/>
      <c r="K6966"/>
    </row>
    <row r="6967" spans="1:11" s="338" customFormat="1">
      <c r="A6967"/>
      <c r="B6967"/>
      <c r="C6967"/>
      <c r="D6967"/>
      <c r="E6967"/>
      <c r="F6967"/>
      <c r="G6967"/>
      <c r="H6967"/>
      <c r="I6967"/>
      <c r="J6967"/>
      <c r="K6967"/>
    </row>
    <row r="6968" spans="1:11" s="338" customFormat="1">
      <c r="A6968"/>
      <c r="B6968"/>
      <c r="C6968"/>
      <c r="D6968"/>
      <c r="E6968"/>
      <c r="F6968"/>
      <c r="G6968"/>
      <c r="H6968"/>
      <c r="I6968"/>
      <c r="J6968"/>
      <c r="K6968"/>
    </row>
    <row r="6969" spans="1:11" s="338" customFormat="1">
      <c r="A6969"/>
      <c r="B6969"/>
      <c r="C6969"/>
      <c r="D6969"/>
      <c r="E6969"/>
      <c r="F6969"/>
      <c r="G6969"/>
      <c r="H6969"/>
      <c r="I6969"/>
      <c r="J6969"/>
      <c r="K6969"/>
    </row>
    <row r="6970" spans="1:11" s="338" customFormat="1">
      <c r="A6970"/>
      <c r="B6970"/>
      <c r="C6970"/>
      <c r="D6970"/>
      <c r="E6970"/>
      <c r="F6970"/>
      <c r="G6970"/>
      <c r="H6970"/>
      <c r="I6970"/>
      <c r="J6970"/>
      <c r="K6970"/>
    </row>
    <row r="6971" spans="1:11" s="338" customFormat="1">
      <c r="A6971"/>
      <c r="B6971"/>
      <c r="C6971"/>
      <c r="D6971"/>
      <c r="E6971"/>
      <c r="F6971"/>
      <c r="G6971"/>
      <c r="H6971"/>
      <c r="I6971"/>
      <c r="J6971"/>
      <c r="K6971"/>
    </row>
    <row r="6972" spans="1:11" s="338" customFormat="1">
      <c r="A6972"/>
      <c r="B6972"/>
      <c r="C6972"/>
      <c r="D6972"/>
      <c r="E6972"/>
      <c r="F6972"/>
      <c r="G6972"/>
      <c r="H6972"/>
      <c r="I6972"/>
      <c r="J6972"/>
      <c r="K6972"/>
    </row>
    <row r="6973" spans="1:11" s="338" customFormat="1">
      <c r="A6973"/>
      <c r="B6973"/>
      <c r="C6973"/>
      <c r="D6973"/>
      <c r="E6973"/>
      <c r="F6973"/>
      <c r="G6973"/>
      <c r="H6973"/>
      <c r="I6973"/>
      <c r="J6973"/>
      <c r="K6973"/>
    </row>
    <row r="6974" spans="1:11" s="338" customFormat="1">
      <c r="A6974"/>
      <c r="B6974"/>
      <c r="C6974"/>
      <c r="D6974"/>
      <c r="E6974"/>
      <c r="F6974"/>
      <c r="G6974"/>
      <c r="H6974"/>
      <c r="I6974"/>
      <c r="J6974"/>
      <c r="K6974"/>
    </row>
    <row r="6975" spans="1:11" s="338" customFormat="1">
      <c r="A6975"/>
      <c r="B6975"/>
      <c r="C6975"/>
      <c r="D6975"/>
      <c r="E6975"/>
      <c r="F6975"/>
      <c r="G6975"/>
      <c r="H6975"/>
      <c r="I6975"/>
      <c r="J6975"/>
      <c r="K6975"/>
    </row>
    <row r="6976" spans="1:11" s="338" customFormat="1">
      <c r="A6976"/>
      <c r="B6976"/>
      <c r="C6976"/>
      <c r="D6976"/>
      <c r="E6976"/>
      <c r="F6976"/>
      <c r="G6976"/>
      <c r="H6976"/>
      <c r="I6976"/>
      <c r="J6976"/>
      <c r="K6976"/>
    </row>
    <row r="6977" spans="1:11" s="338" customFormat="1">
      <c r="A6977"/>
      <c r="B6977"/>
      <c r="C6977"/>
      <c r="D6977"/>
      <c r="E6977"/>
      <c r="F6977"/>
      <c r="G6977"/>
      <c r="H6977"/>
      <c r="I6977"/>
      <c r="J6977"/>
      <c r="K6977"/>
    </row>
    <row r="6978" spans="1:11" s="338" customFormat="1">
      <c r="A6978"/>
      <c r="B6978"/>
      <c r="C6978"/>
      <c r="D6978"/>
      <c r="E6978"/>
      <c r="F6978"/>
      <c r="G6978"/>
      <c r="H6978"/>
      <c r="I6978"/>
      <c r="J6978"/>
      <c r="K6978"/>
    </row>
    <row r="6979" spans="1:11" s="338" customFormat="1">
      <c r="A6979"/>
      <c r="B6979"/>
      <c r="C6979"/>
      <c r="D6979"/>
      <c r="E6979"/>
      <c r="F6979"/>
      <c r="G6979"/>
      <c r="H6979"/>
      <c r="I6979"/>
      <c r="J6979"/>
      <c r="K6979"/>
    </row>
    <row r="6980" spans="1:11" s="338" customFormat="1">
      <c r="A6980"/>
      <c r="B6980"/>
      <c r="C6980"/>
      <c r="D6980"/>
      <c r="E6980"/>
      <c r="F6980"/>
      <c r="G6980"/>
      <c r="H6980"/>
      <c r="I6980"/>
      <c r="J6980"/>
      <c r="K6980"/>
    </row>
    <row r="6981" spans="1:11" s="338" customFormat="1">
      <c r="A6981"/>
      <c r="B6981"/>
      <c r="C6981"/>
      <c r="D6981"/>
      <c r="E6981"/>
      <c r="F6981"/>
      <c r="G6981"/>
      <c r="H6981"/>
      <c r="I6981"/>
      <c r="J6981"/>
      <c r="K6981"/>
    </row>
    <row r="6982" spans="1:11" s="338" customFormat="1">
      <c r="A6982"/>
      <c r="B6982"/>
      <c r="C6982"/>
      <c r="D6982"/>
      <c r="E6982"/>
      <c r="F6982"/>
      <c r="G6982"/>
      <c r="H6982"/>
      <c r="I6982"/>
      <c r="J6982"/>
      <c r="K6982"/>
    </row>
    <row r="6983" spans="1:11" s="338" customFormat="1">
      <c r="A6983"/>
      <c r="B6983"/>
      <c r="C6983"/>
      <c r="D6983"/>
      <c r="E6983"/>
      <c r="F6983"/>
      <c r="G6983"/>
      <c r="H6983"/>
      <c r="I6983"/>
      <c r="J6983"/>
      <c r="K6983"/>
    </row>
    <row r="6984" spans="1:11" s="338" customFormat="1">
      <c r="A6984"/>
      <c r="B6984"/>
      <c r="C6984"/>
      <c r="D6984"/>
      <c r="E6984"/>
      <c r="F6984"/>
      <c r="G6984"/>
      <c r="H6984"/>
      <c r="I6984"/>
      <c r="J6984"/>
      <c r="K6984"/>
    </row>
    <row r="6985" spans="1:11" s="338" customFormat="1">
      <c r="A6985"/>
      <c r="B6985"/>
      <c r="C6985"/>
      <c r="D6985"/>
      <c r="E6985"/>
      <c r="F6985"/>
      <c r="G6985"/>
      <c r="H6985"/>
      <c r="I6985"/>
      <c r="J6985"/>
      <c r="K6985"/>
    </row>
    <row r="6986" spans="1:11" s="338" customFormat="1">
      <c r="A6986"/>
      <c r="B6986"/>
      <c r="C6986"/>
      <c r="D6986"/>
      <c r="E6986"/>
      <c r="F6986"/>
      <c r="G6986"/>
      <c r="H6986"/>
      <c r="I6986"/>
      <c r="J6986"/>
      <c r="K6986"/>
    </row>
    <row r="6987" spans="1:11" s="338" customFormat="1">
      <c r="A6987"/>
      <c r="B6987"/>
      <c r="C6987"/>
      <c r="D6987"/>
      <c r="E6987"/>
      <c r="F6987"/>
      <c r="G6987"/>
      <c r="H6987"/>
      <c r="I6987"/>
      <c r="J6987"/>
      <c r="K6987"/>
    </row>
    <row r="6988" spans="1:11" s="338" customFormat="1">
      <c r="A6988"/>
      <c r="B6988"/>
      <c r="C6988"/>
      <c r="D6988"/>
      <c r="E6988"/>
      <c r="F6988"/>
      <c r="G6988"/>
      <c r="H6988"/>
      <c r="I6988"/>
      <c r="J6988"/>
      <c r="K6988"/>
    </row>
    <row r="6989" spans="1:11" s="338" customFormat="1">
      <c r="A6989"/>
      <c r="B6989"/>
      <c r="C6989"/>
      <c r="D6989"/>
      <c r="E6989"/>
      <c r="F6989"/>
      <c r="G6989"/>
      <c r="H6989"/>
      <c r="I6989"/>
      <c r="J6989"/>
      <c r="K6989"/>
    </row>
    <row r="6990" spans="1:11" s="338" customFormat="1">
      <c r="A6990"/>
      <c r="B6990"/>
      <c r="C6990"/>
      <c r="D6990"/>
      <c r="E6990"/>
      <c r="F6990"/>
      <c r="G6990"/>
      <c r="H6990"/>
      <c r="I6990"/>
      <c r="J6990"/>
      <c r="K6990"/>
    </row>
    <row r="6991" spans="1:11" s="338" customFormat="1">
      <c r="A6991"/>
      <c r="B6991"/>
      <c r="C6991"/>
      <c r="D6991"/>
      <c r="E6991"/>
      <c r="F6991"/>
      <c r="G6991"/>
      <c r="H6991"/>
      <c r="I6991"/>
      <c r="J6991"/>
      <c r="K6991"/>
    </row>
    <row r="6992" spans="1:11" s="338" customFormat="1">
      <c r="A6992"/>
      <c r="B6992"/>
      <c r="C6992"/>
      <c r="D6992"/>
      <c r="E6992"/>
      <c r="F6992"/>
      <c r="G6992"/>
      <c r="H6992"/>
      <c r="I6992"/>
      <c r="J6992"/>
      <c r="K6992"/>
    </row>
    <row r="6993" spans="1:11" s="338" customFormat="1">
      <c r="A6993"/>
      <c r="B6993"/>
      <c r="C6993"/>
      <c r="D6993"/>
      <c r="E6993"/>
      <c r="F6993"/>
      <c r="G6993"/>
      <c r="H6993"/>
      <c r="I6993"/>
      <c r="J6993"/>
      <c r="K6993"/>
    </row>
    <row r="6994" spans="1:11" s="338" customFormat="1">
      <c r="A6994"/>
      <c r="B6994"/>
      <c r="C6994"/>
      <c r="D6994"/>
      <c r="E6994"/>
      <c r="F6994"/>
      <c r="G6994"/>
      <c r="H6994"/>
      <c r="I6994"/>
      <c r="J6994"/>
      <c r="K6994"/>
    </row>
    <row r="6995" spans="1:11" s="338" customFormat="1">
      <c r="A6995"/>
      <c r="B6995"/>
      <c r="C6995"/>
      <c r="D6995"/>
      <c r="E6995"/>
      <c r="F6995"/>
      <c r="G6995"/>
      <c r="H6995"/>
      <c r="I6995"/>
      <c r="J6995"/>
      <c r="K6995"/>
    </row>
    <row r="6996" spans="1:11" s="338" customFormat="1">
      <c r="A6996"/>
      <c r="B6996"/>
      <c r="C6996"/>
      <c r="D6996"/>
      <c r="E6996"/>
      <c r="F6996"/>
      <c r="G6996"/>
      <c r="H6996"/>
      <c r="I6996"/>
      <c r="J6996"/>
      <c r="K6996"/>
    </row>
    <row r="6997" spans="1:11" s="338" customFormat="1">
      <c r="A6997"/>
      <c r="B6997"/>
      <c r="C6997"/>
      <c r="D6997"/>
      <c r="E6997"/>
      <c r="F6997"/>
      <c r="G6997"/>
      <c r="H6997"/>
      <c r="I6997"/>
      <c r="J6997"/>
      <c r="K6997"/>
    </row>
    <row r="6998" spans="1:11" s="338" customFormat="1">
      <c r="A6998"/>
      <c r="B6998"/>
      <c r="C6998"/>
      <c r="D6998"/>
      <c r="E6998"/>
      <c r="F6998"/>
      <c r="G6998"/>
      <c r="H6998"/>
      <c r="I6998"/>
      <c r="J6998"/>
      <c r="K6998"/>
    </row>
    <row r="6999" spans="1:11" s="338" customFormat="1">
      <c r="A6999"/>
      <c r="B6999"/>
      <c r="C6999"/>
      <c r="D6999"/>
      <c r="E6999"/>
      <c r="F6999"/>
      <c r="G6999"/>
      <c r="H6999"/>
      <c r="I6999"/>
      <c r="J6999"/>
      <c r="K6999"/>
    </row>
    <row r="7000" spans="1:11" s="338" customFormat="1">
      <c r="A7000"/>
      <c r="B7000"/>
      <c r="C7000"/>
      <c r="D7000"/>
      <c r="E7000"/>
      <c r="F7000"/>
      <c r="G7000"/>
      <c r="H7000"/>
      <c r="I7000"/>
      <c r="J7000"/>
      <c r="K7000"/>
    </row>
    <row r="7001" spans="1:11" s="338" customFormat="1">
      <c r="A7001"/>
      <c r="B7001"/>
      <c r="C7001"/>
      <c r="D7001"/>
      <c r="E7001"/>
      <c r="F7001"/>
      <c r="G7001"/>
      <c r="H7001"/>
      <c r="I7001"/>
      <c r="J7001"/>
      <c r="K7001"/>
    </row>
    <row r="7002" spans="1:11" s="338" customFormat="1">
      <c r="A7002"/>
      <c r="B7002"/>
      <c r="C7002"/>
      <c r="D7002"/>
      <c r="E7002"/>
      <c r="F7002"/>
      <c r="G7002"/>
      <c r="H7002"/>
      <c r="I7002"/>
      <c r="J7002"/>
      <c r="K7002"/>
    </row>
    <row r="7003" spans="1:11" s="338" customFormat="1">
      <c r="A7003"/>
      <c r="B7003"/>
      <c r="C7003"/>
      <c r="D7003"/>
      <c r="E7003"/>
      <c r="F7003"/>
      <c r="G7003"/>
      <c r="H7003"/>
      <c r="I7003"/>
      <c r="J7003"/>
      <c r="K7003"/>
    </row>
    <row r="7004" spans="1:11" s="338" customFormat="1">
      <c r="A7004"/>
      <c r="B7004"/>
      <c r="C7004"/>
      <c r="D7004"/>
      <c r="E7004"/>
      <c r="F7004"/>
      <c r="G7004"/>
      <c r="H7004"/>
      <c r="I7004"/>
      <c r="J7004"/>
      <c r="K7004"/>
    </row>
    <row r="7005" spans="1:11" s="338" customFormat="1">
      <c r="A7005"/>
      <c r="B7005"/>
      <c r="C7005"/>
      <c r="D7005"/>
      <c r="E7005"/>
      <c r="F7005"/>
      <c r="G7005"/>
      <c r="H7005"/>
      <c r="I7005"/>
      <c r="J7005"/>
      <c r="K7005"/>
    </row>
    <row r="7006" spans="1:11" s="338" customFormat="1">
      <c r="A7006"/>
      <c r="B7006"/>
      <c r="C7006"/>
      <c r="D7006"/>
      <c r="E7006"/>
      <c r="F7006"/>
      <c r="G7006"/>
      <c r="H7006"/>
      <c r="I7006"/>
      <c r="J7006"/>
      <c r="K7006"/>
    </row>
    <row r="7007" spans="1:11" s="338" customFormat="1">
      <c r="A7007"/>
      <c r="B7007"/>
      <c r="C7007"/>
      <c r="D7007"/>
      <c r="E7007"/>
      <c r="F7007"/>
      <c r="G7007"/>
      <c r="H7007"/>
      <c r="I7007"/>
      <c r="J7007"/>
      <c r="K7007"/>
    </row>
    <row r="7008" spans="1:11" s="338" customFormat="1">
      <c r="A7008"/>
      <c r="B7008"/>
      <c r="C7008"/>
      <c r="D7008"/>
      <c r="E7008"/>
      <c r="F7008"/>
      <c r="G7008"/>
      <c r="H7008"/>
      <c r="I7008"/>
      <c r="J7008"/>
      <c r="K7008"/>
    </row>
    <row r="7009" spans="1:11" s="338" customFormat="1">
      <c r="A7009"/>
      <c r="B7009"/>
      <c r="C7009"/>
      <c r="D7009"/>
      <c r="E7009"/>
      <c r="F7009"/>
      <c r="G7009"/>
      <c r="H7009"/>
      <c r="I7009"/>
      <c r="J7009"/>
      <c r="K7009"/>
    </row>
    <row r="7010" spans="1:11" s="338" customFormat="1">
      <c r="A7010"/>
      <c r="B7010"/>
      <c r="C7010"/>
      <c r="D7010"/>
      <c r="E7010"/>
      <c r="F7010"/>
      <c r="G7010"/>
      <c r="H7010"/>
      <c r="I7010"/>
      <c r="J7010"/>
      <c r="K7010"/>
    </row>
    <row r="7011" spans="1:11" s="338" customFormat="1">
      <c r="A7011"/>
      <c r="B7011"/>
      <c r="C7011"/>
      <c r="D7011"/>
      <c r="E7011"/>
      <c r="F7011"/>
      <c r="G7011"/>
      <c r="H7011"/>
      <c r="I7011"/>
      <c r="J7011"/>
      <c r="K7011"/>
    </row>
    <row r="7012" spans="1:11" s="338" customFormat="1">
      <c r="A7012"/>
      <c r="B7012"/>
      <c r="C7012"/>
      <c r="D7012"/>
      <c r="E7012"/>
      <c r="F7012"/>
      <c r="G7012"/>
      <c r="H7012"/>
      <c r="I7012"/>
      <c r="J7012"/>
      <c r="K7012"/>
    </row>
    <row r="7013" spans="1:11" s="338" customFormat="1">
      <c r="A7013"/>
      <c r="B7013"/>
      <c r="C7013"/>
      <c r="D7013"/>
      <c r="E7013"/>
      <c r="F7013"/>
      <c r="G7013"/>
      <c r="H7013"/>
      <c r="I7013"/>
      <c r="J7013"/>
      <c r="K7013"/>
    </row>
    <row r="7014" spans="1:11" s="338" customFormat="1">
      <c r="A7014"/>
      <c r="B7014"/>
      <c r="C7014"/>
      <c r="D7014"/>
      <c r="E7014"/>
      <c r="F7014"/>
      <c r="G7014"/>
      <c r="H7014"/>
      <c r="I7014"/>
      <c r="J7014"/>
      <c r="K7014"/>
    </row>
    <row r="7015" spans="1:11" s="338" customFormat="1">
      <c r="A7015"/>
      <c r="B7015"/>
      <c r="C7015"/>
      <c r="D7015"/>
      <c r="E7015"/>
      <c r="F7015"/>
      <c r="G7015"/>
      <c r="H7015"/>
      <c r="I7015"/>
      <c r="J7015"/>
      <c r="K7015"/>
    </row>
    <row r="7016" spans="1:11" s="338" customFormat="1">
      <c r="A7016"/>
      <c r="B7016"/>
      <c r="C7016"/>
      <c r="D7016"/>
      <c r="E7016"/>
      <c r="F7016"/>
      <c r="G7016"/>
      <c r="H7016"/>
      <c r="I7016"/>
      <c r="J7016"/>
      <c r="K7016"/>
    </row>
    <row r="7017" spans="1:11" s="338" customFormat="1">
      <c r="A7017"/>
      <c r="B7017"/>
      <c r="C7017"/>
      <c r="D7017"/>
      <c r="E7017"/>
      <c r="F7017"/>
      <c r="G7017"/>
      <c r="H7017"/>
      <c r="I7017"/>
      <c r="J7017"/>
      <c r="K7017"/>
    </row>
    <row r="7018" spans="1:11" s="338" customFormat="1">
      <c r="A7018"/>
      <c r="B7018"/>
      <c r="C7018"/>
      <c r="D7018"/>
      <c r="E7018"/>
      <c r="F7018"/>
      <c r="G7018"/>
      <c r="H7018"/>
      <c r="I7018"/>
      <c r="J7018"/>
      <c r="K7018"/>
    </row>
    <row r="7019" spans="1:11" s="338" customFormat="1">
      <c r="A7019"/>
      <c r="B7019"/>
      <c r="C7019"/>
      <c r="D7019"/>
      <c r="E7019"/>
      <c r="F7019"/>
      <c r="G7019"/>
      <c r="H7019"/>
      <c r="I7019"/>
      <c r="J7019"/>
      <c r="K7019"/>
    </row>
    <row r="7020" spans="1:11" s="338" customFormat="1">
      <c r="A7020"/>
      <c r="B7020"/>
      <c r="C7020"/>
      <c r="D7020"/>
      <c r="E7020"/>
      <c r="F7020"/>
      <c r="G7020"/>
      <c r="H7020"/>
      <c r="I7020"/>
      <c r="J7020"/>
      <c r="K7020"/>
    </row>
    <row r="7021" spans="1:11" s="338" customFormat="1">
      <c r="A7021"/>
      <c r="B7021"/>
      <c r="C7021"/>
      <c r="D7021"/>
      <c r="E7021"/>
      <c r="F7021"/>
      <c r="G7021"/>
      <c r="H7021"/>
      <c r="I7021"/>
      <c r="J7021"/>
      <c r="K7021"/>
    </row>
    <row r="7022" spans="1:11" s="338" customFormat="1">
      <c r="A7022"/>
      <c r="B7022"/>
      <c r="C7022"/>
      <c r="D7022"/>
      <c r="E7022"/>
      <c r="F7022"/>
      <c r="G7022"/>
      <c r="H7022"/>
      <c r="I7022"/>
      <c r="J7022"/>
      <c r="K7022"/>
    </row>
    <row r="7023" spans="1:11" s="338" customFormat="1">
      <c r="A7023"/>
      <c r="B7023"/>
      <c r="C7023"/>
      <c r="D7023"/>
      <c r="E7023"/>
      <c r="F7023"/>
      <c r="G7023"/>
      <c r="H7023"/>
      <c r="I7023"/>
      <c r="J7023"/>
      <c r="K7023"/>
    </row>
    <row r="7024" spans="1:11" s="338" customFormat="1">
      <c r="A7024"/>
      <c r="B7024"/>
      <c r="C7024"/>
      <c r="D7024"/>
      <c r="E7024"/>
      <c r="F7024"/>
      <c r="G7024"/>
      <c r="H7024"/>
      <c r="I7024"/>
      <c r="J7024"/>
      <c r="K7024"/>
    </row>
    <row r="7025" spans="1:11" s="338" customFormat="1">
      <c r="A7025"/>
      <c r="B7025"/>
      <c r="C7025"/>
      <c r="D7025"/>
      <c r="E7025"/>
      <c r="F7025"/>
      <c r="G7025"/>
      <c r="H7025"/>
      <c r="I7025"/>
      <c r="J7025"/>
      <c r="K7025"/>
    </row>
    <row r="7026" spans="1:11" s="338" customFormat="1">
      <c r="A7026"/>
      <c r="B7026"/>
      <c r="C7026"/>
      <c r="D7026"/>
      <c r="E7026"/>
      <c r="F7026"/>
      <c r="G7026"/>
      <c r="H7026"/>
      <c r="I7026"/>
      <c r="J7026"/>
      <c r="K7026"/>
    </row>
    <row r="7027" spans="1:11" s="338" customFormat="1">
      <c r="A7027"/>
      <c r="B7027"/>
      <c r="C7027"/>
      <c r="D7027"/>
      <c r="E7027"/>
      <c r="F7027"/>
      <c r="G7027"/>
      <c r="H7027"/>
      <c r="I7027"/>
      <c r="J7027"/>
      <c r="K7027"/>
    </row>
    <row r="7028" spans="1:11" s="338" customFormat="1">
      <c r="A7028"/>
      <c r="B7028"/>
      <c r="C7028"/>
      <c r="D7028"/>
      <c r="E7028"/>
      <c r="F7028"/>
      <c r="G7028"/>
      <c r="H7028"/>
      <c r="I7028"/>
      <c r="J7028"/>
      <c r="K7028"/>
    </row>
    <row r="7029" spans="1:11" s="338" customFormat="1">
      <c r="A7029"/>
      <c r="B7029"/>
      <c r="C7029"/>
      <c r="D7029"/>
      <c r="E7029"/>
      <c r="F7029"/>
      <c r="G7029"/>
      <c r="H7029"/>
      <c r="I7029"/>
      <c r="J7029"/>
      <c r="K7029"/>
    </row>
    <row r="7030" spans="1:11" s="338" customFormat="1">
      <c r="A7030"/>
      <c r="B7030"/>
      <c r="C7030"/>
      <c r="D7030"/>
      <c r="E7030"/>
      <c r="F7030"/>
      <c r="G7030"/>
      <c r="H7030"/>
      <c r="I7030"/>
      <c r="J7030"/>
      <c r="K7030"/>
    </row>
    <row r="7031" spans="1:11" s="338" customFormat="1">
      <c r="A7031"/>
      <c r="B7031"/>
      <c r="C7031"/>
      <c r="D7031"/>
      <c r="E7031"/>
      <c r="F7031"/>
      <c r="G7031"/>
      <c r="H7031"/>
      <c r="I7031"/>
      <c r="J7031"/>
      <c r="K7031"/>
    </row>
    <row r="7032" spans="1:11" s="338" customFormat="1">
      <c r="A7032"/>
      <c r="B7032"/>
      <c r="C7032"/>
      <c r="D7032"/>
      <c r="E7032"/>
      <c r="F7032"/>
      <c r="G7032"/>
      <c r="H7032"/>
      <c r="I7032"/>
      <c r="J7032"/>
      <c r="K7032"/>
    </row>
    <row r="7033" spans="1:11" s="338" customFormat="1">
      <c r="A7033"/>
      <c r="B7033"/>
      <c r="C7033"/>
      <c r="D7033"/>
      <c r="E7033"/>
      <c r="F7033"/>
      <c r="G7033"/>
      <c r="H7033"/>
      <c r="I7033"/>
      <c r="J7033"/>
      <c r="K7033"/>
    </row>
    <row r="7034" spans="1:11" s="338" customFormat="1">
      <c r="A7034"/>
      <c r="B7034"/>
      <c r="C7034"/>
      <c r="D7034"/>
      <c r="E7034"/>
      <c r="F7034"/>
      <c r="G7034"/>
      <c r="H7034"/>
      <c r="I7034"/>
      <c r="J7034"/>
      <c r="K7034"/>
    </row>
    <row r="7035" spans="1:11" s="338" customFormat="1">
      <c r="A7035"/>
      <c r="B7035"/>
      <c r="C7035"/>
      <c r="D7035"/>
      <c r="E7035"/>
      <c r="F7035"/>
      <c r="G7035"/>
      <c r="H7035"/>
      <c r="I7035"/>
      <c r="J7035"/>
      <c r="K7035"/>
    </row>
    <row r="7036" spans="1:11" s="338" customFormat="1">
      <c r="A7036"/>
      <c r="B7036"/>
      <c r="C7036"/>
      <c r="D7036"/>
      <c r="E7036"/>
      <c r="F7036"/>
      <c r="G7036"/>
      <c r="H7036"/>
      <c r="I7036"/>
      <c r="J7036"/>
      <c r="K7036"/>
    </row>
    <row r="7037" spans="1:11" s="338" customFormat="1">
      <c r="A7037"/>
      <c r="B7037"/>
      <c r="C7037"/>
      <c r="D7037"/>
      <c r="E7037"/>
      <c r="F7037"/>
      <c r="G7037"/>
      <c r="H7037"/>
      <c r="I7037"/>
      <c r="J7037"/>
      <c r="K7037"/>
    </row>
    <row r="7038" spans="1:11" s="338" customFormat="1">
      <c r="A7038"/>
      <c r="B7038"/>
      <c r="C7038"/>
      <c r="D7038"/>
      <c r="E7038"/>
      <c r="F7038"/>
      <c r="G7038"/>
      <c r="H7038"/>
      <c r="I7038"/>
      <c r="J7038"/>
      <c r="K7038"/>
    </row>
    <row r="7039" spans="1:11" s="338" customFormat="1">
      <c r="A7039"/>
      <c r="B7039"/>
      <c r="C7039"/>
      <c r="D7039"/>
      <c r="E7039"/>
      <c r="F7039"/>
      <c r="G7039"/>
      <c r="H7039"/>
      <c r="I7039"/>
      <c r="J7039"/>
      <c r="K7039"/>
    </row>
    <row r="7040" spans="1:11" s="338" customFormat="1">
      <c r="A7040"/>
      <c r="B7040"/>
      <c r="C7040"/>
      <c r="D7040"/>
      <c r="E7040"/>
      <c r="F7040"/>
      <c r="G7040"/>
      <c r="H7040"/>
      <c r="I7040"/>
      <c r="J7040"/>
      <c r="K7040"/>
    </row>
    <row r="7041" spans="1:11" s="338" customFormat="1">
      <c r="A7041"/>
      <c r="B7041"/>
      <c r="C7041"/>
      <c r="D7041"/>
      <c r="E7041"/>
      <c r="F7041"/>
      <c r="G7041"/>
      <c r="H7041"/>
      <c r="I7041"/>
      <c r="J7041"/>
      <c r="K7041"/>
    </row>
    <row r="7042" spans="1:11" s="338" customFormat="1">
      <c r="A7042"/>
      <c r="B7042"/>
      <c r="C7042"/>
      <c r="D7042"/>
      <c r="E7042"/>
      <c r="F7042"/>
      <c r="G7042"/>
      <c r="H7042"/>
      <c r="I7042"/>
      <c r="J7042"/>
      <c r="K7042"/>
    </row>
    <row r="7043" spans="1:11" s="338" customFormat="1">
      <c r="A7043"/>
      <c r="B7043"/>
      <c r="C7043"/>
      <c r="D7043"/>
      <c r="E7043"/>
      <c r="F7043"/>
      <c r="G7043"/>
      <c r="H7043"/>
      <c r="I7043"/>
      <c r="J7043"/>
      <c r="K7043"/>
    </row>
    <row r="7044" spans="1:11" s="338" customFormat="1">
      <c r="A7044"/>
      <c r="B7044"/>
      <c r="C7044"/>
      <c r="D7044"/>
      <c r="E7044"/>
      <c r="F7044"/>
      <c r="G7044"/>
      <c r="H7044"/>
      <c r="I7044"/>
      <c r="J7044"/>
      <c r="K7044"/>
    </row>
    <row r="7045" spans="1:11" s="338" customFormat="1">
      <c r="A7045"/>
      <c r="B7045"/>
      <c r="C7045"/>
      <c r="D7045"/>
      <c r="E7045"/>
      <c r="F7045"/>
      <c r="G7045"/>
      <c r="H7045"/>
      <c r="I7045"/>
      <c r="J7045"/>
      <c r="K7045"/>
    </row>
    <row r="7046" spans="1:11" s="338" customFormat="1">
      <c r="A7046"/>
      <c r="B7046"/>
      <c r="C7046"/>
      <c r="D7046"/>
      <c r="E7046"/>
      <c r="F7046"/>
      <c r="G7046"/>
      <c r="H7046"/>
      <c r="I7046"/>
      <c r="J7046"/>
      <c r="K7046"/>
    </row>
    <row r="7047" spans="1:11" s="338" customFormat="1">
      <c r="A7047"/>
      <c r="B7047"/>
      <c r="C7047"/>
      <c r="D7047"/>
      <c r="E7047"/>
      <c r="F7047"/>
      <c r="G7047"/>
      <c r="H7047"/>
      <c r="I7047"/>
      <c r="J7047"/>
      <c r="K7047"/>
    </row>
    <row r="7048" spans="1:11" s="338" customFormat="1">
      <c r="A7048"/>
      <c r="B7048"/>
      <c r="C7048"/>
      <c r="D7048"/>
      <c r="E7048"/>
      <c r="F7048"/>
      <c r="G7048"/>
      <c r="H7048"/>
      <c r="I7048"/>
      <c r="J7048"/>
      <c r="K7048"/>
    </row>
    <row r="7049" spans="1:11" s="338" customFormat="1">
      <c r="A7049"/>
      <c r="B7049"/>
      <c r="C7049"/>
      <c r="D7049"/>
      <c r="E7049"/>
      <c r="F7049"/>
      <c r="G7049"/>
      <c r="H7049"/>
      <c r="I7049"/>
      <c r="J7049"/>
      <c r="K7049"/>
    </row>
    <row r="7050" spans="1:11" s="338" customFormat="1">
      <c r="A7050"/>
      <c r="B7050"/>
      <c r="C7050"/>
      <c r="D7050"/>
      <c r="E7050"/>
      <c r="F7050"/>
      <c r="G7050"/>
      <c r="H7050"/>
      <c r="I7050"/>
      <c r="J7050"/>
      <c r="K7050"/>
    </row>
    <row r="7051" spans="1:11" s="338" customFormat="1">
      <c r="A7051"/>
      <c r="B7051"/>
      <c r="C7051"/>
      <c r="D7051"/>
      <c r="E7051"/>
      <c r="F7051"/>
      <c r="G7051"/>
      <c r="H7051"/>
      <c r="I7051"/>
      <c r="J7051"/>
      <c r="K7051"/>
    </row>
    <row r="7052" spans="1:11" s="338" customFormat="1">
      <c r="A7052"/>
      <c r="B7052"/>
      <c r="C7052"/>
      <c r="D7052"/>
      <c r="E7052"/>
      <c r="F7052"/>
      <c r="G7052"/>
      <c r="H7052"/>
      <c r="I7052"/>
      <c r="J7052"/>
      <c r="K7052"/>
    </row>
    <row r="7053" spans="1:11" s="338" customFormat="1">
      <c r="A7053"/>
      <c r="B7053"/>
      <c r="C7053"/>
      <c r="D7053"/>
      <c r="E7053"/>
      <c r="F7053"/>
      <c r="G7053"/>
      <c r="H7053"/>
      <c r="I7053"/>
      <c r="J7053"/>
      <c r="K7053"/>
    </row>
    <row r="7054" spans="1:11" s="338" customFormat="1">
      <c r="A7054"/>
      <c r="B7054"/>
      <c r="C7054"/>
      <c r="D7054"/>
      <c r="E7054"/>
      <c r="F7054"/>
      <c r="G7054"/>
      <c r="H7054"/>
      <c r="I7054"/>
      <c r="J7054"/>
      <c r="K7054"/>
    </row>
    <row r="7055" spans="1:11" s="338" customFormat="1">
      <c r="A7055"/>
      <c r="B7055"/>
      <c r="C7055"/>
      <c r="D7055"/>
      <c r="E7055"/>
      <c r="F7055"/>
      <c r="G7055"/>
      <c r="H7055"/>
      <c r="I7055"/>
      <c r="J7055"/>
      <c r="K7055"/>
    </row>
    <row r="7056" spans="1:11" s="338" customFormat="1">
      <c r="A7056"/>
      <c r="B7056"/>
      <c r="C7056"/>
      <c r="D7056"/>
      <c r="E7056"/>
      <c r="F7056"/>
      <c r="G7056"/>
      <c r="H7056"/>
      <c r="I7056"/>
      <c r="J7056"/>
      <c r="K7056"/>
    </row>
    <row r="7057" spans="1:11" s="338" customFormat="1">
      <c r="A7057"/>
      <c r="B7057"/>
      <c r="C7057"/>
      <c r="D7057"/>
      <c r="E7057"/>
      <c r="F7057"/>
      <c r="G7057"/>
      <c r="H7057"/>
      <c r="I7057"/>
      <c r="J7057"/>
      <c r="K7057"/>
    </row>
    <row r="7058" spans="1:11" s="338" customFormat="1">
      <c r="A7058"/>
      <c r="B7058"/>
      <c r="C7058"/>
      <c r="D7058"/>
      <c r="E7058"/>
      <c r="F7058"/>
      <c r="G7058"/>
      <c r="H7058"/>
      <c r="I7058"/>
      <c r="J7058"/>
      <c r="K7058"/>
    </row>
    <row r="7059" spans="1:11" s="338" customFormat="1">
      <c r="A7059"/>
      <c r="B7059"/>
      <c r="C7059"/>
      <c r="D7059"/>
      <c r="E7059"/>
      <c r="F7059"/>
      <c r="G7059"/>
      <c r="H7059"/>
      <c r="I7059"/>
      <c r="J7059"/>
      <c r="K7059"/>
    </row>
    <row r="7060" spans="1:11" s="338" customFormat="1">
      <c r="A7060"/>
      <c r="B7060"/>
      <c r="C7060"/>
      <c r="D7060"/>
      <c r="E7060"/>
      <c r="F7060"/>
      <c r="G7060"/>
      <c r="H7060"/>
      <c r="I7060"/>
      <c r="J7060"/>
      <c r="K7060"/>
    </row>
    <row r="7061" spans="1:11" s="338" customFormat="1">
      <c r="A7061"/>
      <c r="B7061"/>
      <c r="C7061"/>
      <c r="D7061"/>
      <c r="E7061"/>
      <c r="F7061"/>
      <c r="G7061"/>
      <c r="H7061"/>
      <c r="I7061"/>
      <c r="J7061"/>
      <c r="K7061"/>
    </row>
    <row r="7062" spans="1:11" s="338" customFormat="1">
      <c r="A7062"/>
      <c r="B7062"/>
      <c r="C7062"/>
      <c r="D7062"/>
      <c r="E7062"/>
      <c r="F7062"/>
      <c r="G7062"/>
      <c r="H7062"/>
      <c r="I7062"/>
      <c r="J7062"/>
      <c r="K7062"/>
    </row>
    <row r="7063" spans="1:11" s="338" customFormat="1">
      <c r="A7063"/>
      <c r="B7063"/>
      <c r="C7063"/>
      <c r="D7063"/>
      <c r="E7063"/>
      <c r="F7063"/>
      <c r="G7063"/>
      <c r="H7063"/>
      <c r="I7063"/>
      <c r="J7063"/>
      <c r="K7063"/>
    </row>
    <row r="7064" spans="1:11" s="338" customFormat="1">
      <c r="A7064"/>
      <c r="B7064"/>
      <c r="C7064"/>
      <c r="D7064"/>
      <c r="E7064"/>
      <c r="F7064"/>
      <c r="G7064"/>
      <c r="H7064"/>
      <c r="I7064"/>
      <c r="J7064"/>
      <c r="K7064"/>
    </row>
    <row r="7065" spans="1:11" s="338" customFormat="1">
      <c r="A7065"/>
      <c r="B7065"/>
      <c r="C7065"/>
      <c r="D7065"/>
      <c r="E7065"/>
      <c r="F7065"/>
      <c r="G7065"/>
      <c r="H7065"/>
      <c r="I7065"/>
      <c r="J7065"/>
      <c r="K7065"/>
    </row>
    <row r="7066" spans="1:11" s="338" customFormat="1">
      <c r="A7066"/>
      <c r="B7066"/>
      <c r="C7066"/>
      <c r="D7066"/>
      <c r="E7066"/>
      <c r="F7066"/>
      <c r="G7066"/>
      <c r="H7066"/>
      <c r="I7066"/>
      <c r="J7066"/>
      <c r="K7066"/>
    </row>
    <row r="7067" spans="1:11" s="338" customFormat="1">
      <c r="A7067"/>
      <c r="B7067"/>
      <c r="C7067"/>
      <c r="D7067"/>
      <c r="E7067"/>
      <c r="F7067"/>
      <c r="G7067"/>
      <c r="H7067"/>
      <c r="I7067"/>
      <c r="J7067"/>
      <c r="K7067"/>
    </row>
    <row r="7068" spans="1:11" s="338" customFormat="1">
      <c r="A7068"/>
      <c r="B7068"/>
      <c r="C7068"/>
      <c r="D7068"/>
      <c r="E7068"/>
      <c r="F7068"/>
      <c r="G7068"/>
      <c r="H7068"/>
      <c r="I7068"/>
      <c r="J7068"/>
      <c r="K7068"/>
    </row>
    <row r="7069" spans="1:11" s="338" customFormat="1">
      <c r="A7069"/>
      <c r="B7069"/>
      <c r="C7069"/>
      <c r="D7069"/>
      <c r="E7069"/>
      <c r="F7069"/>
      <c r="G7069"/>
      <c r="H7069"/>
      <c r="I7069"/>
      <c r="J7069"/>
      <c r="K7069"/>
    </row>
    <row r="7070" spans="1:11" s="338" customFormat="1">
      <c r="A7070"/>
      <c r="B7070"/>
      <c r="C7070"/>
      <c r="D7070"/>
      <c r="E7070"/>
      <c r="F7070"/>
      <c r="G7070"/>
      <c r="H7070"/>
      <c r="I7070"/>
      <c r="J7070"/>
      <c r="K7070"/>
    </row>
    <row r="7071" spans="1:11" s="338" customFormat="1">
      <c r="A7071"/>
      <c r="B7071"/>
      <c r="C7071"/>
      <c r="D7071"/>
      <c r="E7071"/>
      <c r="F7071"/>
      <c r="G7071"/>
      <c r="H7071"/>
      <c r="I7071"/>
      <c r="J7071"/>
      <c r="K7071"/>
    </row>
    <row r="7072" spans="1:11" s="338" customFormat="1">
      <c r="A7072"/>
      <c r="B7072"/>
      <c r="C7072"/>
      <c r="D7072"/>
      <c r="E7072"/>
      <c r="F7072"/>
      <c r="G7072"/>
      <c r="H7072"/>
      <c r="I7072"/>
      <c r="J7072"/>
      <c r="K7072"/>
    </row>
    <row r="7073" spans="1:11" s="338" customFormat="1">
      <c r="A7073"/>
      <c r="B7073"/>
      <c r="C7073"/>
      <c r="D7073"/>
      <c r="E7073"/>
      <c r="F7073"/>
      <c r="G7073"/>
      <c r="H7073"/>
      <c r="I7073"/>
      <c r="J7073"/>
      <c r="K7073"/>
    </row>
    <row r="7074" spans="1:11" s="338" customFormat="1">
      <c r="A7074"/>
      <c r="B7074"/>
      <c r="C7074"/>
      <c r="D7074"/>
      <c r="E7074"/>
      <c r="F7074"/>
      <c r="G7074"/>
      <c r="H7074"/>
      <c r="I7074"/>
      <c r="J7074"/>
      <c r="K7074"/>
    </row>
    <row r="7075" spans="1:11" s="338" customFormat="1">
      <c r="A7075"/>
      <c r="B7075"/>
      <c r="C7075"/>
      <c r="D7075"/>
      <c r="E7075"/>
      <c r="F7075"/>
      <c r="G7075"/>
      <c r="H7075"/>
      <c r="I7075"/>
      <c r="J7075"/>
      <c r="K7075"/>
    </row>
    <row r="7076" spans="1:11" s="338" customFormat="1">
      <c r="A7076"/>
      <c r="B7076"/>
      <c r="C7076"/>
      <c r="D7076"/>
      <c r="E7076"/>
      <c r="F7076"/>
      <c r="G7076"/>
      <c r="H7076"/>
      <c r="I7076"/>
      <c r="J7076"/>
      <c r="K7076"/>
    </row>
    <row r="7077" spans="1:11" s="338" customFormat="1">
      <c r="A7077"/>
      <c r="B7077"/>
      <c r="C7077"/>
      <c r="D7077"/>
      <c r="E7077"/>
      <c r="F7077"/>
      <c r="G7077"/>
      <c r="H7077"/>
      <c r="I7077"/>
      <c r="J7077"/>
      <c r="K7077"/>
    </row>
    <row r="7078" spans="1:11" s="338" customFormat="1">
      <c r="A7078"/>
      <c r="B7078"/>
      <c r="C7078"/>
      <c r="D7078"/>
      <c r="E7078"/>
      <c r="F7078"/>
      <c r="G7078"/>
      <c r="H7078"/>
      <c r="I7078"/>
      <c r="J7078"/>
      <c r="K7078"/>
    </row>
    <row r="7079" spans="1:11" s="338" customFormat="1">
      <c r="A7079"/>
      <c r="B7079"/>
      <c r="C7079"/>
      <c r="D7079"/>
      <c r="E7079"/>
      <c r="F7079"/>
      <c r="G7079"/>
      <c r="H7079"/>
      <c r="I7079"/>
      <c r="J7079"/>
      <c r="K7079"/>
    </row>
    <row r="7080" spans="1:11" s="338" customFormat="1">
      <c r="A7080"/>
      <c r="B7080"/>
      <c r="C7080"/>
      <c r="D7080"/>
      <c r="E7080"/>
      <c r="F7080"/>
      <c r="G7080"/>
      <c r="H7080"/>
      <c r="I7080"/>
      <c r="J7080"/>
      <c r="K7080"/>
    </row>
    <row r="7081" spans="1:11" s="338" customFormat="1">
      <c r="A7081"/>
      <c r="B7081"/>
      <c r="C7081"/>
      <c r="D7081"/>
      <c r="E7081"/>
      <c r="F7081"/>
      <c r="G7081"/>
      <c r="H7081"/>
      <c r="I7081"/>
      <c r="J7081"/>
      <c r="K7081"/>
    </row>
    <row r="7082" spans="1:11" s="338" customFormat="1">
      <c r="A7082"/>
      <c r="B7082"/>
      <c r="C7082"/>
      <c r="D7082"/>
      <c r="E7082"/>
      <c r="F7082"/>
      <c r="G7082"/>
      <c r="H7082"/>
      <c r="I7082"/>
      <c r="J7082"/>
      <c r="K7082"/>
    </row>
    <row r="7083" spans="1:11" s="338" customFormat="1">
      <c r="A7083"/>
      <c r="B7083"/>
      <c r="C7083"/>
      <c r="D7083"/>
      <c r="E7083"/>
      <c r="F7083"/>
      <c r="G7083"/>
      <c r="H7083"/>
      <c r="I7083"/>
      <c r="J7083"/>
      <c r="K7083"/>
    </row>
    <row r="7084" spans="1:11" s="338" customFormat="1">
      <c r="A7084"/>
      <c r="B7084"/>
      <c r="C7084"/>
      <c r="D7084"/>
      <c r="E7084"/>
      <c r="F7084"/>
      <c r="G7084"/>
      <c r="H7084"/>
      <c r="I7084"/>
      <c r="J7084"/>
      <c r="K7084"/>
    </row>
    <row r="7085" spans="1:11" s="338" customFormat="1">
      <c r="A7085"/>
      <c r="B7085"/>
      <c r="C7085"/>
      <c r="D7085"/>
      <c r="E7085"/>
      <c r="F7085"/>
      <c r="G7085"/>
      <c r="H7085"/>
      <c r="I7085"/>
      <c r="J7085"/>
      <c r="K7085"/>
    </row>
    <row r="7086" spans="1:11" s="338" customFormat="1">
      <c r="A7086"/>
      <c r="B7086"/>
      <c r="C7086"/>
      <c r="D7086"/>
      <c r="E7086"/>
      <c r="F7086"/>
      <c r="G7086"/>
      <c r="H7086"/>
      <c r="I7086"/>
      <c r="J7086"/>
      <c r="K7086"/>
    </row>
    <row r="7087" spans="1:11" s="338" customFormat="1">
      <c r="A7087"/>
      <c r="B7087"/>
      <c r="C7087"/>
      <c r="D7087"/>
      <c r="E7087"/>
      <c r="F7087"/>
      <c r="G7087"/>
      <c r="H7087"/>
      <c r="I7087"/>
      <c r="J7087"/>
      <c r="K7087"/>
    </row>
    <row r="7088" spans="1:11" s="338" customFormat="1">
      <c r="A7088"/>
      <c r="B7088"/>
      <c r="C7088"/>
      <c r="D7088"/>
      <c r="E7088"/>
      <c r="F7088"/>
      <c r="G7088"/>
      <c r="H7088"/>
      <c r="I7088"/>
      <c r="J7088"/>
      <c r="K7088"/>
    </row>
    <row r="7089" spans="1:11" s="338" customFormat="1">
      <c r="A7089"/>
      <c r="B7089"/>
      <c r="C7089"/>
      <c r="D7089"/>
      <c r="E7089"/>
      <c r="F7089"/>
      <c r="G7089"/>
      <c r="H7089"/>
      <c r="I7089"/>
      <c r="J7089"/>
      <c r="K7089"/>
    </row>
    <row r="7090" spans="1:11" s="338" customFormat="1">
      <c r="A7090"/>
      <c r="B7090"/>
      <c r="C7090"/>
      <c r="D7090"/>
      <c r="E7090"/>
      <c r="F7090"/>
      <c r="G7090"/>
      <c r="H7090"/>
      <c r="I7090"/>
      <c r="J7090"/>
      <c r="K7090"/>
    </row>
    <row r="7091" spans="1:11" s="338" customFormat="1">
      <c r="A7091"/>
      <c r="B7091"/>
      <c r="C7091"/>
      <c r="D7091"/>
      <c r="E7091"/>
      <c r="F7091"/>
      <c r="G7091"/>
      <c r="H7091"/>
      <c r="I7091"/>
      <c r="J7091"/>
      <c r="K7091"/>
    </row>
    <row r="7092" spans="1:11" s="338" customFormat="1">
      <c r="A7092"/>
      <c r="B7092"/>
      <c r="C7092"/>
      <c r="D7092"/>
      <c r="E7092"/>
      <c r="F7092"/>
      <c r="G7092"/>
      <c r="H7092"/>
      <c r="I7092"/>
      <c r="J7092"/>
      <c r="K7092"/>
    </row>
    <row r="7093" spans="1:11" s="338" customFormat="1">
      <c r="A7093"/>
      <c r="B7093"/>
      <c r="C7093"/>
      <c r="D7093"/>
      <c r="E7093"/>
      <c r="F7093"/>
      <c r="G7093"/>
      <c r="H7093"/>
      <c r="I7093"/>
      <c r="J7093"/>
      <c r="K7093"/>
    </row>
    <row r="7094" spans="1:11" s="338" customFormat="1">
      <c r="A7094"/>
      <c r="B7094"/>
      <c r="C7094"/>
      <c r="D7094"/>
      <c r="E7094"/>
      <c r="F7094"/>
      <c r="G7094"/>
      <c r="H7094"/>
      <c r="I7094"/>
      <c r="J7094"/>
      <c r="K7094"/>
    </row>
    <row r="7095" spans="1:11" s="338" customFormat="1">
      <c r="A7095"/>
      <c r="B7095"/>
      <c r="C7095"/>
      <c r="D7095"/>
      <c r="E7095"/>
      <c r="F7095"/>
      <c r="G7095"/>
      <c r="H7095"/>
      <c r="I7095"/>
      <c r="J7095"/>
      <c r="K7095"/>
    </row>
    <row r="7096" spans="1:11" s="338" customFormat="1">
      <c r="A7096"/>
      <c r="B7096"/>
      <c r="C7096"/>
      <c r="D7096"/>
      <c r="E7096"/>
      <c r="F7096"/>
      <c r="G7096"/>
      <c r="H7096"/>
      <c r="I7096"/>
      <c r="J7096"/>
      <c r="K7096"/>
    </row>
    <row r="7097" spans="1:11" s="338" customFormat="1">
      <c r="A7097"/>
      <c r="B7097"/>
      <c r="C7097"/>
      <c r="D7097"/>
      <c r="E7097"/>
      <c r="F7097"/>
      <c r="G7097"/>
      <c r="H7097"/>
      <c r="I7097"/>
      <c r="J7097"/>
      <c r="K7097"/>
    </row>
    <row r="7098" spans="1:11" s="338" customFormat="1">
      <c r="A7098"/>
      <c r="B7098"/>
      <c r="C7098"/>
      <c r="D7098"/>
      <c r="E7098"/>
      <c r="F7098"/>
      <c r="G7098"/>
      <c r="H7098"/>
      <c r="I7098"/>
      <c r="J7098"/>
      <c r="K7098"/>
    </row>
    <row r="7099" spans="1:11" s="338" customFormat="1">
      <c r="A7099"/>
      <c r="B7099"/>
      <c r="C7099"/>
      <c r="D7099"/>
      <c r="E7099"/>
      <c r="F7099"/>
      <c r="G7099"/>
      <c r="H7099"/>
      <c r="I7099"/>
      <c r="J7099"/>
      <c r="K7099"/>
    </row>
    <row r="7100" spans="1:11" s="338" customFormat="1">
      <c r="A7100"/>
      <c r="B7100"/>
      <c r="C7100"/>
      <c r="D7100"/>
      <c r="E7100"/>
      <c r="F7100"/>
      <c r="G7100"/>
      <c r="H7100"/>
      <c r="I7100"/>
      <c r="J7100"/>
      <c r="K7100"/>
    </row>
    <row r="7101" spans="1:11" s="338" customFormat="1">
      <c r="A7101"/>
      <c r="B7101"/>
      <c r="C7101"/>
      <c r="D7101"/>
      <c r="E7101"/>
      <c r="F7101"/>
      <c r="G7101"/>
      <c r="H7101"/>
      <c r="I7101"/>
      <c r="J7101"/>
      <c r="K7101"/>
    </row>
    <row r="7102" spans="1:11" s="338" customFormat="1">
      <c r="A7102"/>
      <c r="B7102"/>
      <c r="C7102"/>
      <c r="D7102"/>
      <c r="E7102"/>
      <c r="F7102"/>
      <c r="G7102"/>
      <c r="H7102"/>
      <c r="I7102"/>
      <c r="J7102"/>
      <c r="K7102"/>
    </row>
    <row r="7103" spans="1:11" s="338" customFormat="1">
      <c r="A7103"/>
      <c r="B7103"/>
      <c r="C7103"/>
      <c r="D7103"/>
      <c r="E7103"/>
      <c r="F7103"/>
      <c r="G7103"/>
      <c r="H7103"/>
      <c r="I7103"/>
      <c r="J7103"/>
      <c r="K7103"/>
    </row>
    <row r="7104" spans="1:11" s="338" customFormat="1">
      <c r="A7104"/>
      <c r="B7104"/>
      <c r="C7104"/>
      <c r="D7104"/>
      <c r="E7104"/>
      <c r="F7104"/>
      <c r="G7104"/>
      <c r="H7104"/>
      <c r="I7104"/>
      <c r="J7104"/>
      <c r="K7104"/>
    </row>
    <row r="7105" spans="1:11" s="338" customFormat="1">
      <c r="A7105"/>
      <c r="B7105"/>
      <c r="C7105"/>
      <c r="D7105"/>
      <c r="E7105"/>
      <c r="F7105"/>
      <c r="G7105"/>
      <c r="H7105"/>
      <c r="I7105"/>
      <c r="J7105"/>
      <c r="K7105"/>
    </row>
    <row r="7106" spans="1:11" s="338" customFormat="1">
      <c r="A7106"/>
      <c r="B7106"/>
      <c r="C7106"/>
      <c r="D7106"/>
      <c r="E7106"/>
      <c r="F7106"/>
      <c r="G7106"/>
      <c r="H7106"/>
      <c r="I7106"/>
      <c r="J7106"/>
      <c r="K7106"/>
    </row>
    <row r="7107" spans="1:11" s="338" customFormat="1">
      <c r="A7107"/>
      <c r="B7107"/>
      <c r="C7107"/>
      <c r="D7107"/>
      <c r="E7107"/>
      <c r="F7107"/>
      <c r="G7107"/>
      <c r="H7107"/>
      <c r="I7107"/>
      <c r="J7107"/>
      <c r="K7107"/>
    </row>
    <row r="7108" spans="1:11" s="338" customFormat="1">
      <c r="A7108"/>
      <c r="B7108"/>
      <c r="C7108"/>
      <c r="D7108"/>
      <c r="E7108"/>
      <c r="F7108"/>
      <c r="G7108"/>
      <c r="H7108"/>
      <c r="I7108"/>
      <c r="J7108"/>
      <c r="K7108"/>
    </row>
    <row r="7109" spans="1:11" s="338" customFormat="1">
      <c r="A7109"/>
      <c r="B7109"/>
      <c r="C7109"/>
      <c r="D7109"/>
      <c r="E7109"/>
      <c r="F7109"/>
      <c r="G7109"/>
      <c r="H7109"/>
      <c r="I7109"/>
      <c r="J7109"/>
      <c r="K7109"/>
    </row>
    <row r="7110" spans="1:11" s="338" customFormat="1">
      <c r="A7110"/>
      <c r="B7110"/>
      <c r="C7110"/>
      <c r="D7110"/>
      <c r="E7110"/>
      <c r="F7110"/>
      <c r="G7110"/>
      <c r="H7110"/>
      <c r="I7110"/>
      <c r="J7110"/>
      <c r="K7110"/>
    </row>
    <row r="7111" spans="1:11" s="338" customFormat="1">
      <c r="A7111"/>
      <c r="B7111"/>
      <c r="C7111"/>
      <c r="D7111"/>
      <c r="E7111"/>
      <c r="F7111"/>
      <c r="G7111"/>
      <c r="H7111"/>
      <c r="I7111"/>
      <c r="J7111"/>
      <c r="K7111"/>
    </row>
    <row r="7112" spans="1:11" s="338" customFormat="1">
      <c r="A7112"/>
      <c r="B7112"/>
      <c r="C7112"/>
      <c r="D7112"/>
      <c r="E7112"/>
      <c r="F7112"/>
      <c r="G7112"/>
      <c r="H7112"/>
      <c r="I7112"/>
      <c r="J7112"/>
      <c r="K7112"/>
    </row>
    <row r="7113" spans="1:11" s="338" customFormat="1">
      <c r="A7113"/>
      <c r="B7113"/>
      <c r="C7113"/>
      <c r="D7113"/>
      <c r="E7113"/>
      <c r="F7113"/>
      <c r="G7113"/>
      <c r="H7113"/>
      <c r="I7113"/>
      <c r="J7113"/>
      <c r="K7113"/>
    </row>
    <row r="7114" spans="1:11" s="338" customFormat="1">
      <c r="A7114"/>
      <c r="B7114"/>
      <c r="C7114"/>
      <c r="D7114"/>
      <c r="E7114"/>
      <c r="F7114"/>
      <c r="G7114"/>
      <c r="H7114"/>
      <c r="I7114"/>
      <c r="J7114"/>
      <c r="K7114"/>
    </row>
    <row r="7115" spans="1:11" s="338" customFormat="1">
      <c r="A7115"/>
      <c r="B7115"/>
      <c r="C7115"/>
      <c r="D7115"/>
      <c r="E7115"/>
      <c r="F7115"/>
      <c r="G7115"/>
      <c r="H7115"/>
      <c r="I7115"/>
      <c r="J7115"/>
      <c r="K7115"/>
    </row>
    <row r="7116" spans="1:11" s="338" customFormat="1">
      <c r="A7116"/>
      <c r="B7116"/>
      <c r="C7116"/>
      <c r="D7116"/>
      <c r="E7116"/>
      <c r="F7116"/>
      <c r="G7116"/>
      <c r="H7116"/>
      <c r="I7116"/>
      <c r="J7116"/>
      <c r="K7116"/>
    </row>
    <row r="7117" spans="1:11" s="338" customFormat="1">
      <c r="A7117"/>
      <c r="B7117"/>
      <c r="C7117"/>
      <c r="D7117"/>
      <c r="E7117"/>
      <c r="F7117"/>
      <c r="G7117"/>
      <c r="H7117"/>
      <c r="I7117"/>
      <c r="J7117"/>
      <c r="K7117"/>
    </row>
    <row r="7118" spans="1:11" s="338" customFormat="1">
      <c r="A7118"/>
      <c r="B7118"/>
      <c r="C7118"/>
      <c r="D7118"/>
      <c r="E7118"/>
      <c r="F7118"/>
      <c r="G7118"/>
      <c r="H7118"/>
      <c r="I7118"/>
      <c r="J7118"/>
      <c r="K7118"/>
    </row>
    <row r="7119" spans="1:11" s="338" customFormat="1">
      <c r="A7119"/>
      <c r="B7119"/>
      <c r="C7119"/>
      <c r="D7119"/>
      <c r="E7119"/>
      <c r="F7119"/>
      <c r="G7119"/>
      <c r="H7119"/>
      <c r="I7119"/>
      <c r="J7119"/>
      <c r="K7119"/>
    </row>
    <row r="7120" spans="1:11" s="338" customFormat="1">
      <c r="A7120"/>
      <c r="B7120"/>
      <c r="C7120"/>
      <c r="D7120"/>
      <c r="E7120"/>
      <c r="F7120"/>
      <c r="G7120"/>
      <c r="H7120"/>
      <c r="I7120"/>
      <c r="J7120"/>
      <c r="K7120"/>
    </row>
    <row r="7121" spans="1:11" s="338" customFormat="1">
      <c r="A7121"/>
      <c r="B7121"/>
      <c r="C7121"/>
      <c r="D7121"/>
      <c r="E7121"/>
      <c r="F7121"/>
      <c r="G7121"/>
      <c r="H7121"/>
      <c r="I7121"/>
      <c r="J7121"/>
      <c r="K7121"/>
    </row>
    <row r="7122" spans="1:11" s="338" customFormat="1">
      <c r="A7122"/>
      <c r="B7122"/>
      <c r="C7122"/>
      <c r="D7122"/>
      <c r="E7122"/>
      <c r="F7122"/>
      <c r="G7122"/>
      <c r="H7122"/>
      <c r="I7122"/>
      <c r="J7122"/>
      <c r="K7122"/>
    </row>
    <row r="7123" spans="1:11" s="338" customFormat="1">
      <c r="A7123"/>
      <c r="B7123"/>
      <c r="C7123"/>
      <c r="D7123"/>
      <c r="E7123"/>
      <c r="F7123"/>
      <c r="G7123"/>
      <c r="H7123"/>
      <c r="I7123"/>
      <c r="J7123"/>
      <c r="K7123"/>
    </row>
    <row r="7124" spans="1:11" s="338" customFormat="1">
      <c r="A7124"/>
      <c r="B7124"/>
      <c r="C7124"/>
      <c r="D7124"/>
      <c r="E7124"/>
      <c r="F7124"/>
      <c r="G7124"/>
      <c r="H7124"/>
      <c r="I7124"/>
      <c r="J7124"/>
      <c r="K7124"/>
    </row>
    <row r="7125" spans="1:11" s="338" customFormat="1">
      <c r="A7125"/>
      <c r="B7125"/>
      <c r="C7125"/>
      <c r="D7125"/>
      <c r="E7125"/>
      <c r="F7125"/>
      <c r="G7125"/>
      <c r="H7125"/>
      <c r="I7125"/>
      <c r="J7125"/>
      <c r="K7125"/>
    </row>
    <row r="7126" spans="1:11" s="338" customFormat="1">
      <c r="A7126"/>
      <c r="B7126"/>
      <c r="C7126"/>
      <c r="D7126"/>
      <c r="E7126"/>
      <c r="F7126"/>
      <c r="G7126"/>
      <c r="H7126"/>
      <c r="I7126"/>
      <c r="J7126"/>
      <c r="K7126"/>
    </row>
    <row r="7127" spans="1:11" s="338" customFormat="1">
      <c r="A7127"/>
      <c r="B7127"/>
      <c r="C7127"/>
      <c r="D7127"/>
      <c r="E7127"/>
      <c r="F7127"/>
      <c r="G7127"/>
      <c r="H7127"/>
      <c r="I7127"/>
      <c r="J7127"/>
      <c r="K7127"/>
    </row>
    <row r="7128" spans="1:11" s="338" customFormat="1">
      <c r="A7128"/>
      <c r="B7128"/>
      <c r="C7128"/>
      <c r="D7128"/>
      <c r="E7128"/>
      <c r="F7128"/>
      <c r="G7128"/>
      <c r="H7128"/>
      <c r="I7128"/>
      <c r="J7128"/>
      <c r="K7128"/>
    </row>
    <row r="7129" spans="1:11" s="338" customFormat="1">
      <c r="A7129"/>
      <c r="B7129"/>
      <c r="C7129"/>
      <c r="D7129"/>
      <c r="E7129"/>
      <c r="F7129"/>
      <c r="G7129"/>
      <c r="H7129"/>
      <c r="I7129"/>
      <c r="J7129"/>
      <c r="K7129"/>
    </row>
    <row r="7130" spans="1:11" s="338" customFormat="1">
      <c r="A7130"/>
      <c r="B7130"/>
      <c r="C7130"/>
      <c r="D7130"/>
      <c r="E7130"/>
      <c r="F7130"/>
      <c r="G7130"/>
      <c r="H7130"/>
      <c r="I7130"/>
      <c r="J7130"/>
      <c r="K7130"/>
    </row>
    <row r="7131" spans="1:11" s="338" customFormat="1">
      <c r="A7131"/>
      <c r="B7131"/>
      <c r="C7131"/>
      <c r="D7131"/>
      <c r="E7131"/>
      <c r="F7131"/>
      <c r="G7131"/>
      <c r="H7131"/>
      <c r="I7131"/>
      <c r="J7131"/>
      <c r="K7131"/>
    </row>
    <row r="7132" spans="1:11" s="338" customFormat="1">
      <c r="A7132"/>
      <c r="B7132"/>
      <c r="C7132"/>
      <c r="D7132"/>
      <c r="E7132"/>
      <c r="F7132"/>
      <c r="G7132"/>
      <c r="H7132"/>
      <c r="I7132"/>
      <c r="J7132"/>
      <c r="K7132"/>
    </row>
    <row r="7133" spans="1:11" s="338" customFormat="1">
      <c r="A7133"/>
      <c r="B7133"/>
      <c r="C7133"/>
      <c r="D7133"/>
      <c r="E7133"/>
      <c r="F7133"/>
      <c r="G7133"/>
      <c r="H7133"/>
      <c r="I7133"/>
      <c r="J7133"/>
      <c r="K7133"/>
    </row>
    <row r="7134" spans="1:11" s="338" customFormat="1">
      <c r="A7134"/>
      <c r="B7134"/>
      <c r="C7134"/>
      <c r="D7134"/>
      <c r="E7134"/>
      <c r="F7134"/>
      <c r="G7134"/>
      <c r="H7134"/>
      <c r="I7134"/>
      <c r="J7134"/>
      <c r="K7134"/>
    </row>
    <row r="7135" spans="1:11" s="338" customFormat="1">
      <c r="A7135"/>
      <c r="B7135"/>
      <c r="C7135"/>
      <c r="D7135"/>
      <c r="E7135"/>
      <c r="F7135"/>
      <c r="G7135"/>
      <c r="H7135"/>
      <c r="I7135"/>
      <c r="J7135"/>
      <c r="K7135"/>
    </row>
    <row r="7136" spans="1:11" s="338" customFormat="1">
      <c r="A7136"/>
      <c r="B7136"/>
      <c r="C7136"/>
      <c r="D7136"/>
      <c r="E7136"/>
      <c r="F7136"/>
      <c r="G7136"/>
      <c r="H7136"/>
      <c r="I7136"/>
      <c r="J7136"/>
      <c r="K7136"/>
    </row>
    <row r="7137" spans="1:11" s="338" customFormat="1">
      <c r="A7137"/>
      <c r="B7137"/>
      <c r="C7137"/>
      <c r="D7137"/>
      <c r="E7137"/>
      <c r="F7137"/>
      <c r="G7137"/>
      <c r="H7137"/>
      <c r="I7137"/>
      <c r="J7137"/>
      <c r="K7137"/>
    </row>
    <row r="7138" spans="1:11" s="338" customFormat="1">
      <c r="A7138"/>
      <c r="B7138"/>
      <c r="C7138"/>
      <c r="D7138"/>
      <c r="E7138"/>
      <c r="F7138"/>
      <c r="G7138"/>
      <c r="H7138"/>
      <c r="I7138"/>
      <c r="J7138"/>
      <c r="K7138"/>
    </row>
    <row r="7139" spans="1:11" s="338" customFormat="1">
      <c r="A7139"/>
      <c r="B7139"/>
      <c r="C7139"/>
      <c r="D7139"/>
      <c r="E7139"/>
      <c r="F7139"/>
      <c r="G7139"/>
      <c r="H7139"/>
      <c r="I7139"/>
      <c r="J7139"/>
      <c r="K7139"/>
    </row>
    <row r="7140" spans="1:11" s="338" customFormat="1">
      <c r="A7140"/>
      <c r="B7140"/>
      <c r="C7140"/>
      <c r="D7140"/>
      <c r="E7140"/>
      <c r="F7140"/>
      <c r="G7140"/>
      <c r="H7140"/>
      <c r="I7140"/>
      <c r="J7140"/>
      <c r="K7140"/>
    </row>
    <row r="7141" spans="1:11" s="338" customFormat="1">
      <c r="A7141"/>
      <c r="B7141"/>
      <c r="C7141"/>
      <c r="D7141"/>
      <c r="E7141"/>
      <c r="F7141"/>
      <c r="G7141"/>
      <c r="H7141"/>
      <c r="I7141"/>
      <c r="J7141"/>
      <c r="K7141"/>
    </row>
    <row r="7142" spans="1:11" s="338" customFormat="1">
      <c r="A7142"/>
      <c r="B7142"/>
      <c r="C7142"/>
      <c r="D7142"/>
      <c r="E7142"/>
      <c r="F7142"/>
      <c r="G7142"/>
      <c r="H7142"/>
      <c r="I7142"/>
      <c r="J7142"/>
      <c r="K7142"/>
    </row>
    <row r="7143" spans="1:11" s="338" customFormat="1">
      <c r="A7143"/>
      <c r="B7143"/>
      <c r="C7143"/>
      <c r="D7143"/>
      <c r="E7143"/>
      <c r="F7143"/>
      <c r="G7143"/>
      <c r="H7143"/>
      <c r="I7143"/>
      <c r="J7143"/>
      <c r="K7143"/>
    </row>
    <row r="7144" spans="1:11" s="338" customFormat="1">
      <c r="A7144"/>
      <c r="B7144"/>
      <c r="C7144"/>
      <c r="D7144"/>
      <c r="E7144"/>
      <c r="F7144"/>
      <c r="G7144"/>
      <c r="H7144"/>
      <c r="I7144"/>
      <c r="J7144"/>
      <c r="K7144"/>
    </row>
    <row r="7145" spans="1:11" s="338" customFormat="1">
      <c r="A7145"/>
      <c r="B7145"/>
      <c r="C7145"/>
      <c r="D7145"/>
      <c r="E7145"/>
      <c r="F7145"/>
      <c r="G7145"/>
      <c r="H7145"/>
      <c r="I7145"/>
      <c r="J7145"/>
      <c r="K7145"/>
    </row>
    <row r="7146" spans="1:11" s="338" customFormat="1">
      <c r="A7146"/>
      <c r="B7146"/>
      <c r="C7146"/>
      <c r="D7146"/>
      <c r="E7146"/>
      <c r="F7146"/>
      <c r="G7146"/>
      <c r="H7146"/>
      <c r="I7146"/>
      <c r="J7146"/>
      <c r="K7146"/>
    </row>
    <row r="7147" spans="1:11" s="338" customFormat="1">
      <c r="A7147"/>
      <c r="B7147"/>
      <c r="C7147"/>
      <c r="D7147"/>
      <c r="E7147"/>
      <c r="F7147"/>
      <c r="G7147"/>
      <c r="H7147"/>
      <c r="I7147"/>
      <c r="J7147"/>
      <c r="K7147"/>
    </row>
    <row r="7148" spans="1:11" s="338" customFormat="1">
      <c r="A7148"/>
      <c r="B7148"/>
      <c r="C7148"/>
      <c r="D7148"/>
      <c r="E7148"/>
      <c r="F7148"/>
      <c r="G7148"/>
      <c r="H7148"/>
      <c r="I7148"/>
      <c r="J7148"/>
      <c r="K7148"/>
    </row>
    <row r="7149" spans="1:11" s="338" customFormat="1">
      <c r="A7149"/>
      <c r="B7149"/>
      <c r="C7149"/>
      <c r="D7149"/>
      <c r="E7149"/>
      <c r="F7149"/>
      <c r="G7149"/>
      <c r="H7149"/>
      <c r="I7149"/>
      <c r="J7149"/>
      <c r="K7149"/>
    </row>
    <row r="7150" spans="1:11" s="338" customFormat="1">
      <c r="A7150"/>
      <c r="B7150"/>
      <c r="C7150"/>
      <c r="D7150"/>
      <c r="E7150"/>
      <c r="F7150"/>
      <c r="G7150"/>
      <c r="H7150"/>
      <c r="I7150"/>
      <c r="J7150"/>
      <c r="K7150"/>
    </row>
    <row r="7151" spans="1:11" s="338" customFormat="1">
      <c r="A7151"/>
      <c r="B7151"/>
      <c r="C7151"/>
      <c r="D7151"/>
      <c r="E7151"/>
      <c r="F7151"/>
      <c r="G7151"/>
      <c r="H7151"/>
      <c r="I7151"/>
      <c r="J7151"/>
      <c r="K7151"/>
    </row>
    <row r="7152" spans="1:11" s="338" customFormat="1">
      <c r="A7152"/>
      <c r="B7152"/>
      <c r="C7152"/>
      <c r="D7152"/>
      <c r="E7152"/>
      <c r="F7152"/>
      <c r="G7152"/>
      <c r="H7152"/>
      <c r="I7152"/>
      <c r="J7152"/>
      <c r="K7152"/>
    </row>
    <row r="7153" spans="1:11" s="338" customFormat="1">
      <c r="A7153"/>
      <c r="B7153"/>
      <c r="C7153"/>
      <c r="D7153"/>
      <c r="E7153"/>
      <c r="F7153"/>
      <c r="G7153"/>
      <c r="H7153"/>
      <c r="I7153"/>
      <c r="J7153"/>
      <c r="K7153"/>
    </row>
    <row r="7154" spans="1:11" s="338" customFormat="1">
      <c r="A7154"/>
      <c r="B7154"/>
      <c r="C7154"/>
      <c r="D7154"/>
      <c r="E7154"/>
      <c r="F7154"/>
      <c r="G7154"/>
      <c r="H7154"/>
      <c r="I7154"/>
      <c r="J7154"/>
      <c r="K7154"/>
    </row>
    <row r="7155" spans="1:11" s="338" customFormat="1">
      <c r="A7155"/>
      <c r="B7155"/>
      <c r="C7155"/>
      <c r="D7155"/>
      <c r="E7155"/>
      <c r="F7155"/>
      <c r="G7155"/>
      <c r="H7155"/>
      <c r="I7155"/>
      <c r="J7155"/>
      <c r="K7155"/>
    </row>
    <row r="7156" spans="1:11" s="338" customFormat="1">
      <c r="A7156"/>
      <c r="B7156"/>
      <c r="C7156"/>
      <c r="D7156"/>
      <c r="E7156"/>
      <c r="F7156"/>
      <c r="G7156"/>
      <c r="H7156"/>
      <c r="I7156"/>
      <c r="J7156"/>
      <c r="K7156"/>
    </row>
    <row r="7157" spans="1:11" s="338" customFormat="1">
      <c r="A7157"/>
      <c r="B7157"/>
      <c r="C7157"/>
      <c r="D7157"/>
      <c r="E7157"/>
      <c r="F7157"/>
      <c r="G7157"/>
      <c r="H7157"/>
      <c r="I7157"/>
      <c r="J7157"/>
      <c r="K7157"/>
    </row>
    <row r="7158" spans="1:11" s="338" customFormat="1">
      <c r="A7158"/>
      <c r="B7158"/>
      <c r="C7158"/>
      <c r="D7158"/>
      <c r="E7158"/>
      <c r="F7158"/>
      <c r="G7158"/>
      <c r="H7158"/>
      <c r="I7158"/>
      <c r="J7158"/>
      <c r="K7158"/>
    </row>
    <row r="7159" spans="1:11" s="338" customFormat="1">
      <c r="A7159"/>
      <c r="B7159"/>
      <c r="C7159"/>
      <c r="D7159"/>
      <c r="E7159"/>
      <c r="F7159"/>
      <c r="G7159"/>
      <c r="H7159"/>
      <c r="I7159"/>
      <c r="J7159"/>
      <c r="K7159"/>
    </row>
    <row r="7160" spans="1:11" s="338" customFormat="1">
      <c r="A7160"/>
      <c r="B7160"/>
      <c r="C7160"/>
      <c r="D7160"/>
      <c r="E7160"/>
      <c r="F7160"/>
      <c r="G7160"/>
      <c r="H7160"/>
      <c r="I7160"/>
      <c r="J7160"/>
      <c r="K7160"/>
    </row>
    <row r="7161" spans="1:11" s="338" customFormat="1">
      <c r="A7161"/>
      <c r="B7161"/>
      <c r="C7161"/>
      <c r="D7161"/>
      <c r="E7161"/>
      <c r="F7161"/>
      <c r="G7161"/>
      <c r="H7161"/>
      <c r="I7161"/>
      <c r="J7161"/>
      <c r="K7161"/>
    </row>
    <row r="7162" spans="1:11" s="338" customFormat="1">
      <c r="A7162"/>
      <c r="B7162"/>
      <c r="C7162"/>
      <c r="D7162"/>
      <c r="E7162"/>
      <c r="F7162"/>
      <c r="G7162"/>
      <c r="H7162"/>
      <c r="I7162"/>
      <c r="J7162"/>
      <c r="K7162"/>
    </row>
    <row r="7163" spans="1:11" s="338" customFormat="1">
      <c r="A7163"/>
      <c r="B7163"/>
      <c r="C7163"/>
      <c r="D7163"/>
      <c r="E7163"/>
      <c r="F7163"/>
      <c r="G7163"/>
      <c r="H7163"/>
      <c r="I7163"/>
      <c r="J7163"/>
      <c r="K7163"/>
    </row>
    <row r="7164" spans="1:11" s="338" customFormat="1">
      <c r="A7164"/>
      <c r="B7164"/>
      <c r="C7164"/>
      <c r="D7164"/>
      <c r="E7164"/>
      <c r="F7164"/>
      <c r="G7164"/>
      <c r="H7164"/>
      <c r="I7164"/>
      <c r="J7164"/>
      <c r="K7164"/>
    </row>
    <row r="7165" spans="1:11" s="338" customFormat="1">
      <c r="A7165"/>
      <c r="B7165"/>
      <c r="C7165"/>
      <c r="D7165"/>
      <c r="E7165"/>
      <c r="F7165"/>
      <c r="G7165"/>
      <c r="H7165"/>
      <c r="I7165"/>
      <c r="J7165"/>
      <c r="K7165"/>
    </row>
    <row r="7166" spans="1:11" s="338" customFormat="1">
      <c r="A7166"/>
      <c r="B7166"/>
      <c r="C7166"/>
      <c r="D7166"/>
      <c r="E7166"/>
      <c r="F7166"/>
      <c r="G7166"/>
      <c r="H7166"/>
      <c r="I7166"/>
      <c r="J7166"/>
      <c r="K7166"/>
    </row>
    <row r="7167" spans="1:11" s="338" customFormat="1">
      <c r="A7167"/>
      <c r="B7167"/>
      <c r="C7167"/>
      <c r="D7167"/>
      <c r="E7167"/>
      <c r="F7167"/>
      <c r="G7167"/>
      <c r="H7167"/>
      <c r="I7167"/>
      <c r="J7167"/>
      <c r="K7167"/>
    </row>
    <row r="7168" spans="1:11" s="338" customFormat="1">
      <c r="A7168"/>
      <c r="B7168"/>
      <c r="C7168"/>
      <c r="D7168"/>
      <c r="E7168"/>
      <c r="F7168"/>
      <c r="G7168"/>
      <c r="H7168"/>
      <c r="I7168"/>
      <c r="J7168"/>
      <c r="K7168"/>
    </row>
    <row r="7169" spans="1:11" s="338" customFormat="1">
      <c r="A7169"/>
      <c r="B7169"/>
      <c r="C7169"/>
      <c r="D7169"/>
      <c r="E7169"/>
      <c r="F7169"/>
      <c r="G7169"/>
      <c r="H7169"/>
      <c r="I7169"/>
      <c r="J7169"/>
      <c r="K7169"/>
    </row>
    <row r="7170" spans="1:11" s="338" customFormat="1">
      <c r="A7170"/>
      <c r="B7170"/>
      <c r="C7170"/>
      <c r="D7170"/>
      <c r="E7170"/>
      <c r="F7170"/>
      <c r="G7170"/>
      <c r="H7170"/>
      <c r="I7170"/>
      <c r="J7170"/>
      <c r="K7170"/>
    </row>
    <row r="7171" spans="1:11" s="338" customFormat="1">
      <c r="A7171"/>
      <c r="B7171"/>
      <c r="C7171"/>
      <c r="D7171"/>
      <c r="E7171"/>
      <c r="F7171"/>
      <c r="G7171"/>
      <c r="H7171"/>
      <c r="I7171"/>
      <c r="J7171"/>
      <c r="K7171"/>
    </row>
    <row r="7172" spans="1:11" s="338" customFormat="1">
      <c r="A7172"/>
      <c r="B7172"/>
      <c r="C7172"/>
      <c r="D7172"/>
      <c r="E7172"/>
      <c r="F7172"/>
      <c r="G7172"/>
      <c r="H7172"/>
      <c r="I7172"/>
      <c r="J7172"/>
      <c r="K7172"/>
    </row>
    <row r="7173" spans="1:11" s="338" customFormat="1">
      <c r="A7173"/>
      <c r="B7173"/>
      <c r="C7173"/>
      <c r="D7173"/>
      <c r="E7173"/>
      <c r="F7173"/>
      <c r="G7173"/>
      <c r="H7173"/>
      <c r="I7173"/>
      <c r="J7173"/>
      <c r="K7173"/>
    </row>
    <row r="7174" spans="1:11" s="338" customFormat="1">
      <c r="A7174"/>
      <c r="B7174"/>
      <c r="C7174"/>
      <c r="D7174"/>
      <c r="E7174"/>
      <c r="F7174"/>
      <c r="G7174"/>
      <c r="H7174"/>
      <c r="I7174"/>
      <c r="J7174"/>
      <c r="K7174"/>
    </row>
    <row r="7175" spans="1:11" s="338" customFormat="1">
      <c r="A7175"/>
      <c r="B7175"/>
      <c r="C7175"/>
      <c r="D7175"/>
      <c r="E7175"/>
      <c r="F7175"/>
      <c r="G7175"/>
      <c r="H7175"/>
      <c r="I7175"/>
      <c r="J7175"/>
      <c r="K7175"/>
    </row>
    <row r="7176" spans="1:11" s="338" customFormat="1">
      <c r="A7176"/>
      <c r="B7176"/>
      <c r="C7176"/>
      <c r="D7176"/>
      <c r="E7176"/>
      <c r="F7176"/>
      <c r="G7176"/>
      <c r="H7176"/>
      <c r="I7176"/>
      <c r="J7176"/>
      <c r="K7176"/>
    </row>
    <row r="7177" spans="1:11" s="338" customFormat="1">
      <c r="A7177"/>
      <c r="B7177"/>
      <c r="C7177"/>
      <c r="D7177"/>
      <c r="E7177"/>
      <c r="F7177"/>
      <c r="G7177"/>
      <c r="H7177"/>
      <c r="I7177"/>
      <c r="J7177"/>
      <c r="K7177"/>
    </row>
    <row r="7178" spans="1:11" s="338" customFormat="1">
      <c r="A7178"/>
      <c r="B7178"/>
      <c r="C7178"/>
      <c r="D7178"/>
      <c r="E7178"/>
      <c r="F7178"/>
      <c r="G7178"/>
      <c r="H7178"/>
      <c r="I7178"/>
      <c r="J7178"/>
      <c r="K7178"/>
    </row>
    <row r="7179" spans="1:11" s="338" customFormat="1">
      <c r="A7179"/>
      <c r="B7179"/>
      <c r="C7179"/>
      <c r="D7179"/>
      <c r="E7179"/>
      <c r="F7179"/>
      <c r="G7179"/>
      <c r="H7179"/>
      <c r="I7179"/>
      <c r="J7179"/>
      <c r="K7179"/>
    </row>
    <row r="7180" spans="1:11" s="338" customFormat="1">
      <c r="A7180"/>
      <c r="B7180"/>
      <c r="C7180"/>
      <c r="D7180"/>
      <c r="E7180"/>
      <c r="F7180"/>
      <c r="G7180"/>
      <c r="H7180"/>
      <c r="I7180"/>
      <c r="J7180"/>
      <c r="K7180"/>
    </row>
    <row r="7181" spans="1:11" s="338" customFormat="1">
      <c r="A7181"/>
      <c r="B7181"/>
      <c r="C7181"/>
      <c r="D7181"/>
      <c r="E7181"/>
      <c r="F7181"/>
      <c r="G7181"/>
      <c r="H7181"/>
      <c r="I7181"/>
      <c r="J7181"/>
      <c r="K7181"/>
    </row>
    <row r="7182" spans="1:11" s="338" customFormat="1">
      <c r="A7182"/>
      <c r="B7182"/>
      <c r="C7182"/>
      <c r="D7182"/>
      <c r="E7182"/>
      <c r="F7182"/>
      <c r="G7182"/>
      <c r="H7182"/>
      <c r="I7182"/>
      <c r="J7182"/>
      <c r="K7182"/>
    </row>
    <row r="7183" spans="1:11" s="338" customFormat="1">
      <c r="A7183"/>
      <c r="B7183"/>
      <c r="C7183"/>
      <c r="D7183"/>
      <c r="E7183"/>
      <c r="F7183"/>
      <c r="G7183"/>
      <c r="H7183"/>
      <c r="I7183"/>
      <c r="J7183"/>
      <c r="K7183"/>
    </row>
    <row r="7184" spans="1:11" s="338" customFormat="1">
      <c r="A7184"/>
      <c r="B7184"/>
      <c r="C7184"/>
      <c r="D7184"/>
      <c r="E7184"/>
      <c r="F7184"/>
      <c r="G7184"/>
      <c r="H7184"/>
      <c r="I7184"/>
      <c r="J7184"/>
      <c r="K7184"/>
    </row>
    <row r="7185" spans="1:11" s="338" customFormat="1">
      <c r="A7185"/>
      <c r="B7185"/>
      <c r="C7185"/>
      <c r="D7185"/>
      <c r="E7185"/>
      <c r="F7185"/>
      <c r="G7185"/>
      <c r="H7185"/>
      <c r="I7185"/>
      <c r="J7185"/>
      <c r="K7185"/>
    </row>
    <row r="7186" spans="1:11" s="338" customFormat="1">
      <c r="A7186"/>
      <c r="B7186"/>
      <c r="C7186"/>
      <c r="D7186"/>
      <c r="E7186"/>
      <c r="F7186"/>
      <c r="G7186"/>
      <c r="H7186"/>
      <c r="I7186"/>
      <c r="J7186"/>
      <c r="K7186"/>
    </row>
    <row r="7187" spans="1:11" s="338" customFormat="1">
      <c r="A7187"/>
      <c r="B7187"/>
      <c r="C7187"/>
      <c r="D7187"/>
      <c r="E7187"/>
      <c r="F7187"/>
      <c r="G7187"/>
      <c r="H7187"/>
      <c r="I7187"/>
      <c r="J7187"/>
      <c r="K7187"/>
    </row>
    <row r="7188" spans="1:11" s="338" customFormat="1">
      <c r="A7188"/>
      <c r="B7188"/>
      <c r="C7188"/>
      <c r="D7188"/>
      <c r="E7188"/>
      <c r="F7188"/>
      <c r="G7188"/>
      <c r="H7188"/>
      <c r="I7188"/>
      <c r="J7188"/>
      <c r="K7188"/>
    </row>
    <row r="7189" spans="1:11" s="338" customFormat="1">
      <c r="A7189"/>
      <c r="B7189"/>
      <c r="C7189"/>
      <c r="D7189"/>
      <c r="E7189"/>
      <c r="F7189"/>
      <c r="G7189"/>
      <c r="H7189"/>
      <c r="I7189"/>
      <c r="J7189"/>
      <c r="K7189"/>
    </row>
    <row r="7190" spans="1:11" s="338" customFormat="1">
      <c r="A7190"/>
      <c r="B7190"/>
      <c r="C7190"/>
      <c r="D7190"/>
      <c r="E7190"/>
      <c r="F7190"/>
      <c r="G7190"/>
      <c r="H7190"/>
      <c r="I7190"/>
      <c r="J7190"/>
      <c r="K7190"/>
    </row>
    <row r="7191" spans="1:11" s="338" customFormat="1">
      <c r="A7191"/>
      <c r="B7191"/>
      <c r="C7191"/>
      <c r="D7191"/>
      <c r="E7191"/>
      <c r="F7191"/>
      <c r="G7191"/>
      <c r="H7191"/>
      <c r="I7191"/>
      <c r="J7191"/>
      <c r="K7191"/>
    </row>
    <row r="7192" spans="1:11" s="338" customFormat="1">
      <c r="A7192"/>
      <c r="B7192"/>
      <c r="C7192"/>
      <c r="D7192"/>
      <c r="E7192"/>
      <c r="F7192"/>
      <c r="G7192"/>
      <c r="H7192"/>
      <c r="I7192"/>
      <c r="J7192"/>
      <c r="K7192"/>
    </row>
    <row r="7193" spans="1:11" s="338" customFormat="1">
      <c r="A7193"/>
      <c r="B7193"/>
      <c r="C7193"/>
      <c r="D7193"/>
      <c r="E7193"/>
      <c r="F7193"/>
      <c r="G7193"/>
      <c r="H7193"/>
      <c r="I7193"/>
      <c r="J7193"/>
      <c r="K7193"/>
    </row>
    <row r="7194" spans="1:11" s="338" customFormat="1">
      <c r="A7194"/>
      <c r="B7194"/>
      <c r="C7194"/>
      <c r="D7194"/>
      <c r="E7194"/>
      <c r="F7194"/>
      <c r="G7194"/>
      <c r="H7194"/>
      <c r="I7194"/>
      <c r="J7194"/>
      <c r="K7194"/>
    </row>
    <row r="7195" spans="1:11" s="338" customFormat="1">
      <c r="A7195"/>
      <c r="B7195"/>
      <c r="C7195"/>
      <c r="D7195"/>
      <c r="E7195"/>
      <c r="F7195"/>
      <c r="G7195"/>
      <c r="H7195"/>
      <c r="I7195"/>
      <c r="J7195"/>
      <c r="K7195"/>
    </row>
    <row r="7196" spans="1:11" s="338" customFormat="1">
      <c r="A7196"/>
      <c r="B7196"/>
      <c r="C7196"/>
      <c r="D7196"/>
      <c r="E7196"/>
      <c r="F7196"/>
      <c r="G7196"/>
      <c r="H7196"/>
      <c r="I7196"/>
      <c r="J7196"/>
      <c r="K7196"/>
    </row>
    <row r="7197" spans="1:11" s="338" customFormat="1">
      <c r="A7197"/>
      <c r="B7197"/>
      <c r="C7197"/>
      <c r="D7197"/>
      <c r="E7197"/>
      <c r="F7197"/>
      <c r="G7197"/>
      <c r="H7197"/>
      <c r="I7197"/>
      <c r="J7197"/>
      <c r="K7197"/>
    </row>
    <row r="7198" spans="1:11" s="338" customFormat="1">
      <c r="A7198"/>
      <c r="B7198"/>
      <c r="C7198"/>
      <c r="D7198"/>
      <c r="E7198"/>
      <c r="F7198"/>
      <c r="G7198"/>
      <c r="H7198"/>
      <c r="I7198"/>
      <c r="J7198"/>
      <c r="K7198"/>
    </row>
    <row r="7199" spans="1:11" s="338" customFormat="1">
      <c r="A7199"/>
      <c r="B7199"/>
      <c r="C7199"/>
      <c r="D7199"/>
      <c r="E7199"/>
      <c r="F7199"/>
      <c r="G7199"/>
      <c r="H7199"/>
      <c r="I7199"/>
      <c r="J7199"/>
      <c r="K7199"/>
    </row>
    <row r="7200" spans="1:11" s="338" customFormat="1">
      <c r="A7200"/>
      <c r="B7200"/>
      <c r="C7200"/>
      <c r="D7200"/>
      <c r="E7200"/>
      <c r="F7200"/>
      <c r="G7200"/>
      <c r="H7200"/>
      <c r="I7200"/>
      <c r="J7200"/>
      <c r="K7200"/>
    </row>
    <row r="7201" spans="1:11" s="338" customFormat="1">
      <c r="A7201"/>
      <c r="B7201"/>
      <c r="C7201"/>
      <c r="D7201"/>
      <c r="E7201"/>
      <c r="F7201"/>
      <c r="G7201"/>
      <c r="H7201"/>
      <c r="I7201"/>
      <c r="J7201"/>
      <c r="K7201"/>
    </row>
    <row r="7202" spans="1:11" s="338" customFormat="1">
      <c r="A7202"/>
      <c r="B7202"/>
      <c r="C7202"/>
      <c r="D7202"/>
      <c r="E7202"/>
      <c r="F7202"/>
      <c r="G7202"/>
      <c r="H7202"/>
      <c r="I7202"/>
      <c r="J7202"/>
      <c r="K7202"/>
    </row>
    <row r="7203" spans="1:11" s="338" customFormat="1">
      <c r="A7203"/>
      <c r="B7203"/>
      <c r="C7203"/>
      <c r="D7203"/>
      <c r="E7203"/>
      <c r="F7203"/>
      <c r="G7203"/>
      <c r="H7203"/>
      <c r="I7203"/>
      <c r="J7203"/>
      <c r="K7203"/>
    </row>
    <row r="7204" spans="1:11" s="338" customFormat="1">
      <c r="A7204"/>
      <c r="B7204"/>
      <c r="C7204"/>
      <c r="D7204"/>
      <c r="E7204"/>
      <c r="F7204"/>
      <c r="G7204"/>
      <c r="H7204"/>
      <c r="I7204"/>
      <c r="J7204"/>
      <c r="K7204"/>
    </row>
    <row r="7205" spans="1:11" s="338" customFormat="1">
      <c r="A7205"/>
      <c r="B7205"/>
      <c r="C7205"/>
      <c r="D7205"/>
      <c r="E7205"/>
      <c r="F7205"/>
      <c r="G7205"/>
      <c r="H7205"/>
      <c r="I7205"/>
      <c r="J7205"/>
      <c r="K7205"/>
    </row>
    <row r="7206" spans="1:11" s="338" customFormat="1">
      <c r="A7206"/>
      <c r="B7206"/>
      <c r="C7206"/>
      <c r="D7206"/>
      <c r="E7206"/>
      <c r="F7206"/>
      <c r="G7206"/>
      <c r="H7206"/>
      <c r="I7206"/>
      <c r="J7206"/>
      <c r="K7206"/>
    </row>
    <row r="7207" spans="1:11" s="338" customFormat="1">
      <c r="A7207"/>
      <c r="B7207"/>
      <c r="C7207"/>
      <c r="D7207"/>
      <c r="E7207"/>
      <c r="F7207"/>
      <c r="G7207"/>
      <c r="H7207"/>
      <c r="I7207"/>
      <c r="J7207"/>
      <c r="K7207"/>
    </row>
    <row r="7208" spans="1:11" s="338" customFormat="1">
      <c r="A7208"/>
      <c r="B7208"/>
      <c r="C7208"/>
      <c r="D7208"/>
      <c r="E7208"/>
      <c r="F7208"/>
      <c r="G7208"/>
      <c r="H7208"/>
      <c r="I7208"/>
      <c r="J7208"/>
      <c r="K7208"/>
    </row>
    <row r="7209" spans="1:11" s="338" customFormat="1">
      <c r="A7209"/>
      <c r="B7209"/>
      <c r="C7209"/>
      <c r="D7209"/>
      <c r="E7209"/>
      <c r="F7209"/>
      <c r="G7209"/>
      <c r="H7209"/>
      <c r="I7209"/>
      <c r="J7209"/>
      <c r="K7209"/>
    </row>
    <row r="7210" spans="1:11" s="338" customFormat="1">
      <c r="A7210"/>
      <c r="B7210"/>
      <c r="C7210"/>
      <c r="D7210"/>
      <c r="E7210"/>
      <c r="F7210"/>
      <c r="G7210"/>
      <c r="H7210"/>
      <c r="I7210"/>
      <c r="J7210"/>
      <c r="K7210"/>
    </row>
    <row r="7211" spans="1:11" s="338" customFormat="1">
      <c r="A7211"/>
      <c r="B7211"/>
      <c r="C7211"/>
      <c r="D7211"/>
      <c r="E7211"/>
      <c r="F7211"/>
      <c r="G7211"/>
      <c r="H7211"/>
      <c r="I7211"/>
      <c r="J7211"/>
      <c r="K7211"/>
    </row>
    <row r="7212" spans="1:11" s="338" customFormat="1">
      <c r="A7212"/>
      <c r="B7212"/>
      <c r="C7212"/>
      <c r="D7212"/>
      <c r="E7212"/>
      <c r="F7212"/>
      <c r="G7212"/>
      <c r="H7212"/>
      <c r="I7212"/>
      <c r="J7212"/>
      <c r="K7212"/>
    </row>
    <row r="7213" spans="1:11" s="338" customFormat="1">
      <c r="A7213"/>
      <c r="B7213"/>
      <c r="C7213"/>
      <c r="D7213"/>
      <c r="E7213"/>
      <c r="F7213"/>
      <c r="G7213"/>
      <c r="H7213"/>
      <c r="I7213"/>
      <c r="J7213"/>
      <c r="K7213"/>
    </row>
    <row r="7214" spans="1:11" s="338" customFormat="1">
      <c r="A7214"/>
      <c r="B7214"/>
      <c r="C7214"/>
      <c r="D7214"/>
      <c r="E7214"/>
      <c r="F7214"/>
      <c r="G7214"/>
      <c r="H7214"/>
      <c r="I7214"/>
      <c r="J7214"/>
      <c r="K7214"/>
    </row>
    <row r="7215" spans="1:11" s="338" customFormat="1">
      <c r="A7215"/>
      <c r="B7215"/>
      <c r="C7215"/>
      <c r="D7215"/>
      <c r="E7215"/>
      <c r="F7215"/>
      <c r="G7215"/>
      <c r="H7215"/>
      <c r="I7215"/>
      <c r="J7215"/>
      <c r="K7215"/>
    </row>
    <row r="7216" spans="1:11" s="338" customFormat="1">
      <c r="A7216"/>
      <c r="B7216"/>
      <c r="C7216"/>
      <c r="D7216"/>
      <c r="E7216"/>
      <c r="F7216"/>
      <c r="G7216"/>
      <c r="H7216"/>
      <c r="I7216"/>
      <c r="J7216"/>
      <c r="K7216"/>
    </row>
    <row r="7217" spans="1:11" s="338" customFormat="1">
      <c r="A7217"/>
      <c r="B7217"/>
      <c r="C7217"/>
      <c r="D7217"/>
      <c r="E7217"/>
      <c r="F7217"/>
      <c r="G7217"/>
      <c r="H7217"/>
      <c r="I7217"/>
      <c r="J7217"/>
      <c r="K7217"/>
    </row>
    <row r="7218" spans="1:11" s="338" customFormat="1">
      <c r="A7218"/>
      <c r="B7218"/>
      <c r="C7218"/>
      <c r="D7218"/>
      <c r="E7218"/>
      <c r="F7218"/>
      <c r="G7218"/>
      <c r="H7218"/>
      <c r="I7218"/>
      <c r="J7218"/>
      <c r="K7218"/>
    </row>
    <row r="7219" spans="1:11" s="338" customFormat="1">
      <c r="A7219"/>
      <c r="B7219"/>
      <c r="C7219"/>
      <c r="D7219"/>
      <c r="E7219"/>
      <c r="F7219"/>
      <c r="G7219"/>
      <c r="H7219"/>
      <c r="I7219"/>
      <c r="J7219"/>
      <c r="K7219"/>
    </row>
    <row r="7220" spans="1:11" s="338" customFormat="1">
      <c r="A7220"/>
      <c r="B7220"/>
      <c r="C7220"/>
      <c r="D7220"/>
      <c r="E7220"/>
      <c r="F7220"/>
      <c r="G7220"/>
      <c r="H7220"/>
      <c r="I7220"/>
      <c r="J7220"/>
      <c r="K7220"/>
    </row>
    <row r="7221" spans="1:11" s="338" customFormat="1">
      <c r="A7221"/>
      <c r="B7221"/>
      <c r="C7221"/>
      <c r="D7221"/>
      <c r="E7221"/>
      <c r="F7221"/>
      <c r="G7221"/>
      <c r="H7221"/>
      <c r="I7221"/>
      <c r="J7221"/>
      <c r="K7221"/>
    </row>
    <row r="7222" spans="1:11" s="338" customFormat="1">
      <c r="A7222"/>
      <c r="B7222"/>
      <c r="C7222"/>
      <c r="D7222"/>
      <c r="E7222"/>
      <c r="F7222"/>
      <c r="G7222"/>
      <c r="H7222"/>
      <c r="I7222"/>
      <c r="J7222"/>
      <c r="K7222"/>
    </row>
    <row r="7223" spans="1:11" s="338" customFormat="1">
      <c r="A7223"/>
      <c r="B7223"/>
      <c r="C7223"/>
      <c r="D7223"/>
      <c r="E7223"/>
      <c r="F7223"/>
      <c r="G7223"/>
      <c r="H7223"/>
      <c r="I7223"/>
      <c r="J7223"/>
      <c r="K7223"/>
    </row>
    <row r="7224" spans="1:11" s="338" customFormat="1">
      <c r="A7224"/>
      <c r="B7224"/>
      <c r="C7224"/>
      <c r="D7224"/>
      <c r="E7224"/>
      <c r="F7224"/>
      <c r="G7224"/>
      <c r="H7224"/>
      <c r="I7224"/>
      <c r="J7224"/>
      <c r="K7224"/>
    </row>
    <row r="7225" spans="1:11" s="338" customFormat="1">
      <c r="A7225"/>
      <c r="B7225"/>
      <c r="C7225"/>
      <c r="D7225"/>
      <c r="E7225"/>
      <c r="F7225"/>
      <c r="G7225"/>
      <c r="H7225"/>
      <c r="I7225"/>
      <c r="J7225"/>
      <c r="K7225"/>
    </row>
    <row r="7226" spans="1:11" s="338" customFormat="1">
      <c r="A7226"/>
      <c r="B7226"/>
      <c r="C7226"/>
      <c r="D7226"/>
      <c r="E7226"/>
      <c r="F7226"/>
      <c r="G7226"/>
      <c r="H7226"/>
      <c r="I7226"/>
      <c r="J7226"/>
      <c r="K7226"/>
    </row>
    <row r="7227" spans="1:11" s="338" customFormat="1">
      <c r="A7227"/>
      <c r="B7227"/>
      <c r="C7227"/>
      <c r="D7227"/>
      <c r="E7227"/>
      <c r="F7227"/>
      <c r="G7227"/>
      <c r="H7227"/>
      <c r="I7227"/>
      <c r="J7227"/>
      <c r="K7227"/>
    </row>
    <row r="7228" spans="1:11" s="338" customFormat="1">
      <c r="A7228"/>
      <c r="B7228"/>
      <c r="C7228"/>
      <c r="D7228"/>
      <c r="E7228"/>
      <c r="F7228"/>
      <c r="G7228"/>
      <c r="H7228"/>
      <c r="I7228"/>
      <c r="J7228"/>
      <c r="K7228"/>
    </row>
    <row r="7229" spans="1:11" s="338" customFormat="1">
      <c r="A7229"/>
      <c r="B7229"/>
      <c r="C7229"/>
      <c r="D7229"/>
      <c r="E7229"/>
      <c r="F7229"/>
      <c r="G7229"/>
      <c r="H7229"/>
      <c r="I7229"/>
      <c r="J7229"/>
      <c r="K7229"/>
    </row>
    <row r="7230" spans="1:11" s="338" customFormat="1">
      <c r="A7230"/>
      <c r="B7230"/>
      <c r="C7230"/>
      <c r="D7230"/>
      <c r="E7230"/>
      <c r="F7230"/>
      <c r="G7230"/>
      <c r="H7230"/>
      <c r="I7230"/>
      <c r="J7230"/>
      <c r="K7230"/>
    </row>
    <row r="7231" spans="1:11" s="338" customFormat="1">
      <c r="A7231"/>
      <c r="B7231"/>
      <c r="C7231"/>
      <c r="D7231"/>
      <c r="E7231"/>
      <c r="F7231"/>
      <c r="G7231"/>
      <c r="H7231"/>
      <c r="I7231"/>
      <c r="J7231"/>
      <c r="K7231"/>
    </row>
    <row r="7232" spans="1:11" s="338" customFormat="1">
      <c r="A7232"/>
      <c r="B7232"/>
      <c r="C7232"/>
      <c r="D7232"/>
      <c r="E7232"/>
      <c r="F7232"/>
      <c r="G7232"/>
      <c r="H7232"/>
      <c r="I7232"/>
      <c r="J7232"/>
      <c r="K7232"/>
    </row>
    <row r="7233" spans="1:11" s="338" customFormat="1">
      <c r="A7233"/>
      <c r="B7233"/>
      <c r="C7233"/>
      <c r="D7233"/>
      <c r="E7233"/>
      <c r="F7233"/>
      <c r="G7233"/>
      <c r="H7233"/>
      <c r="I7233"/>
      <c r="J7233"/>
      <c r="K7233"/>
    </row>
    <row r="7234" spans="1:11" s="338" customFormat="1">
      <c r="A7234"/>
      <c r="B7234"/>
      <c r="C7234"/>
      <c r="D7234"/>
      <c r="E7234"/>
      <c r="F7234"/>
      <c r="G7234"/>
      <c r="H7234"/>
      <c r="I7234"/>
      <c r="J7234"/>
      <c r="K7234"/>
    </row>
    <row r="7235" spans="1:11" s="338" customFormat="1">
      <c r="A7235"/>
      <c r="B7235"/>
      <c r="C7235"/>
      <c r="D7235"/>
      <c r="E7235"/>
      <c r="F7235"/>
      <c r="G7235"/>
      <c r="H7235"/>
      <c r="I7235"/>
      <c r="J7235"/>
      <c r="K7235"/>
    </row>
    <row r="7236" spans="1:11" s="338" customFormat="1">
      <c r="A7236"/>
      <c r="B7236"/>
      <c r="C7236"/>
      <c r="D7236"/>
      <c r="E7236"/>
      <c r="F7236"/>
      <c r="G7236"/>
      <c r="H7236"/>
      <c r="I7236"/>
      <c r="J7236"/>
      <c r="K7236"/>
    </row>
    <row r="7237" spans="1:11" s="338" customFormat="1">
      <c r="A7237"/>
      <c r="B7237"/>
      <c r="C7237"/>
      <c r="D7237"/>
      <c r="E7237"/>
      <c r="F7237"/>
      <c r="G7237"/>
      <c r="H7237"/>
      <c r="I7237"/>
      <c r="J7237"/>
      <c r="K7237"/>
    </row>
    <row r="7238" spans="1:11" s="338" customFormat="1">
      <c r="A7238"/>
      <c r="B7238"/>
      <c r="C7238"/>
      <c r="D7238"/>
      <c r="E7238"/>
      <c r="F7238"/>
      <c r="G7238"/>
      <c r="H7238"/>
      <c r="I7238"/>
      <c r="J7238"/>
      <c r="K7238"/>
    </row>
    <row r="7239" spans="1:11" s="338" customFormat="1">
      <c r="A7239"/>
      <c r="B7239"/>
      <c r="C7239"/>
      <c r="D7239"/>
      <c r="E7239"/>
      <c r="F7239"/>
      <c r="G7239"/>
      <c r="H7239"/>
      <c r="I7239"/>
      <c r="J7239"/>
      <c r="K7239"/>
    </row>
    <row r="7240" spans="1:11" s="338" customFormat="1">
      <c r="A7240"/>
      <c r="B7240"/>
      <c r="C7240"/>
      <c r="D7240"/>
      <c r="E7240"/>
      <c r="F7240"/>
      <c r="G7240"/>
      <c r="H7240"/>
      <c r="I7240"/>
      <c r="J7240"/>
      <c r="K7240"/>
    </row>
    <row r="7241" spans="1:11" s="338" customFormat="1">
      <c r="A7241"/>
      <c r="B7241"/>
      <c r="C7241"/>
      <c r="D7241"/>
      <c r="E7241"/>
      <c r="F7241"/>
      <c r="G7241"/>
      <c r="H7241"/>
      <c r="I7241"/>
      <c r="J7241"/>
      <c r="K7241"/>
    </row>
    <row r="7242" spans="1:11" s="338" customFormat="1">
      <c r="A7242"/>
      <c r="B7242"/>
      <c r="C7242"/>
      <c r="D7242"/>
      <c r="E7242"/>
      <c r="F7242"/>
      <c r="G7242"/>
      <c r="H7242"/>
      <c r="I7242"/>
      <c r="J7242"/>
      <c r="K7242"/>
    </row>
    <row r="7243" spans="1:11" s="338" customFormat="1">
      <c r="A7243"/>
      <c r="B7243"/>
      <c r="C7243"/>
      <c r="D7243"/>
      <c r="E7243"/>
      <c r="F7243"/>
      <c r="G7243"/>
      <c r="H7243"/>
      <c r="I7243"/>
      <c r="J7243"/>
      <c r="K7243"/>
    </row>
    <row r="7244" spans="1:11" s="338" customFormat="1">
      <c r="A7244"/>
      <c r="B7244"/>
      <c r="C7244"/>
      <c r="D7244"/>
      <c r="E7244"/>
      <c r="F7244"/>
      <c r="G7244"/>
      <c r="H7244"/>
      <c r="I7244"/>
      <c r="J7244"/>
      <c r="K7244"/>
    </row>
    <row r="7245" spans="1:11" s="338" customFormat="1">
      <c r="A7245"/>
      <c r="B7245"/>
      <c r="C7245"/>
      <c r="D7245"/>
      <c r="E7245"/>
      <c r="F7245"/>
      <c r="G7245"/>
      <c r="H7245"/>
      <c r="I7245"/>
      <c r="J7245"/>
      <c r="K7245"/>
    </row>
    <row r="7246" spans="1:11" s="338" customFormat="1">
      <c r="A7246"/>
      <c r="B7246"/>
      <c r="C7246"/>
      <c r="D7246"/>
      <c r="E7246"/>
      <c r="F7246"/>
      <c r="G7246"/>
      <c r="H7246"/>
      <c r="I7246"/>
      <c r="J7246"/>
      <c r="K7246"/>
    </row>
    <row r="7247" spans="1:11" s="338" customFormat="1">
      <c r="A7247"/>
      <c r="B7247"/>
      <c r="C7247"/>
      <c r="D7247"/>
      <c r="E7247"/>
      <c r="F7247"/>
      <c r="G7247"/>
      <c r="H7247"/>
      <c r="I7247"/>
      <c r="J7247"/>
      <c r="K7247"/>
    </row>
    <row r="7248" spans="1:11" s="338" customFormat="1">
      <c r="A7248"/>
      <c r="B7248"/>
      <c r="C7248"/>
      <c r="D7248"/>
      <c r="E7248"/>
      <c r="F7248"/>
      <c r="G7248"/>
      <c r="H7248"/>
      <c r="I7248"/>
      <c r="J7248"/>
      <c r="K7248"/>
    </row>
    <row r="7249" spans="1:11" s="338" customFormat="1">
      <c r="A7249"/>
      <c r="B7249"/>
      <c r="C7249"/>
      <c r="D7249"/>
      <c r="E7249"/>
      <c r="F7249"/>
      <c r="G7249"/>
      <c r="H7249"/>
      <c r="I7249"/>
      <c r="J7249"/>
      <c r="K7249"/>
    </row>
    <row r="7250" spans="1:11" s="338" customFormat="1">
      <c r="A7250"/>
      <c r="B7250"/>
      <c r="C7250"/>
      <c r="D7250"/>
      <c r="E7250"/>
      <c r="F7250"/>
      <c r="G7250"/>
      <c r="H7250"/>
      <c r="I7250"/>
      <c r="J7250"/>
      <c r="K7250"/>
    </row>
    <row r="7251" spans="1:11" s="338" customFormat="1">
      <c r="A7251"/>
      <c r="B7251"/>
      <c r="C7251"/>
      <c r="D7251"/>
      <c r="E7251"/>
      <c r="F7251"/>
      <c r="G7251"/>
      <c r="H7251"/>
      <c r="I7251"/>
      <c r="J7251"/>
      <c r="K7251"/>
    </row>
    <row r="7252" spans="1:11" s="338" customFormat="1">
      <c r="A7252"/>
      <c r="B7252"/>
      <c r="C7252"/>
      <c r="D7252"/>
      <c r="E7252"/>
      <c r="F7252"/>
      <c r="G7252"/>
      <c r="H7252"/>
      <c r="I7252"/>
      <c r="J7252"/>
      <c r="K7252"/>
    </row>
    <row r="7253" spans="1:11" s="338" customFormat="1">
      <c r="A7253"/>
      <c r="B7253"/>
      <c r="C7253"/>
      <c r="D7253"/>
      <c r="E7253"/>
      <c r="F7253"/>
      <c r="G7253"/>
      <c r="H7253"/>
      <c r="I7253"/>
      <c r="J7253"/>
      <c r="K7253"/>
    </row>
    <row r="7254" spans="1:11" s="338" customFormat="1">
      <c r="A7254"/>
      <c r="B7254"/>
      <c r="C7254"/>
      <c r="D7254"/>
      <c r="E7254"/>
      <c r="F7254"/>
      <c r="G7254"/>
      <c r="H7254"/>
      <c r="I7254"/>
      <c r="J7254"/>
      <c r="K7254"/>
    </row>
    <row r="7255" spans="1:11" s="338" customFormat="1">
      <c r="A7255"/>
      <c r="B7255"/>
      <c r="C7255"/>
      <c r="D7255"/>
      <c r="E7255"/>
      <c r="F7255"/>
      <c r="G7255"/>
      <c r="H7255"/>
      <c r="I7255"/>
      <c r="J7255"/>
      <c r="K7255"/>
    </row>
    <row r="7256" spans="1:11" s="338" customFormat="1">
      <c r="A7256"/>
      <c r="B7256"/>
      <c r="C7256"/>
      <c r="D7256"/>
      <c r="E7256"/>
      <c r="F7256"/>
      <c r="G7256"/>
      <c r="H7256"/>
      <c r="I7256"/>
      <c r="J7256"/>
      <c r="K7256"/>
    </row>
    <row r="7257" spans="1:11" s="338" customFormat="1">
      <c r="A7257"/>
      <c r="B7257"/>
      <c r="C7257"/>
      <c r="D7257"/>
      <c r="E7257"/>
      <c r="F7257"/>
      <c r="G7257"/>
      <c r="H7257"/>
      <c r="I7257"/>
      <c r="J7257"/>
      <c r="K7257"/>
    </row>
    <row r="7258" spans="1:11" s="338" customFormat="1">
      <c r="A7258"/>
      <c r="B7258"/>
      <c r="C7258"/>
      <c r="D7258"/>
      <c r="E7258"/>
      <c r="F7258"/>
      <c r="G7258"/>
      <c r="H7258"/>
      <c r="I7258"/>
      <c r="J7258"/>
      <c r="K7258"/>
    </row>
    <row r="7259" spans="1:11" s="338" customFormat="1">
      <c r="A7259"/>
      <c r="B7259"/>
      <c r="C7259"/>
      <c r="D7259"/>
      <c r="E7259"/>
      <c r="F7259"/>
      <c r="G7259"/>
      <c r="H7259"/>
      <c r="I7259"/>
      <c r="J7259"/>
      <c r="K7259"/>
    </row>
    <row r="7260" spans="1:11" s="338" customFormat="1">
      <c r="A7260"/>
      <c r="B7260"/>
      <c r="C7260"/>
      <c r="D7260"/>
      <c r="E7260"/>
      <c r="F7260"/>
      <c r="G7260"/>
      <c r="H7260"/>
      <c r="I7260"/>
      <c r="J7260"/>
      <c r="K7260"/>
    </row>
    <row r="7261" spans="1:11" s="338" customFormat="1">
      <c r="A7261"/>
      <c r="B7261"/>
      <c r="C7261"/>
      <c r="D7261"/>
      <c r="E7261"/>
      <c r="F7261"/>
      <c r="G7261"/>
      <c r="H7261"/>
      <c r="I7261"/>
      <c r="J7261"/>
      <c r="K7261"/>
    </row>
    <row r="7262" spans="1:11" s="338" customFormat="1">
      <c r="A7262"/>
      <c r="B7262"/>
      <c r="C7262"/>
      <c r="D7262"/>
      <c r="E7262"/>
      <c r="F7262"/>
      <c r="G7262"/>
      <c r="H7262"/>
      <c r="I7262"/>
      <c r="J7262"/>
      <c r="K7262"/>
    </row>
    <row r="7263" spans="1:11" s="338" customFormat="1">
      <c r="A7263"/>
      <c r="B7263"/>
      <c r="C7263"/>
      <c r="D7263"/>
      <c r="E7263"/>
      <c r="F7263"/>
      <c r="G7263"/>
      <c r="H7263"/>
      <c r="I7263"/>
      <c r="J7263"/>
      <c r="K7263"/>
    </row>
    <row r="7264" spans="1:11" s="338" customFormat="1">
      <c r="A7264"/>
      <c r="B7264"/>
      <c r="C7264"/>
      <c r="D7264"/>
      <c r="E7264"/>
      <c r="F7264"/>
      <c r="G7264"/>
      <c r="H7264"/>
      <c r="I7264"/>
      <c r="J7264"/>
      <c r="K7264"/>
    </row>
    <row r="7265" spans="1:11" s="338" customFormat="1">
      <c r="A7265"/>
      <c r="B7265"/>
      <c r="C7265"/>
      <c r="D7265"/>
      <c r="E7265"/>
      <c r="F7265"/>
      <c r="G7265"/>
      <c r="H7265"/>
      <c r="I7265"/>
      <c r="J7265"/>
      <c r="K7265"/>
    </row>
    <row r="7266" spans="1:11" s="338" customFormat="1">
      <c r="A7266"/>
      <c r="B7266"/>
      <c r="C7266"/>
      <c r="D7266"/>
      <c r="E7266"/>
      <c r="F7266"/>
      <c r="G7266"/>
      <c r="H7266"/>
      <c r="I7266"/>
      <c r="J7266"/>
      <c r="K7266"/>
    </row>
    <row r="7267" spans="1:11" s="338" customFormat="1">
      <c r="A7267"/>
      <c r="B7267"/>
      <c r="C7267"/>
      <c r="D7267"/>
      <c r="E7267"/>
      <c r="F7267"/>
      <c r="G7267"/>
      <c r="H7267"/>
      <c r="I7267"/>
      <c r="J7267"/>
      <c r="K7267"/>
    </row>
    <row r="7268" spans="1:11" s="338" customFormat="1">
      <c r="A7268"/>
      <c r="B7268"/>
      <c r="C7268"/>
      <c r="D7268"/>
      <c r="E7268"/>
      <c r="F7268"/>
      <c r="G7268"/>
      <c r="H7268"/>
      <c r="I7268"/>
      <c r="J7268"/>
      <c r="K7268"/>
    </row>
    <row r="7269" spans="1:11" s="338" customFormat="1">
      <c r="A7269"/>
      <c r="B7269"/>
      <c r="C7269"/>
      <c r="D7269"/>
      <c r="E7269"/>
      <c r="F7269"/>
      <c r="G7269"/>
      <c r="H7269"/>
      <c r="I7269"/>
      <c r="J7269"/>
      <c r="K7269"/>
    </row>
    <row r="7270" spans="1:11" s="338" customFormat="1">
      <c r="A7270"/>
      <c r="B7270"/>
      <c r="C7270"/>
      <c r="D7270"/>
      <c r="E7270"/>
      <c r="F7270"/>
      <c r="G7270"/>
      <c r="H7270"/>
      <c r="I7270"/>
      <c r="J7270"/>
      <c r="K7270"/>
    </row>
    <row r="7271" spans="1:11" s="338" customFormat="1">
      <c r="A7271"/>
      <c r="B7271"/>
      <c r="C7271"/>
      <c r="D7271"/>
      <c r="E7271"/>
      <c r="F7271"/>
      <c r="G7271"/>
      <c r="H7271"/>
      <c r="I7271"/>
      <c r="J7271"/>
      <c r="K7271"/>
    </row>
    <row r="7272" spans="1:11" s="338" customFormat="1">
      <c r="A7272"/>
      <c r="B7272"/>
      <c r="C7272"/>
      <c r="D7272"/>
      <c r="E7272"/>
      <c r="F7272"/>
      <c r="G7272"/>
      <c r="H7272"/>
      <c r="I7272"/>
      <c r="J7272"/>
      <c r="K7272"/>
    </row>
    <row r="7273" spans="1:11" s="338" customFormat="1">
      <c r="A7273"/>
      <c r="B7273"/>
      <c r="C7273"/>
      <c r="D7273"/>
      <c r="E7273"/>
      <c r="F7273"/>
      <c r="G7273"/>
      <c r="H7273"/>
      <c r="I7273"/>
      <c r="J7273"/>
      <c r="K7273"/>
    </row>
    <row r="7274" spans="1:11" s="338" customFormat="1">
      <c r="A7274"/>
      <c r="B7274"/>
      <c r="C7274"/>
      <c r="D7274"/>
      <c r="E7274"/>
      <c r="F7274"/>
      <c r="G7274"/>
      <c r="H7274"/>
      <c r="I7274"/>
      <c r="J7274"/>
      <c r="K7274"/>
    </row>
    <row r="7275" spans="1:11" s="338" customFormat="1">
      <c r="A7275"/>
      <c r="B7275"/>
      <c r="C7275"/>
      <c r="D7275"/>
      <c r="E7275"/>
      <c r="F7275"/>
      <c r="G7275"/>
      <c r="H7275"/>
      <c r="I7275"/>
      <c r="J7275"/>
      <c r="K7275"/>
    </row>
    <row r="7276" spans="1:11" s="338" customFormat="1">
      <c r="A7276"/>
      <c r="B7276"/>
      <c r="C7276"/>
      <c r="D7276"/>
      <c r="E7276"/>
      <c r="F7276"/>
      <c r="G7276"/>
      <c r="H7276"/>
      <c r="I7276"/>
      <c r="J7276"/>
      <c r="K7276"/>
    </row>
    <row r="7277" spans="1:11" s="338" customFormat="1">
      <c r="A7277"/>
      <c r="B7277"/>
      <c r="C7277"/>
      <c r="D7277"/>
      <c r="E7277"/>
      <c r="F7277"/>
      <c r="G7277"/>
      <c r="H7277"/>
      <c r="I7277"/>
      <c r="J7277"/>
      <c r="K7277"/>
    </row>
    <row r="7278" spans="1:11" s="338" customFormat="1">
      <c r="A7278"/>
      <c r="B7278"/>
      <c r="C7278"/>
      <c r="D7278"/>
      <c r="E7278"/>
      <c r="F7278"/>
      <c r="G7278"/>
      <c r="H7278"/>
      <c r="I7278"/>
      <c r="J7278"/>
      <c r="K7278"/>
    </row>
    <row r="7279" spans="1:11" s="338" customFormat="1">
      <c r="A7279"/>
      <c r="B7279"/>
      <c r="C7279"/>
      <c r="D7279"/>
      <c r="E7279"/>
      <c r="F7279"/>
      <c r="G7279"/>
      <c r="H7279"/>
      <c r="I7279"/>
      <c r="J7279"/>
      <c r="K7279"/>
    </row>
    <row r="7280" spans="1:11" s="338" customFormat="1">
      <c r="A7280"/>
      <c r="B7280"/>
      <c r="C7280"/>
      <c r="D7280"/>
      <c r="E7280"/>
      <c r="F7280"/>
      <c r="G7280"/>
      <c r="H7280"/>
      <c r="I7280"/>
      <c r="J7280"/>
      <c r="K7280"/>
    </row>
    <row r="7281" spans="1:11" s="338" customFormat="1">
      <c r="A7281"/>
      <c r="B7281"/>
      <c r="C7281"/>
      <c r="D7281"/>
      <c r="E7281"/>
      <c r="F7281"/>
      <c r="G7281"/>
      <c r="H7281"/>
      <c r="I7281"/>
      <c r="J7281"/>
      <c r="K7281"/>
    </row>
    <row r="7282" spans="1:11" s="338" customFormat="1">
      <c r="A7282"/>
      <c r="B7282"/>
      <c r="C7282"/>
      <c r="D7282"/>
      <c r="E7282"/>
      <c r="F7282"/>
      <c r="G7282"/>
      <c r="H7282"/>
      <c r="I7282"/>
      <c r="J7282"/>
      <c r="K7282"/>
    </row>
    <row r="7283" spans="1:11" s="338" customFormat="1">
      <c r="A7283"/>
      <c r="B7283"/>
      <c r="C7283"/>
      <c r="D7283"/>
      <c r="E7283"/>
      <c r="F7283"/>
      <c r="G7283"/>
      <c r="H7283"/>
      <c r="I7283"/>
      <c r="J7283"/>
      <c r="K7283"/>
    </row>
    <row r="7284" spans="1:11" s="338" customFormat="1">
      <c r="A7284"/>
      <c r="B7284"/>
      <c r="C7284"/>
      <c r="D7284"/>
      <c r="E7284"/>
      <c r="F7284"/>
      <c r="G7284"/>
      <c r="H7284"/>
      <c r="I7284"/>
      <c r="J7284"/>
      <c r="K7284"/>
    </row>
    <row r="7285" spans="1:11" s="338" customFormat="1">
      <c r="A7285"/>
      <c r="B7285"/>
      <c r="C7285"/>
      <c r="D7285"/>
      <c r="E7285"/>
      <c r="F7285"/>
      <c r="G7285"/>
      <c r="H7285"/>
      <c r="I7285"/>
      <c r="J7285"/>
      <c r="K7285"/>
    </row>
    <row r="7286" spans="1:11" s="338" customFormat="1">
      <c r="A7286"/>
      <c r="B7286"/>
      <c r="C7286"/>
      <c r="D7286"/>
      <c r="E7286"/>
      <c r="F7286"/>
      <c r="G7286"/>
      <c r="H7286"/>
      <c r="I7286"/>
      <c r="J7286"/>
      <c r="K7286"/>
    </row>
    <row r="7287" spans="1:11" s="338" customFormat="1">
      <c r="A7287"/>
      <c r="B7287"/>
      <c r="C7287"/>
      <c r="D7287"/>
      <c r="E7287"/>
      <c r="F7287"/>
      <c r="G7287"/>
      <c r="H7287"/>
      <c r="I7287"/>
      <c r="J7287"/>
      <c r="K7287"/>
    </row>
    <row r="7288" spans="1:11" s="338" customFormat="1">
      <c r="A7288"/>
      <c r="B7288"/>
      <c r="C7288"/>
      <c r="D7288"/>
      <c r="E7288"/>
      <c r="F7288"/>
      <c r="G7288"/>
      <c r="H7288"/>
      <c r="I7288"/>
      <c r="J7288"/>
      <c r="K7288"/>
    </row>
    <row r="7289" spans="1:11" s="338" customFormat="1">
      <c r="A7289"/>
      <c r="B7289"/>
      <c r="C7289"/>
      <c r="D7289"/>
      <c r="E7289"/>
      <c r="F7289"/>
      <c r="G7289"/>
      <c r="H7289"/>
      <c r="I7289"/>
      <c r="J7289"/>
      <c r="K7289"/>
    </row>
    <row r="7290" spans="1:11" s="338" customFormat="1">
      <c r="A7290"/>
      <c r="B7290"/>
      <c r="C7290"/>
      <c r="D7290"/>
      <c r="E7290"/>
      <c r="F7290"/>
      <c r="G7290"/>
      <c r="H7290"/>
      <c r="I7290"/>
      <c r="J7290"/>
      <c r="K7290"/>
    </row>
    <row r="7291" spans="1:11" s="338" customFormat="1">
      <c r="A7291"/>
      <c r="B7291"/>
      <c r="C7291"/>
      <c r="D7291"/>
      <c r="E7291"/>
      <c r="F7291"/>
      <c r="G7291"/>
      <c r="H7291"/>
      <c r="I7291"/>
      <c r="J7291"/>
      <c r="K7291"/>
    </row>
    <row r="7292" spans="1:11" s="338" customFormat="1">
      <c r="A7292"/>
      <c r="B7292"/>
      <c r="C7292"/>
      <c r="D7292"/>
      <c r="E7292"/>
      <c r="F7292"/>
      <c r="G7292"/>
      <c r="H7292"/>
      <c r="I7292"/>
      <c r="J7292"/>
      <c r="K7292"/>
    </row>
    <row r="7293" spans="1:11" s="338" customFormat="1">
      <c r="A7293"/>
      <c r="B7293"/>
      <c r="C7293"/>
      <c r="D7293"/>
      <c r="E7293"/>
      <c r="F7293"/>
      <c r="G7293"/>
      <c r="H7293"/>
      <c r="I7293"/>
      <c r="J7293"/>
      <c r="K7293"/>
    </row>
    <row r="7294" spans="1:11" s="338" customFormat="1">
      <c r="A7294"/>
      <c r="B7294"/>
      <c r="C7294"/>
      <c r="D7294"/>
      <c r="E7294"/>
      <c r="F7294"/>
      <c r="G7294"/>
      <c r="H7294"/>
      <c r="I7294"/>
      <c r="J7294"/>
      <c r="K7294"/>
    </row>
    <row r="7295" spans="1:11" s="338" customFormat="1">
      <c r="A7295"/>
      <c r="B7295"/>
      <c r="C7295"/>
      <c r="D7295"/>
      <c r="E7295"/>
      <c r="F7295"/>
      <c r="G7295"/>
      <c r="H7295"/>
      <c r="I7295"/>
      <c r="J7295"/>
      <c r="K7295"/>
    </row>
    <row r="7296" spans="1:11" s="338" customFormat="1">
      <c r="A7296"/>
      <c r="B7296"/>
      <c r="C7296"/>
      <c r="D7296"/>
      <c r="E7296"/>
      <c r="F7296"/>
      <c r="G7296"/>
      <c r="H7296"/>
      <c r="I7296"/>
      <c r="J7296"/>
      <c r="K7296"/>
    </row>
    <row r="7297" spans="1:11" s="338" customFormat="1">
      <c r="A7297"/>
      <c r="B7297"/>
      <c r="C7297"/>
      <c r="D7297"/>
      <c r="E7297"/>
      <c r="F7297"/>
      <c r="G7297"/>
      <c r="H7297"/>
      <c r="I7297"/>
      <c r="J7297"/>
      <c r="K7297"/>
    </row>
    <row r="7298" spans="1:11" s="338" customFormat="1">
      <c r="A7298"/>
      <c r="B7298"/>
      <c r="C7298"/>
      <c r="D7298"/>
      <c r="E7298"/>
      <c r="F7298"/>
      <c r="G7298"/>
      <c r="H7298"/>
      <c r="I7298"/>
      <c r="J7298"/>
      <c r="K7298"/>
    </row>
    <row r="7299" spans="1:11" s="338" customFormat="1">
      <c r="A7299"/>
      <c r="B7299"/>
      <c r="C7299"/>
      <c r="D7299"/>
      <c r="E7299"/>
      <c r="F7299"/>
      <c r="G7299"/>
      <c r="H7299"/>
      <c r="I7299"/>
      <c r="J7299"/>
      <c r="K7299"/>
    </row>
    <row r="7300" spans="1:11" s="338" customFormat="1">
      <c r="A7300"/>
      <c r="B7300"/>
      <c r="C7300"/>
      <c r="D7300"/>
      <c r="E7300"/>
      <c r="F7300"/>
      <c r="G7300"/>
      <c r="H7300"/>
      <c r="I7300"/>
      <c r="J7300"/>
      <c r="K7300"/>
    </row>
    <row r="7301" spans="1:11" s="338" customFormat="1">
      <c r="A7301"/>
      <c r="B7301"/>
      <c r="C7301"/>
      <c r="D7301"/>
      <c r="E7301"/>
      <c r="F7301"/>
      <c r="G7301"/>
      <c r="H7301"/>
      <c r="I7301"/>
      <c r="J7301"/>
      <c r="K7301"/>
    </row>
    <row r="7302" spans="1:11" s="338" customFormat="1">
      <c r="A7302"/>
      <c r="B7302"/>
      <c r="C7302"/>
      <c r="D7302"/>
      <c r="E7302"/>
      <c r="F7302"/>
      <c r="G7302"/>
      <c r="H7302"/>
      <c r="I7302"/>
      <c r="J7302"/>
      <c r="K7302"/>
    </row>
    <row r="7303" spans="1:11" s="338" customFormat="1">
      <c r="A7303"/>
      <c r="B7303"/>
      <c r="C7303"/>
      <c r="D7303"/>
      <c r="E7303"/>
      <c r="F7303"/>
      <c r="G7303"/>
      <c r="H7303"/>
      <c r="I7303"/>
      <c r="J7303"/>
      <c r="K7303"/>
    </row>
    <row r="7304" spans="1:11" s="338" customFormat="1">
      <c r="A7304"/>
      <c r="B7304"/>
      <c r="C7304"/>
      <c r="D7304"/>
      <c r="E7304"/>
      <c r="F7304"/>
      <c r="G7304"/>
      <c r="H7304"/>
      <c r="I7304"/>
      <c r="J7304"/>
      <c r="K7304"/>
    </row>
    <row r="7305" spans="1:11" s="338" customFormat="1">
      <c r="A7305"/>
      <c r="B7305"/>
      <c r="C7305"/>
      <c r="D7305"/>
      <c r="E7305"/>
      <c r="F7305"/>
      <c r="G7305"/>
      <c r="H7305"/>
      <c r="I7305"/>
      <c r="J7305"/>
      <c r="K7305"/>
    </row>
    <row r="7306" spans="1:11" s="338" customFormat="1">
      <c r="A7306"/>
      <c r="B7306"/>
      <c r="C7306"/>
      <c r="D7306"/>
      <c r="E7306"/>
      <c r="F7306"/>
      <c r="G7306"/>
      <c r="H7306"/>
      <c r="I7306"/>
      <c r="J7306"/>
      <c r="K7306"/>
    </row>
    <row r="7307" spans="1:11" s="338" customFormat="1">
      <c r="A7307"/>
      <c r="B7307"/>
      <c r="C7307"/>
      <c r="D7307"/>
      <c r="E7307"/>
      <c r="F7307"/>
      <c r="G7307"/>
      <c r="H7307"/>
      <c r="I7307"/>
      <c r="J7307"/>
      <c r="K7307"/>
    </row>
    <row r="7308" spans="1:11" s="338" customFormat="1">
      <c r="A7308"/>
      <c r="B7308"/>
      <c r="C7308"/>
      <c r="D7308"/>
      <c r="E7308"/>
      <c r="F7308"/>
      <c r="G7308"/>
      <c r="H7308"/>
      <c r="I7308"/>
      <c r="J7308"/>
      <c r="K7308"/>
    </row>
    <row r="7309" spans="1:11" s="338" customFormat="1">
      <c r="A7309"/>
      <c r="B7309"/>
      <c r="C7309"/>
      <c r="D7309"/>
      <c r="E7309"/>
      <c r="F7309"/>
      <c r="G7309"/>
      <c r="H7309"/>
      <c r="I7309"/>
      <c r="J7309"/>
      <c r="K7309"/>
    </row>
    <row r="7310" spans="1:11" s="338" customFormat="1">
      <c r="A7310"/>
      <c r="B7310"/>
      <c r="C7310"/>
      <c r="D7310"/>
      <c r="E7310"/>
      <c r="F7310"/>
      <c r="G7310"/>
      <c r="H7310"/>
      <c r="I7310"/>
      <c r="J7310"/>
      <c r="K7310"/>
    </row>
    <row r="7311" spans="1:11" s="338" customFormat="1">
      <c r="A7311"/>
      <c r="B7311"/>
      <c r="C7311"/>
      <c r="D7311"/>
      <c r="E7311"/>
      <c r="F7311"/>
      <c r="G7311"/>
      <c r="H7311"/>
      <c r="I7311"/>
      <c r="J7311"/>
      <c r="K7311"/>
    </row>
    <row r="7312" spans="1:11" s="338" customFormat="1">
      <c r="A7312"/>
      <c r="B7312"/>
      <c r="C7312"/>
      <c r="D7312"/>
      <c r="E7312"/>
      <c r="F7312"/>
      <c r="G7312"/>
      <c r="H7312"/>
      <c r="I7312"/>
      <c r="J7312"/>
      <c r="K7312"/>
    </row>
    <row r="7313" spans="1:11" s="338" customFormat="1">
      <c r="A7313"/>
      <c r="B7313"/>
      <c r="C7313"/>
      <c r="D7313"/>
      <c r="E7313"/>
      <c r="F7313"/>
      <c r="G7313"/>
      <c r="H7313"/>
      <c r="I7313"/>
      <c r="J7313"/>
      <c r="K7313"/>
    </row>
    <row r="7314" spans="1:11" s="338" customFormat="1">
      <c r="A7314"/>
      <c r="B7314"/>
      <c r="C7314"/>
      <c r="D7314"/>
      <c r="E7314"/>
      <c r="F7314"/>
      <c r="G7314"/>
      <c r="H7314"/>
      <c r="I7314"/>
      <c r="J7314"/>
      <c r="K7314"/>
    </row>
    <row r="7315" spans="1:11" s="338" customFormat="1">
      <c r="A7315"/>
      <c r="B7315"/>
      <c r="C7315"/>
      <c r="D7315"/>
      <c r="E7315"/>
      <c r="F7315"/>
      <c r="G7315"/>
      <c r="H7315"/>
      <c r="I7315"/>
      <c r="J7315"/>
      <c r="K7315"/>
    </row>
    <row r="7316" spans="1:11" s="338" customFormat="1">
      <c r="A7316"/>
      <c r="B7316"/>
      <c r="C7316"/>
      <c r="D7316"/>
      <c r="E7316"/>
      <c r="F7316"/>
      <c r="G7316"/>
      <c r="H7316"/>
      <c r="I7316"/>
      <c r="J7316"/>
      <c r="K7316"/>
    </row>
    <row r="7317" spans="1:11" s="338" customFormat="1">
      <c r="A7317"/>
      <c r="B7317"/>
      <c r="C7317"/>
      <c r="D7317"/>
      <c r="E7317"/>
      <c r="F7317"/>
      <c r="G7317"/>
      <c r="H7317"/>
      <c r="I7317"/>
      <c r="J7317"/>
      <c r="K7317"/>
    </row>
    <row r="7318" spans="1:11" s="338" customFormat="1">
      <c r="A7318"/>
      <c r="B7318"/>
      <c r="C7318"/>
      <c r="D7318"/>
      <c r="E7318"/>
      <c r="F7318"/>
      <c r="G7318"/>
      <c r="H7318"/>
      <c r="I7318"/>
      <c r="J7318"/>
      <c r="K7318"/>
    </row>
    <row r="7319" spans="1:11" s="338" customFormat="1">
      <c r="A7319"/>
      <c r="B7319"/>
      <c r="C7319"/>
      <c r="D7319"/>
      <c r="E7319"/>
      <c r="F7319"/>
      <c r="G7319"/>
      <c r="H7319"/>
      <c r="I7319"/>
      <c r="J7319"/>
      <c r="K7319"/>
    </row>
    <row r="7320" spans="1:11" s="338" customFormat="1">
      <c r="A7320"/>
      <c r="B7320"/>
      <c r="C7320"/>
      <c r="D7320"/>
      <c r="E7320"/>
      <c r="F7320"/>
      <c r="G7320"/>
      <c r="H7320"/>
      <c r="I7320"/>
      <c r="J7320"/>
      <c r="K7320"/>
    </row>
    <row r="7321" spans="1:11" s="338" customFormat="1">
      <c r="A7321"/>
      <c r="B7321"/>
      <c r="C7321"/>
      <c r="D7321"/>
      <c r="E7321"/>
      <c r="F7321"/>
      <c r="G7321"/>
      <c r="H7321"/>
      <c r="I7321"/>
      <c r="J7321"/>
      <c r="K7321"/>
    </row>
    <row r="7322" spans="1:11" s="338" customFormat="1">
      <c r="A7322"/>
      <c r="B7322"/>
      <c r="C7322"/>
      <c r="D7322"/>
      <c r="E7322"/>
      <c r="F7322"/>
      <c r="G7322"/>
      <c r="H7322"/>
      <c r="I7322"/>
      <c r="J7322"/>
      <c r="K7322"/>
    </row>
    <row r="7323" spans="1:11" s="338" customFormat="1">
      <c r="A7323"/>
      <c r="B7323"/>
      <c r="C7323"/>
      <c r="D7323"/>
      <c r="E7323"/>
      <c r="F7323"/>
      <c r="G7323"/>
      <c r="H7323"/>
      <c r="I7323"/>
      <c r="J7323"/>
      <c r="K7323"/>
    </row>
    <row r="7324" spans="1:11" s="338" customFormat="1">
      <c r="A7324"/>
      <c r="B7324"/>
      <c r="C7324"/>
      <c r="D7324"/>
      <c r="E7324"/>
      <c r="F7324"/>
      <c r="G7324"/>
      <c r="H7324"/>
      <c r="I7324"/>
      <c r="J7324"/>
      <c r="K7324"/>
    </row>
    <row r="7325" spans="1:11" s="338" customFormat="1">
      <c r="A7325"/>
      <c r="B7325"/>
      <c r="C7325"/>
      <c r="D7325"/>
      <c r="E7325"/>
      <c r="F7325"/>
      <c r="G7325"/>
      <c r="H7325"/>
      <c r="I7325"/>
      <c r="J7325"/>
      <c r="K7325"/>
    </row>
    <row r="7326" spans="1:11" s="338" customFormat="1">
      <c r="A7326"/>
      <c r="B7326"/>
      <c r="C7326"/>
      <c r="D7326"/>
      <c r="E7326"/>
      <c r="F7326"/>
      <c r="G7326"/>
      <c r="H7326"/>
      <c r="I7326"/>
      <c r="J7326"/>
      <c r="K7326"/>
    </row>
    <row r="7327" spans="1:11" s="338" customFormat="1">
      <c r="A7327"/>
      <c r="B7327"/>
      <c r="C7327"/>
      <c r="D7327"/>
      <c r="E7327"/>
      <c r="F7327"/>
      <c r="G7327"/>
      <c r="H7327"/>
      <c r="I7327"/>
      <c r="J7327"/>
      <c r="K7327"/>
    </row>
    <row r="7328" spans="1:11" s="338" customFormat="1">
      <c r="A7328"/>
      <c r="B7328"/>
      <c r="C7328"/>
      <c r="D7328"/>
      <c r="E7328"/>
      <c r="F7328"/>
      <c r="G7328"/>
      <c r="H7328"/>
      <c r="I7328"/>
      <c r="J7328"/>
      <c r="K7328"/>
    </row>
    <row r="7329" spans="1:11" s="338" customFormat="1">
      <c r="A7329"/>
      <c r="B7329"/>
      <c r="C7329"/>
      <c r="D7329"/>
      <c r="E7329"/>
      <c r="F7329"/>
      <c r="G7329"/>
      <c r="H7329"/>
      <c r="I7329"/>
      <c r="J7329"/>
      <c r="K7329"/>
    </row>
    <row r="7330" spans="1:11" s="338" customFormat="1">
      <c r="A7330"/>
      <c r="B7330"/>
      <c r="C7330"/>
      <c r="D7330"/>
      <c r="E7330"/>
      <c r="F7330"/>
      <c r="G7330"/>
      <c r="H7330"/>
      <c r="I7330"/>
      <c r="J7330"/>
      <c r="K7330"/>
    </row>
    <row r="7331" spans="1:11" s="338" customFormat="1">
      <c r="A7331"/>
      <c r="B7331"/>
      <c r="C7331"/>
      <c r="D7331"/>
      <c r="E7331"/>
      <c r="F7331"/>
      <c r="G7331"/>
      <c r="H7331"/>
      <c r="I7331"/>
      <c r="J7331"/>
      <c r="K7331"/>
    </row>
    <row r="7332" spans="1:11" s="338" customFormat="1">
      <c r="A7332"/>
      <c r="B7332"/>
      <c r="C7332"/>
      <c r="D7332"/>
      <c r="E7332"/>
      <c r="F7332"/>
      <c r="G7332"/>
      <c r="H7332"/>
      <c r="I7332"/>
      <c r="J7332"/>
      <c r="K7332"/>
    </row>
    <row r="7333" spans="1:11" s="338" customFormat="1">
      <c r="A7333"/>
      <c r="B7333"/>
      <c r="C7333"/>
      <c r="D7333"/>
      <c r="E7333"/>
      <c r="F7333"/>
      <c r="G7333"/>
      <c r="H7333"/>
      <c r="I7333"/>
      <c r="J7333"/>
      <c r="K7333"/>
    </row>
    <row r="7334" spans="1:11" s="338" customFormat="1">
      <c r="A7334"/>
      <c r="B7334"/>
      <c r="C7334"/>
      <c r="D7334"/>
      <c r="E7334"/>
      <c r="F7334"/>
      <c r="G7334"/>
      <c r="H7334"/>
      <c r="I7334"/>
      <c r="J7334"/>
      <c r="K7334"/>
    </row>
    <row r="7335" spans="1:11" s="338" customFormat="1">
      <c r="A7335"/>
      <c r="B7335"/>
      <c r="C7335"/>
      <c r="D7335"/>
      <c r="E7335"/>
      <c r="F7335"/>
      <c r="G7335"/>
      <c r="H7335"/>
      <c r="I7335"/>
      <c r="J7335"/>
      <c r="K7335"/>
    </row>
    <row r="7336" spans="1:11" s="338" customFormat="1">
      <c r="A7336"/>
      <c r="B7336"/>
      <c r="C7336"/>
      <c r="D7336"/>
      <c r="E7336"/>
      <c r="F7336"/>
      <c r="G7336"/>
      <c r="H7336"/>
      <c r="I7336"/>
      <c r="J7336"/>
      <c r="K7336"/>
    </row>
    <row r="7337" spans="1:11" s="338" customFormat="1">
      <c r="A7337"/>
      <c r="B7337"/>
      <c r="C7337"/>
      <c r="D7337"/>
      <c r="E7337"/>
      <c r="F7337"/>
      <c r="G7337"/>
      <c r="H7337"/>
      <c r="I7337"/>
      <c r="J7337"/>
      <c r="K7337"/>
    </row>
    <row r="7338" spans="1:11" s="338" customFormat="1">
      <c r="A7338"/>
      <c r="B7338"/>
      <c r="C7338"/>
      <c r="D7338"/>
      <c r="E7338"/>
      <c r="F7338"/>
      <c r="G7338"/>
      <c r="H7338"/>
      <c r="I7338"/>
      <c r="J7338"/>
      <c r="K7338"/>
    </row>
    <row r="7339" spans="1:11" s="338" customFormat="1">
      <c r="A7339"/>
      <c r="B7339"/>
      <c r="C7339"/>
      <c r="D7339"/>
      <c r="E7339"/>
      <c r="F7339"/>
      <c r="G7339"/>
      <c r="H7339"/>
      <c r="I7339"/>
      <c r="J7339"/>
      <c r="K7339"/>
    </row>
    <row r="7340" spans="1:11" s="338" customFormat="1">
      <c r="A7340"/>
      <c r="B7340"/>
      <c r="C7340"/>
      <c r="D7340"/>
      <c r="E7340"/>
      <c r="F7340"/>
      <c r="G7340"/>
      <c r="H7340"/>
      <c r="I7340"/>
      <c r="J7340"/>
      <c r="K7340"/>
    </row>
    <row r="7341" spans="1:11" s="338" customFormat="1">
      <c r="A7341"/>
      <c r="B7341"/>
      <c r="C7341"/>
      <c r="D7341"/>
      <c r="E7341"/>
      <c r="F7341"/>
      <c r="G7341"/>
      <c r="H7341"/>
      <c r="I7341"/>
      <c r="J7341"/>
      <c r="K7341"/>
    </row>
    <row r="7342" spans="1:11" s="338" customFormat="1">
      <c r="A7342"/>
      <c r="B7342"/>
      <c r="C7342"/>
      <c r="D7342"/>
      <c r="E7342"/>
      <c r="F7342"/>
      <c r="G7342"/>
      <c r="H7342"/>
      <c r="I7342"/>
      <c r="J7342"/>
      <c r="K7342"/>
    </row>
    <row r="7343" spans="1:11" s="338" customFormat="1">
      <c r="A7343"/>
      <c r="B7343"/>
      <c r="C7343"/>
      <c r="D7343"/>
      <c r="E7343"/>
      <c r="F7343"/>
      <c r="G7343"/>
      <c r="H7343"/>
      <c r="I7343"/>
      <c r="J7343"/>
      <c r="K7343"/>
    </row>
    <row r="7344" spans="1:11" s="338" customFormat="1">
      <c r="A7344"/>
      <c r="B7344"/>
      <c r="C7344"/>
      <c r="D7344"/>
      <c r="E7344"/>
      <c r="F7344"/>
      <c r="G7344"/>
      <c r="H7344"/>
      <c r="I7344"/>
      <c r="J7344"/>
      <c r="K7344"/>
    </row>
    <row r="7345" spans="1:11" s="338" customFormat="1">
      <c r="A7345"/>
      <c r="B7345"/>
      <c r="C7345"/>
      <c r="D7345"/>
      <c r="E7345"/>
      <c r="F7345"/>
      <c r="G7345"/>
      <c r="H7345"/>
      <c r="I7345"/>
      <c r="J7345"/>
      <c r="K7345"/>
    </row>
    <row r="7346" spans="1:11" s="338" customFormat="1">
      <c r="A7346"/>
      <c r="B7346"/>
      <c r="C7346"/>
      <c r="D7346"/>
      <c r="E7346"/>
      <c r="F7346"/>
      <c r="G7346"/>
      <c r="H7346"/>
      <c r="I7346"/>
      <c r="J7346"/>
      <c r="K7346"/>
    </row>
    <row r="7347" spans="1:11" s="338" customFormat="1">
      <c r="A7347"/>
      <c r="B7347"/>
      <c r="C7347"/>
      <c r="D7347"/>
      <c r="E7347"/>
      <c r="F7347"/>
      <c r="G7347"/>
      <c r="H7347"/>
      <c r="I7347"/>
      <c r="J7347"/>
      <c r="K7347"/>
    </row>
    <row r="7348" spans="1:11" s="338" customFormat="1">
      <c r="A7348"/>
      <c r="B7348"/>
      <c r="C7348"/>
      <c r="D7348"/>
      <c r="E7348"/>
      <c r="F7348"/>
      <c r="G7348"/>
      <c r="H7348"/>
      <c r="I7348"/>
      <c r="J7348"/>
      <c r="K7348"/>
    </row>
    <row r="7349" spans="1:11" s="338" customFormat="1">
      <c r="A7349"/>
      <c r="B7349"/>
      <c r="C7349"/>
      <c r="D7349"/>
      <c r="E7349"/>
      <c r="F7349"/>
      <c r="G7349"/>
      <c r="H7349"/>
      <c r="I7349"/>
      <c r="J7349"/>
      <c r="K7349"/>
    </row>
    <row r="7350" spans="1:11" s="338" customFormat="1">
      <c r="A7350"/>
      <c r="B7350"/>
      <c r="C7350"/>
      <c r="D7350"/>
      <c r="E7350"/>
      <c r="F7350"/>
      <c r="G7350"/>
      <c r="H7350"/>
      <c r="I7350"/>
      <c r="J7350"/>
      <c r="K7350"/>
    </row>
    <row r="7351" spans="1:11" s="338" customFormat="1">
      <c r="A7351"/>
      <c r="B7351"/>
      <c r="C7351"/>
      <c r="D7351"/>
      <c r="E7351"/>
      <c r="F7351"/>
      <c r="G7351"/>
      <c r="H7351"/>
      <c r="I7351"/>
      <c r="J7351"/>
      <c r="K7351"/>
    </row>
    <row r="7352" spans="1:11" s="338" customFormat="1">
      <c r="A7352"/>
      <c r="B7352"/>
      <c r="C7352"/>
      <c r="D7352"/>
      <c r="E7352"/>
      <c r="F7352"/>
      <c r="G7352"/>
      <c r="H7352"/>
      <c r="I7352"/>
      <c r="J7352"/>
      <c r="K7352"/>
    </row>
    <row r="7353" spans="1:11" s="338" customFormat="1">
      <c r="A7353"/>
      <c r="B7353"/>
      <c r="C7353"/>
      <c r="D7353"/>
      <c r="E7353"/>
      <c r="F7353"/>
      <c r="G7353"/>
      <c r="H7353"/>
      <c r="I7353"/>
      <c r="J7353"/>
      <c r="K7353"/>
    </row>
    <row r="7354" spans="1:11" s="338" customFormat="1">
      <c r="A7354"/>
      <c r="B7354"/>
      <c r="C7354"/>
      <c r="D7354"/>
      <c r="E7354"/>
      <c r="F7354"/>
      <c r="G7354"/>
      <c r="H7354"/>
      <c r="I7354"/>
      <c r="J7354"/>
      <c r="K7354"/>
    </row>
    <row r="7355" spans="1:11" s="338" customFormat="1">
      <c r="A7355"/>
      <c r="B7355"/>
      <c r="C7355"/>
      <c r="D7355"/>
      <c r="E7355"/>
      <c r="F7355"/>
      <c r="G7355"/>
      <c r="H7355"/>
      <c r="I7355"/>
      <c r="J7355"/>
      <c r="K7355"/>
    </row>
    <row r="7356" spans="1:11" s="338" customFormat="1">
      <c r="A7356"/>
      <c r="B7356"/>
      <c r="C7356"/>
      <c r="D7356"/>
      <c r="E7356"/>
      <c r="F7356"/>
      <c r="G7356"/>
      <c r="H7356"/>
      <c r="I7356"/>
      <c r="J7356"/>
      <c r="K7356"/>
    </row>
    <row r="7357" spans="1:11" s="338" customFormat="1">
      <c r="A7357"/>
      <c r="B7357"/>
      <c r="C7357"/>
      <c r="D7357"/>
      <c r="E7357"/>
      <c r="F7357"/>
      <c r="G7357"/>
      <c r="H7357"/>
      <c r="I7357"/>
      <c r="J7357"/>
      <c r="K7357"/>
    </row>
    <row r="7358" spans="1:11" s="338" customFormat="1">
      <c r="A7358"/>
      <c r="B7358"/>
      <c r="C7358"/>
      <c r="D7358"/>
      <c r="E7358"/>
      <c r="F7358"/>
      <c r="G7358"/>
      <c r="H7358"/>
      <c r="I7358"/>
      <c r="J7358"/>
      <c r="K7358"/>
    </row>
    <row r="7359" spans="1:11" s="338" customFormat="1">
      <c r="A7359"/>
      <c r="B7359"/>
      <c r="C7359"/>
      <c r="D7359"/>
      <c r="E7359"/>
      <c r="F7359"/>
      <c r="G7359"/>
      <c r="H7359"/>
      <c r="I7359"/>
      <c r="J7359"/>
      <c r="K7359"/>
    </row>
    <row r="7360" spans="1:11" s="338" customFormat="1">
      <c r="A7360"/>
      <c r="B7360"/>
      <c r="C7360"/>
      <c r="D7360"/>
      <c r="E7360"/>
      <c r="F7360"/>
      <c r="G7360"/>
      <c r="H7360"/>
      <c r="I7360"/>
      <c r="J7360"/>
      <c r="K7360"/>
    </row>
    <row r="7361" spans="1:11" s="338" customFormat="1">
      <c r="A7361"/>
      <c r="B7361"/>
      <c r="C7361"/>
      <c r="D7361"/>
      <c r="E7361"/>
      <c r="F7361"/>
      <c r="G7361"/>
      <c r="H7361"/>
      <c r="I7361"/>
      <c r="J7361"/>
      <c r="K7361"/>
    </row>
    <row r="7362" spans="1:11" s="338" customFormat="1">
      <c r="A7362"/>
      <c r="B7362"/>
      <c r="C7362"/>
      <c r="D7362"/>
      <c r="E7362"/>
      <c r="F7362"/>
      <c r="G7362"/>
      <c r="H7362"/>
      <c r="I7362"/>
      <c r="J7362"/>
      <c r="K7362"/>
    </row>
    <row r="7363" spans="1:11" s="338" customFormat="1">
      <c r="A7363"/>
      <c r="B7363"/>
      <c r="C7363"/>
      <c r="D7363"/>
      <c r="E7363"/>
      <c r="F7363"/>
      <c r="G7363"/>
      <c r="H7363"/>
      <c r="I7363"/>
      <c r="J7363"/>
      <c r="K7363"/>
    </row>
    <row r="7364" spans="1:11" s="338" customFormat="1">
      <c r="A7364"/>
      <c r="B7364"/>
      <c r="C7364"/>
      <c r="D7364"/>
      <c r="E7364"/>
      <c r="F7364"/>
      <c r="G7364"/>
      <c r="H7364"/>
      <c r="I7364"/>
      <c r="J7364"/>
      <c r="K7364"/>
    </row>
    <row r="7365" spans="1:11" s="338" customFormat="1">
      <c r="A7365"/>
      <c r="B7365"/>
      <c r="C7365"/>
      <c r="D7365"/>
      <c r="E7365"/>
      <c r="F7365"/>
      <c r="G7365"/>
      <c r="H7365"/>
      <c r="I7365"/>
      <c r="J7365"/>
      <c r="K7365"/>
    </row>
    <row r="7366" spans="1:11" s="338" customFormat="1">
      <c r="A7366"/>
      <c r="B7366"/>
      <c r="C7366"/>
      <c r="D7366"/>
      <c r="E7366"/>
      <c r="F7366"/>
      <c r="G7366"/>
      <c r="H7366"/>
      <c r="I7366"/>
      <c r="J7366"/>
      <c r="K7366"/>
    </row>
    <row r="7367" spans="1:11" s="338" customFormat="1">
      <c r="A7367"/>
      <c r="B7367"/>
      <c r="C7367"/>
      <c r="D7367"/>
      <c r="E7367"/>
      <c r="F7367"/>
      <c r="G7367"/>
      <c r="H7367"/>
      <c r="I7367"/>
      <c r="J7367"/>
      <c r="K7367"/>
    </row>
    <row r="7368" spans="1:11" s="338" customFormat="1">
      <c r="A7368"/>
      <c r="B7368"/>
      <c r="C7368"/>
      <c r="D7368"/>
      <c r="E7368"/>
      <c r="F7368"/>
      <c r="G7368"/>
      <c r="H7368"/>
      <c r="I7368"/>
      <c r="J7368"/>
      <c r="K7368"/>
    </row>
    <row r="7369" spans="1:11" s="338" customFormat="1">
      <c r="A7369"/>
      <c r="B7369"/>
      <c r="C7369"/>
      <c r="D7369"/>
      <c r="E7369"/>
      <c r="F7369"/>
      <c r="G7369"/>
      <c r="H7369"/>
      <c r="I7369"/>
      <c r="J7369"/>
      <c r="K7369"/>
    </row>
    <row r="7370" spans="1:11" s="338" customFormat="1">
      <c r="A7370"/>
      <c r="B7370"/>
      <c r="C7370"/>
      <c r="D7370"/>
      <c r="E7370"/>
      <c r="F7370"/>
      <c r="G7370"/>
      <c r="H7370"/>
      <c r="I7370"/>
      <c r="J7370"/>
      <c r="K7370"/>
    </row>
    <row r="7371" spans="1:11" s="338" customFormat="1">
      <c r="A7371"/>
      <c r="B7371"/>
      <c r="C7371"/>
      <c r="D7371"/>
      <c r="E7371"/>
      <c r="F7371"/>
      <c r="G7371"/>
      <c r="H7371"/>
      <c r="I7371"/>
      <c r="J7371"/>
      <c r="K7371"/>
    </row>
    <row r="7372" spans="1:11" s="338" customFormat="1">
      <c r="A7372"/>
      <c r="B7372"/>
      <c r="C7372"/>
      <c r="D7372"/>
      <c r="E7372"/>
      <c r="F7372"/>
      <c r="G7372"/>
      <c r="H7372"/>
      <c r="I7372"/>
      <c r="J7372"/>
      <c r="K7372"/>
    </row>
    <row r="7373" spans="1:11" s="338" customFormat="1">
      <c r="A7373"/>
      <c r="B7373"/>
      <c r="C7373"/>
      <c r="D7373"/>
      <c r="E7373"/>
      <c r="F7373"/>
      <c r="G7373"/>
      <c r="H7373"/>
      <c r="I7373"/>
      <c r="J7373"/>
      <c r="K7373"/>
    </row>
    <row r="7374" spans="1:11" s="338" customFormat="1">
      <c r="A7374"/>
      <c r="B7374"/>
      <c r="C7374"/>
      <c r="D7374"/>
      <c r="E7374"/>
      <c r="F7374"/>
      <c r="G7374"/>
      <c r="H7374"/>
      <c r="I7374"/>
      <c r="J7374"/>
      <c r="K7374"/>
    </row>
    <row r="7375" spans="1:11" s="338" customFormat="1">
      <c r="A7375"/>
      <c r="B7375"/>
      <c r="C7375"/>
      <c r="D7375"/>
      <c r="E7375"/>
      <c r="F7375"/>
      <c r="G7375"/>
      <c r="H7375"/>
      <c r="I7375"/>
      <c r="J7375"/>
      <c r="K7375"/>
    </row>
    <row r="7376" spans="1:11" s="338" customFormat="1">
      <c r="A7376"/>
      <c r="B7376"/>
      <c r="C7376"/>
      <c r="D7376"/>
      <c r="E7376"/>
      <c r="F7376"/>
      <c r="G7376"/>
      <c r="H7376"/>
      <c r="I7376"/>
      <c r="J7376"/>
      <c r="K7376"/>
    </row>
    <row r="7377" spans="1:11" s="338" customFormat="1">
      <c r="A7377"/>
      <c r="B7377"/>
      <c r="C7377"/>
      <c r="D7377"/>
      <c r="E7377"/>
      <c r="F7377"/>
      <c r="G7377"/>
      <c r="H7377"/>
      <c r="I7377"/>
      <c r="J7377"/>
      <c r="K7377"/>
    </row>
    <row r="7378" spans="1:11" s="338" customFormat="1">
      <c r="A7378"/>
      <c r="B7378"/>
      <c r="C7378"/>
      <c r="D7378"/>
      <c r="E7378"/>
      <c r="F7378"/>
      <c r="G7378"/>
      <c r="H7378"/>
      <c r="I7378"/>
      <c r="J7378"/>
      <c r="K7378"/>
    </row>
    <row r="7379" spans="1:11" s="338" customFormat="1">
      <c r="A7379"/>
      <c r="B7379"/>
      <c r="C7379"/>
      <c r="D7379"/>
      <c r="E7379"/>
      <c r="F7379"/>
      <c r="G7379"/>
      <c r="H7379"/>
      <c r="I7379"/>
      <c r="J7379"/>
      <c r="K7379"/>
    </row>
    <row r="7380" spans="1:11" s="338" customFormat="1">
      <c r="A7380"/>
      <c r="B7380"/>
      <c r="C7380"/>
      <c r="D7380"/>
      <c r="E7380"/>
      <c r="F7380"/>
      <c r="G7380"/>
      <c r="H7380"/>
      <c r="I7380"/>
      <c r="J7380"/>
      <c r="K7380"/>
    </row>
    <row r="7381" spans="1:11" s="338" customFormat="1">
      <c r="A7381"/>
      <c r="B7381"/>
      <c r="C7381"/>
      <c r="D7381"/>
      <c r="E7381"/>
      <c r="F7381"/>
      <c r="G7381"/>
      <c r="H7381"/>
      <c r="I7381"/>
      <c r="J7381"/>
      <c r="K7381"/>
    </row>
    <row r="7382" spans="1:11" s="338" customFormat="1">
      <c r="A7382"/>
      <c r="B7382"/>
      <c r="C7382"/>
      <c r="D7382"/>
      <c r="E7382"/>
      <c r="F7382"/>
      <c r="G7382"/>
      <c r="H7382"/>
      <c r="I7382"/>
      <c r="J7382"/>
      <c r="K7382"/>
    </row>
    <row r="7383" spans="1:11" s="338" customFormat="1">
      <c r="A7383"/>
      <c r="B7383"/>
      <c r="C7383"/>
      <c r="D7383"/>
      <c r="E7383"/>
      <c r="F7383"/>
      <c r="G7383"/>
      <c r="H7383"/>
      <c r="I7383"/>
      <c r="J7383"/>
      <c r="K7383"/>
    </row>
    <row r="7384" spans="1:11" s="338" customFormat="1">
      <c r="A7384"/>
      <c r="B7384"/>
      <c r="C7384"/>
      <c r="D7384"/>
      <c r="E7384"/>
      <c r="F7384"/>
      <c r="G7384"/>
      <c r="H7384"/>
      <c r="I7384"/>
      <c r="J7384"/>
      <c r="K7384"/>
    </row>
    <row r="7385" spans="1:11" s="338" customFormat="1">
      <c r="A7385"/>
      <c r="B7385"/>
      <c r="C7385"/>
      <c r="D7385"/>
      <c r="E7385"/>
      <c r="F7385"/>
      <c r="G7385"/>
      <c r="H7385"/>
      <c r="I7385"/>
      <c r="J7385"/>
      <c r="K7385"/>
    </row>
    <row r="7386" spans="1:11" s="338" customFormat="1">
      <c r="A7386"/>
      <c r="B7386"/>
      <c r="C7386"/>
      <c r="D7386"/>
      <c r="E7386"/>
      <c r="F7386"/>
      <c r="G7386"/>
      <c r="H7386"/>
      <c r="I7386"/>
      <c r="J7386"/>
      <c r="K7386"/>
    </row>
    <row r="7387" spans="1:11" s="338" customFormat="1">
      <c r="A7387"/>
      <c r="B7387"/>
      <c r="C7387"/>
      <c r="D7387"/>
      <c r="E7387"/>
      <c r="F7387"/>
      <c r="G7387"/>
      <c r="H7387"/>
      <c r="I7387"/>
      <c r="J7387"/>
      <c r="K7387"/>
    </row>
    <row r="7388" spans="1:11" s="338" customFormat="1">
      <c r="A7388"/>
      <c r="B7388"/>
      <c r="C7388"/>
      <c r="D7388"/>
      <c r="E7388"/>
      <c r="F7388"/>
      <c r="G7388"/>
      <c r="H7388"/>
      <c r="I7388"/>
      <c r="J7388"/>
      <c r="K7388"/>
    </row>
    <row r="7389" spans="1:11" s="338" customFormat="1">
      <c r="A7389"/>
      <c r="B7389"/>
      <c r="C7389"/>
      <c r="D7389"/>
      <c r="E7389"/>
      <c r="F7389"/>
      <c r="G7389"/>
      <c r="H7389"/>
      <c r="I7389"/>
      <c r="J7389"/>
      <c r="K7389"/>
    </row>
    <row r="7390" spans="1:11" s="338" customFormat="1">
      <c r="A7390"/>
      <c r="B7390"/>
      <c r="C7390"/>
      <c r="D7390"/>
      <c r="E7390"/>
      <c r="F7390"/>
      <c r="G7390"/>
      <c r="H7390"/>
      <c r="I7390"/>
      <c r="J7390"/>
      <c r="K7390"/>
    </row>
    <row r="7391" spans="1:11" s="338" customFormat="1">
      <c r="A7391"/>
      <c r="B7391"/>
      <c r="C7391"/>
      <c r="D7391"/>
      <c r="E7391"/>
      <c r="F7391"/>
      <c r="G7391"/>
      <c r="H7391"/>
      <c r="I7391"/>
      <c r="J7391"/>
      <c r="K7391"/>
    </row>
    <row r="7392" spans="1:11" s="338" customFormat="1">
      <c r="A7392"/>
      <c r="B7392"/>
      <c r="C7392"/>
      <c r="D7392"/>
      <c r="E7392"/>
      <c r="F7392"/>
      <c r="G7392"/>
      <c r="H7392"/>
      <c r="I7392"/>
      <c r="J7392"/>
      <c r="K7392"/>
    </row>
    <row r="7393" spans="1:11" s="338" customFormat="1">
      <c r="A7393"/>
      <c r="B7393"/>
      <c r="C7393"/>
      <c r="D7393"/>
      <c r="E7393"/>
      <c r="F7393"/>
      <c r="G7393"/>
      <c r="H7393"/>
      <c r="I7393"/>
      <c r="J7393"/>
      <c r="K7393"/>
    </row>
    <row r="7394" spans="1:11" s="338" customFormat="1">
      <c r="A7394"/>
      <c r="B7394"/>
      <c r="C7394"/>
      <c r="D7394"/>
      <c r="E7394"/>
      <c r="F7394"/>
      <c r="G7394"/>
      <c r="H7394"/>
      <c r="I7394"/>
      <c r="J7394"/>
      <c r="K7394"/>
    </row>
    <row r="7395" spans="1:11" s="338" customFormat="1">
      <c r="A7395"/>
      <c r="B7395"/>
      <c r="C7395"/>
      <c r="D7395"/>
      <c r="E7395"/>
      <c r="F7395"/>
      <c r="G7395"/>
      <c r="H7395"/>
      <c r="I7395"/>
      <c r="J7395"/>
      <c r="K7395"/>
    </row>
    <row r="7396" spans="1:11" s="338" customFormat="1">
      <c r="A7396"/>
      <c r="B7396"/>
      <c r="C7396"/>
      <c r="D7396"/>
      <c r="E7396"/>
      <c r="F7396"/>
      <c r="G7396"/>
      <c r="H7396"/>
      <c r="I7396"/>
      <c r="J7396"/>
      <c r="K7396"/>
    </row>
    <row r="7397" spans="1:11" s="338" customFormat="1">
      <c r="A7397"/>
      <c r="B7397"/>
      <c r="C7397"/>
      <c r="D7397"/>
      <c r="E7397"/>
      <c r="F7397"/>
      <c r="G7397"/>
      <c r="H7397"/>
      <c r="I7397"/>
      <c r="J7397"/>
      <c r="K7397"/>
    </row>
    <row r="7398" spans="1:11" s="338" customFormat="1">
      <c r="A7398"/>
      <c r="B7398"/>
      <c r="C7398"/>
      <c r="D7398"/>
      <c r="E7398"/>
      <c r="F7398"/>
      <c r="G7398"/>
      <c r="H7398"/>
      <c r="I7398"/>
      <c r="J7398"/>
      <c r="K7398"/>
    </row>
    <row r="7399" spans="1:11" s="338" customFormat="1">
      <c r="A7399"/>
      <c r="B7399"/>
      <c r="C7399"/>
      <c r="D7399"/>
      <c r="E7399"/>
      <c r="F7399"/>
      <c r="G7399"/>
      <c r="H7399"/>
      <c r="I7399"/>
      <c r="J7399"/>
      <c r="K7399"/>
    </row>
    <row r="7400" spans="1:11" s="338" customFormat="1">
      <c r="A7400"/>
      <c r="B7400"/>
      <c r="C7400"/>
      <c r="D7400"/>
      <c r="E7400"/>
      <c r="F7400"/>
      <c r="G7400"/>
      <c r="H7400"/>
      <c r="I7400"/>
      <c r="J7400"/>
      <c r="K7400"/>
    </row>
    <row r="7401" spans="1:11" s="338" customFormat="1">
      <c r="A7401"/>
      <c r="B7401"/>
      <c r="C7401"/>
      <c r="D7401"/>
      <c r="E7401"/>
      <c r="F7401"/>
      <c r="G7401"/>
      <c r="H7401"/>
      <c r="I7401"/>
      <c r="J7401"/>
      <c r="K7401"/>
    </row>
    <row r="7402" spans="1:11" s="338" customFormat="1">
      <c r="A7402"/>
      <c r="B7402"/>
      <c r="C7402"/>
      <c r="D7402"/>
      <c r="E7402"/>
      <c r="F7402"/>
      <c r="G7402"/>
      <c r="H7402"/>
      <c r="I7402"/>
      <c r="J7402"/>
      <c r="K7402"/>
    </row>
    <row r="7403" spans="1:11" s="338" customFormat="1">
      <c r="A7403"/>
      <c r="B7403"/>
      <c r="C7403"/>
      <c r="D7403"/>
      <c r="E7403"/>
      <c r="F7403"/>
      <c r="G7403"/>
      <c r="H7403"/>
      <c r="I7403"/>
      <c r="J7403"/>
      <c r="K7403"/>
    </row>
    <row r="7404" spans="1:11" s="338" customFormat="1">
      <c r="A7404"/>
      <c r="B7404"/>
      <c r="C7404"/>
      <c r="D7404"/>
      <c r="E7404"/>
      <c r="F7404"/>
      <c r="G7404"/>
      <c r="H7404"/>
      <c r="I7404"/>
      <c r="J7404"/>
      <c r="K7404"/>
    </row>
    <row r="7405" spans="1:11" s="338" customFormat="1">
      <c r="A7405"/>
      <c r="B7405"/>
      <c r="C7405"/>
      <c r="D7405"/>
      <c r="E7405"/>
      <c r="F7405"/>
      <c r="G7405"/>
      <c r="H7405"/>
      <c r="I7405"/>
      <c r="J7405"/>
      <c r="K7405"/>
    </row>
    <row r="7406" spans="1:11" s="338" customFormat="1">
      <c r="A7406"/>
      <c r="B7406"/>
      <c r="C7406"/>
      <c r="D7406"/>
      <c r="E7406"/>
      <c r="F7406"/>
      <c r="G7406"/>
      <c r="H7406"/>
      <c r="I7406"/>
      <c r="J7406"/>
      <c r="K7406"/>
    </row>
    <row r="7407" spans="1:11" s="338" customFormat="1">
      <c r="A7407"/>
      <c r="B7407"/>
      <c r="C7407"/>
      <c r="D7407"/>
      <c r="E7407"/>
      <c r="F7407"/>
      <c r="G7407"/>
      <c r="H7407"/>
      <c r="I7407"/>
      <c r="J7407"/>
      <c r="K7407"/>
    </row>
    <row r="7408" spans="1:11" s="338" customFormat="1">
      <c r="A7408"/>
      <c r="B7408"/>
      <c r="C7408"/>
      <c r="D7408"/>
      <c r="E7408"/>
      <c r="F7408"/>
      <c r="G7408"/>
      <c r="H7408"/>
      <c r="I7408"/>
      <c r="J7408"/>
      <c r="K7408"/>
    </row>
    <row r="7409" spans="1:11" s="338" customFormat="1">
      <c r="A7409"/>
      <c r="B7409"/>
      <c r="C7409"/>
      <c r="D7409"/>
      <c r="E7409"/>
      <c r="F7409"/>
      <c r="G7409"/>
      <c r="H7409"/>
      <c r="I7409"/>
      <c r="J7409"/>
      <c r="K7409"/>
    </row>
    <row r="7410" spans="1:11" s="338" customFormat="1">
      <c r="A7410"/>
      <c r="B7410"/>
      <c r="C7410"/>
      <c r="D7410"/>
      <c r="E7410"/>
      <c r="F7410"/>
      <c r="G7410"/>
      <c r="H7410"/>
      <c r="I7410"/>
      <c r="J7410"/>
      <c r="K7410"/>
    </row>
    <row r="7411" spans="1:11" s="338" customFormat="1">
      <c r="A7411"/>
      <c r="B7411"/>
      <c r="C7411"/>
      <c r="D7411"/>
      <c r="E7411"/>
      <c r="F7411"/>
      <c r="G7411"/>
      <c r="H7411"/>
      <c r="I7411"/>
      <c r="J7411"/>
      <c r="K7411"/>
    </row>
    <row r="7412" spans="1:11" s="338" customFormat="1">
      <c r="A7412"/>
      <c r="B7412"/>
      <c r="C7412"/>
      <c r="D7412"/>
      <c r="E7412"/>
      <c r="F7412"/>
      <c r="G7412"/>
      <c r="H7412"/>
      <c r="I7412"/>
      <c r="J7412"/>
      <c r="K7412"/>
    </row>
    <row r="7413" spans="1:11" s="338" customFormat="1">
      <c r="A7413"/>
      <c r="B7413"/>
      <c r="C7413"/>
      <c r="D7413"/>
      <c r="E7413"/>
      <c r="F7413"/>
      <c r="G7413"/>
      <c r="H7413"/>
      <c r="I7413"/>
      <c r="J7413"/>
      <c r="K7413"/>
    </row>
    <row r="7414" spans="1:11" s="338" customFormat="1">
      <c r="A7414"/>
      <c r="B7414"/>
      <c r="C7414"/>
      <c r="D7414"/>
      <c r="E7414"/>
      <c r="F7414"/>
      <c r="G7414"/>
      <c r="H7414"/>
      <c r="I7414"/>
      <c r="J7414"/>
      <c r="K7414"/>
    </row>
    <row r="7415" spans="1:11" s="338" customFormat="1">
      <c r="A7415"/>
      <c r="B7415"/>
      <c r="C7415"/>
      <c r="D7415"/>
      <c r="E7415"/>
      <c r="F7415"/>
      <c r="G7415"/>
      <c r="H7415"/>
      <c r="I7415"/>
      <c r="J7415"/>
      <c r="K7415"/>
    </row>
    <row r="7416" spans="1:11" s="338" customFormat="1">
      <c r="A7416"/>
      <c r="B7416"/>
      <c r="C7416"/>
      <c r="D7416"/>
      <c r="E7416"/>
      <c r="F7416"/>
      <c r="G7416"/>
      <c r="H7416"/>
      <c r="I7416"/>
      <c r="J7416"/>
      <c r="K7416"/>
    </row>
    <row r="7417" spans="1:11" s="338" customFormat="1">
      <c r="A7417"/>
      <c r="B7417"/>
      <c r="C7417"/>
      <c r="D7417"/>
      <c r="E7417"/>
      <c r="F7417"/>
      <c r="G7417"/>
      <c r="H7417"/>
      <c r="I7417"/>
      <c r="J7417"/>
      <c r="K7417"/>
    </row>
    <row r="7418" spans="1:11" s="338" customFormat="1">
      <c r="A7418"/>
      <c r="B7418"/>
      <c r="C7418"/>
      <c r="D7418"/>
      <c r="E7418"/>
      <c r="F7418"/>
      <c r="G7418"/>
      <c r="H7418"/>
      <c r="I7418"/>
      <c r="J7418"/>
      <c r="K7418"/>
    </row>
    <row r="7419" spans="1:11" s="338" customFormat="1">
      <c r="A7419"/>
      <c r="B7419"/>
      <c r="C7419"/>
      <c r="D7419"/>
      <c r="E7419"/>
      <c r="F7419"/>
      <c r="G7419"/>
      <c r="H7419"/>
      <c r="I7419"/>
      <c r="J7419"/>
      <c r="K7419"/>
    </row>
    <row r="7420" spans="1:11" s="338" customFormat="1">
      <c r="A7420"/>
      <c r="B7420"/>
      <c r="C7420"/>
      <c r="D7420"/>
      <c r="E7420"/>
      <c r="F7420"/>
      <c r="G7420"/>
      <c r="H7420"/>
      <c r="I7420"/>
      <c r="J7420"/>
      <c r="K7420"/>
    </row>
    <row r="7421" spans="1:11" s="338" customFormat="1">
      <c r="A7421"/>
      <c r="B7421"/>
      <c r="C7421"/>
      <c r="D7421"/>
      <c r="E7421"/>
      <c r="F7421"/>
      <c r="G7421"/>
      <c r="H7421"/>
      <c r="I7421"/>
      <c r="J7421"/>
      <c r="K7421"/>
    </row>
    <row r="7422" spans="1:11" s="338" customFormat="1">
      <c r="A7422"/>
      <c r="B7422"/>
      <c r="C7422"/>
      <c r="D7422"/>
      <c r="E7422"/>
      <c r="F7422"/>
      <c r="G7422"/>
      <c r="H7422"/>
      <c r="I7422"/>
      <c r="J7422"/>
      <c r="K7422"/>
    </row>
    <row r="7423" spans="1:11" s="338" customFormat="1">
      <c r="A7423"/>
      <c r="B7423"/>
      <c r="C7423"/>
      <c r="D7423"/>
      <c r="E7423"/>
      <c r="F7423"/>
      <c r="G7423"/>
      <c r="H7423"/>
      <c r="I7423"/>
      <c r="J7423"/>
      <c r="K7423"/>
    </row>
    <row r="7424" spans="1:11" s="338" customFormat="1">
      <c r="A7424"/>
      <c r="B7424"/>
      <c r="C7424"/>
      <c r="D7424"/>
      <c r="E7424"/>
      <c r="F7424"/>
      <c r="G7424"/>
      <c r="H7424"/>
      <c r="I7424"/>
      <c r="J7424"/>
      <c r="K7424"/>
    </row>
    <row r="7425" spans="1:11" s="338" customFormat="1">
      <c r="A7425"/>
      <c r="B7425"/>
      <c r="C7425"/>
      <c r="D7425"/>
      <c r="E7425"/>
      <c r="F7425"/>
      <c r="G7425"/>
      <c r="H7425"/>
      <c r="I7425"/>
      <c r="J7425"/>
      <c r="K7425"/>
    </row>
    <row r="7426" spans="1:11" s="338" customFormat="1">
      <c r="A7426"/>
      <c r="B7426"/>
      <c r="C7426"/>
      <c r="D7426"/>
      <c r="E7426"/>
      <c r="F7426"/>
      <c r="G7426"/>
      <c r="H7426"/>
      <c r="I7426"/>
      <c r="J7426"/>
      <c r="K7426"/>
    </row>
    <row r="7427" spans="1:11" s="338" customFormat="1">
      <c r="A7427"/>
      <c r="B7427"/>
      <c r="C7427"/>
      <c r="D7427"/>
      <c r="E7427"/>
      <c r="F7427"/>
      <c r="G7427"/>
      <c r="H7427"/>
      <c r="I7427"/>
      <c r="J7427"/>
      <c r="K7427"/>
    </row>
    <row r="7428" spans="1:11" s="338" customFormat="1">
      <c r="A7428"/>
      <c r="B7428"/>
      <c r="C7428"/>
      <c r="D7428"/>
      <c r="E7428"/>
      <c r="F7428"/>
      <c r="G7428"/>
      <c r="H7428"/>
      <c r="I7428"/>
      <c r="J7428"/>
      <c r="K7428"/>
    </row>
    <row r="7429" spans="1:11" s="338" customFormat="1">
      <c r="A7429"/>
      <c r="B7429"/>
      <c r="C7429"/>
      <c r="D7429"/>
      <c r="E7429"/>
      <c r="F7429"/>
      <c r="G7429"/>
      <c r="H7429"/>
      <c r="I7429"/>
      <c r="J7429"/>
      <c r="K7429"/>
    </row>
    <row r="7430" spans="1:11" s="338" customFormat="1">
      <c r="A7430"/>
      <c r="B7430"/>
      <c r="C7430"/>
      <c r="D7430"/>
      <c r="E7430"/>
      <c r="F7430"/>
      <c r="G7430"/>
      <c r="H7430"/>
      <c r="I7430"/>
      <c r="J7430"/>
      <c r="K7430"/>
    </row>
    <row r="7431" spans="1:11" s="338" customFormat="1">
      <c r="A7431"/>
      <c r="B7431"/>
      <c r="C7431"/>
      <c r="D7431"/>
      <c r="E7431"/>
      <c r="F7431"/>
      <c r="G7431"/>
      <c r="H7431"/>
      <c r="I7431"/>
      <c r="J7431"/>
      <c r="K7431"/>
    </row>
    <row r="7432" spans="1:11" s="338" customFormat="1">
      <c r="A7432"/>
      <c r="B7432"/>
      <c r="C7432"/>
      <c r="D7432"/>
      <c r="E7432"/>
      <c r="F7432"/>
      <c r="G7432"/>
      <c r="H7432"/>
      <c r="I7432"/>
      <c r="J7432"/>
      <c r="K7432"/>
    </row>
    <row r="7433" spans="1:11" s="338" customFormat="1">
      <c r="A7433"/>
      <c r="B7433"/>
      <c r="C7433"/>
      <c r="D7433"/>
      <c r="E7433"/>
      <c r="F7433"/>
      <c r="G7433"/>
      <c r="H7433"/>
      <c r="I7433"/>
      <c r="J7433"/>
      <c r="K7433"/>
    </row>
    <row r="7434" spans="1:11" s="338" customFormat="1">
      <c r="A7434"/>
      <c r="B7434"/>
      <c r="C7434"/>
      <c r="D7434"/>
      <c r="E7434"/>
      <c r="F7434"/>
      <c r="G7434"/>
      <c r="H7434"/>
      <c r="I7434"/>
      <c r="J7434"/>
      <c r="K7434"/>
    </row>
    <row r="7435" spans="1:11" s="338" customFormat="1">
      <c r="A7435"/>
      <c r="B7435"/>
      <c r="C7435"/>
      <c r="D7435"/>
      <c r="E7435"/>
      <c r="F7435"/>
      <c r="G7435"/>
      <c r="H7435"/>
      <c r="I7435"/>
      <c r="J7435"/>
      <c r="K7435"/>
    </row>
    <row r="7436" spans="1:11" s="338" customFormat="1">
      <c r="A7436"/>
      <c r="B7436"/>
      <c r="C7436"/>
      <c r="D7436"/>
      <c r="E7436"/>
      <c r="F7436"/>
      <c r="G7436"/>
      <c r="H7436"/>
      <c r="I7436"/>
      <c r="J7436"/>
      <c r="K7436"/>
    </row>
    <row r="7437" spans="1:11" s="338" customFormat="1">
      <c r="A7437"/>
      <c r="B7437"/>
      <c r="C7437"/>
      <c r="D7437"/>
      <c r="E7437"/>
      <c r="F7437"/>
      <c r="G7437"/>
      <c r="H7437"/>
      <c r="I7437"/>
      <c r="J7437"/>
      <c r="K7437"/>
    </row>
    <row r="7438" spans="1:11" s="338" customFormat="1">
      <c r="A7438"/>
      <c r="B7438"/>
      <c r="C7438"/>
      <c r="D7438"/>
      <c r="E7438"/>
      <c r="F7438"/>
      <c r="G7438"/>
      <c r="H7438"/>
      <c r="I7438"/>
      <c r="J7438"/>
      <c r="K7438"/>
    </row>
    <row r="7439" spans="1:11" s="338" customFormat="1">
      <c r="A7439"/>
      <c r="B7439"/>
      <c r="C7439"/>
      <c r="D7439"/>
      <c r="E7439"/>
      <c r="F7439"/>
      <c r="G7439"/>
      <c r="H7439"/>
      <c r="I7439"/>
      <c r="J7439"/>
      <c r="K7439"/>
    </row>
    <row r="7440" spans="1:11" s="338" customFormat="1">
      <c r="A7440"/>
      <c r="B7440"/>
      <c r="C7440"/>
      <c r="D7440"/>
      <c r="E7440"/>
      <c r="F7440"/>
      <c r="G7440"/>
      <c r="H7440"/>
      <c r="I7440"/>
      <c r="J7440"/>
      <c r="K7440"/>
    </row>
    <row r="7441" spans="1:11" s="338" customFormat="1">
      <c r="A7441"/>
      <c r="B7441"/>
      <c r="C7441"/>
      <c r="D7441"/>
      <c r="E7441"/>
      <c r="F7441"/>
      <c r="G7441"/>
      <c r="H7441"/>
      <c r="I7441"/>
      <c r="J7441"/>
      <c r="K7441"/>
    </row>
    <row r="7442" spans="1:11" s="338" customFormat="1">
      <c r="A7442"/>
      <c r="B7442"/>
      <c r="C7442"/>
      <c r="D7442"/>
      <c r="E7442"/>
      <c r="F7442"/>
      <c r="G7442"/>
      <c r="H7442"/>
      <c r="I7442"/>
      <c r="J7442"/>
      <c r="K7442"/>
    </row>
    <row r="7443" spans="1:11" s="338" customFormat="1">
      <c r="A7443"/>
      <c r="B7443"/>
      <c r="C7443"/>
      <c r="D7443"/>
      <c r="E7443"/>
      <c r="F7443"/>
      <c r="G7443"/>
      <c r="H7443"/>
      <c r="I7443"/>
      <c r="J7443"/>
      <c r="K7443"/>
    </row>
    <row r="7444" spans="1:11" s="338" customFormat="1">
      <c r="A7444"/>
      <c r="B7444"/>
      <c r="C7444"/>
      <c r="D7444"/>
      <c r="E7444"/>
      <c r="F7444"/>
      <c r="G7444"/>
      <c r="H7444"/>
      <c r="I7444"/>
      <c r="J7444"/>
      <c r="K7444"/>
    </row>
    <row r="7445" spans="1:11" s="338" customFormat="1">
      <c r="A7445"/>
      <c r="B7445"/>
      <c r="C7445"/>
      <c r="D7445"/>
      <c r="E7445"/>
      <c r="F7445"/>
      <c r="G7445"/>
      <c r="H7445"/>
      <c r="I7445"/>
      <c r="J7445"/>
      <c r="K7445"/>
    </row>
    <row r="7446" spans="1:11" s="338" customFormat="1">
      <c r="A7446"/>
      <c r="B7446"/>
      <c r="C7446"/>
      <c r="D7446"/>
      <c r="E7446"/>
      <c r="F7446"/>
      <c r="G7446"/>
      <c r="H7446"/>
      <c r="I7446"/>
      <c r="J7446"/>
      <c r="K7446"/>
    </row>
    <row r="7447" spans="1:11" s="338" customFormat="1">
      <c r="A7447"/>
      <c r="B7447"/>
      <c r="C7447"/>
      <c r="D7447"/>
      <c r="E7447"/>
      <c r="F7447"/>
      <c r="G7447"/>
      <c r="H7447"/>
      <c r="I7447"/>
      <c r="J7447"/>
      <c r="K7447"/>
    </row>
    <row r="7448" spans="1:11" s="338" customFormat="1">
      <c r="A7448"/>
      <c r="B7448"/>
      <c r="C7448"/>
      <c r="D7448"/>
      <c r="E7448"/>
      <c r="F7448"/>
      <c r="G7448"/>
      <c r="H7448"/>
      <c r="I7448"/>
      <c r="J7448"/>
      <c r="K7448"/>
    </row>
    <row r="7449" spans="1:11" s="338" customFormat="1">
      <c r="A7449"/>
      <c r="B7449"/>
      <c r="C7449"/>
      <c r="D7449"/>
      <c r="E7449"/>
      <c r="F7449"/>
      <c r="G7449"/>
      <c r="H7449"/>
      <c r="I7449"/>
      <c r="J7449"/>
      <c r="K7449"/>
    </row>
    <row r="7450" spans="1:11" s="338" customFormat="1">
      <c r="A7450"/>
      <c r="B7450"/>
      <c r="C7450"/>
      <c r="D7450"/>
      <c r="E7450"/>
      <c r="F7450"/>
      <c r="G7450"/>
      <c r="H7450"/>
      <c r="I7450"/>
      <c r="J7450"/>
      <c r="K7450"/>
    </row>
    <row r="7451" spans="1:11" s="338" customFormat="1">
      <c r="A7451"/>
      <c r="B7451"/>
      <c r="C7451"/>
      <c r="D7451"/>
      <c r="E7451"/>
      <c r="F7451"/>
      <c r="G7451"/>
      <c r="H7451"/>
      <c r="I7451"/>
      <c r="J7451"/>
      <c r="K7451"/>
    </row>
    <row r="7452" spans="1:11" s="338" customFormat="1">
      <c r="A7452"/>
      <c r="B7452"/>
      <c r="C7452"/>
      <c r="D7452"/>
      <c r="E7452"/>
      <c r="F7452"/>
      <c r="G7452"/>
      <c r="H7452"/>
      <c r="I7452"/>
      <c r="J7452"/>
      <c r="K7452"/>
    </row>
    <row r="7453" spans="1:11" s="338" customFormat="1">
      <c r="A7453"/>
      <c r="B7453"/>
      <c r="C7453"/>
      <c r="D7453"/>
      <c r="E7453"/>
      <c r="F7453"/>
      <c r="G7453"/>
      <c r="H7453"/>
      <c r="I7453"/>
      <c r="J7453"/>
      <c r="K7453"/>
    </row>
    <row r="7454" spans="1:11" s="338" customFormat="1">
      <c r="A7454"/>
      <c r="B7454"/>
      <c r="C7454"/>
      <c r="D7454"/>
      <c r="E7454"/>
      <c r="F7454"/>
      <c r="G7454"/>
      <c r="H7454"/>
      <c r="I7454"/>
      <c r="J7454"/>
      <c r="K7454"/>
    </row>
    <row r="7455" spans="1:11" s="338" customFormat="1">
      <c r="A7455"/>
      <c r="B7455"/>
      <c r="C7455"/>
      <c r="D7455"/>
      <c r="E7455"/>
      <c r="F7455"/>
      <c r="G7455"/>
      <c r="H7455"/>
      <c r="I7455"/>
      <c r="J7455"/>
      <c r="K7455"/>
    </row>
    <row r="7456" spans="1:11" s="338" customFormat="1">
      <c r="A7456"/>
      <c r="B7456"/>
      <c r="C7456"/>
      <c r="D7456"/>
      <c r="E7456"/>
      <c r="F7456"/>
      <c r="G7456"/>
      <c r="H7456"/>
      <c r="I7456"/>
      <c r="J7456"/>
      <c r="K7456"/>
    </row>
    <row r="7457" spans="1:11" s="338" customFormat="1">
      <c r="A7457"/>
      <c r="B7457"/>
      <c r="C7457"/>
      <c r="D7457"/>
      <c r="E7457"/>
      <c r="F7457"/>
      <c r="G7457"/>
      <c r="H7457"/>
      <c r="I7457"/>
      <c r="J7457"/>
      <c r="K7457"/>
    </row>
    <row r="7458" spans="1:11" s="338" customFormat="1">
      <c r="A7458"/>
      <c r="B7458"/>
      <c r="C7458"/>
      <c r="D7458"/>
      <c r="E7458"/>
      <c r="F7458"/>
      <c r="G7458"/>
      <c r="H7458"/>
      <c r="I7458"/>
      <c r="J7458"/>
      <c r="K7458"/>
    </row>
    <row r="7459" spans="1:11" s="338" customFormat="1">
      <c r="A7459"/>
      <c r="B7459"/>
      <c r="C7459"/>
      <c r="D7459"/>
      <c r="E7459"/>
      <c r="F7459"/>
      <c r="G7459"/>
      <c r="H7459"/>
      <c r="I7459"/>
      <c r="J7459"/>
      <c r="K7459"/>
    </row>
    <row r="7460" spans="1:11" s="338" customFormat="1">
      <c r="A7460"/>
      <c r="B7460"/>
      <c r="C7460"/>
      <c r="D7460"/>
      <c r="E7460"/>
      <c r="F7460"/>
      <c r="G7460"/>
      <c r="H7460"/>
      <c r="I7460"/>
      <c r="J7460"/>
      <c r="K7460"/>
    </row>
    <row r="7461" spans="1:11" s="338" customFormat="1">
      <c r="A7461"/>
      <c r="B7461"/>
      <c r="C7461"/>
      <c r="D7461"/>
      <c r="E7461"/>
      <c r="F7461"/>
      <c r="G7461"/>
      <c r="H7461"/>
      <c r="I7461"/>
      <c r="J7461"/>
      <c r="K7461"/>
    </row>
    <row r="7462" spans="1:11" s="338" customFormat="1">
      <c r="A7462"/>
      <c r="B7462"/>
      <c r="C7462"/>
      <c r="D7462"/>
      <c r="E7462"/>
      <c r="F7462"/>
      <c r="G7462"/>
      <c r="H7462"/>
      <c r="I7462"/>
      <c r="J7462"/>
      <c r="K7462"/>
    </row>
    <row r="7463" spans="1:11" s="338" customFormat="1">
      <c r="A7463"/>
      <c r="B7463"/>
      <c r="C7463"/>
      <c r="D7463"/>
      <c r="E7463"/>
      <c r="F7463"/>
      <c r="G7463"/>
      <c r="H7463"/>
      <c r="I7463"/>
      <c r="J7463"/>
      <c r="K7463"/>
    </row>
    <row r="7464" spans="1:11" s="338" customFormat="1">
      <c r="A7464"/>
      <c r="B7464"/>
      <c r="C7464"/>
      <c r="D7464"/>
      <c r="E7464"/>
      <c r="F7464"/>
      <c r="G7464"/>
      <c r="H7464"/>
      <c r="I7464"/>
      <c r="J7464"/>
      <c r="K7464"/>
    </row>
    <row r="7465" spans="1:11" s="338" customFormat="1">
      <c r="A7465"/>
      <c r="B7465"/>
      <c r="C7465"/>
      <c r="D7465"/>
      <c r="E7465"/>
      <c r="F7465"/>
      <c r="G7465"/>
      <c r="H7465"/>
      <c r="I7465"/>
      <c r="J7465"/>
      <c r="K7465"/>
    </row>
    <row r="7466" spans="1:11" s="338" customFormat="1">
      <c r="A7466"/>
      <c r="B7466"/>
      <c r="C7466"/>
      <c r="D7466"/>
      <c r="E7466"/>
      <c r="F7466"/>
      <c r="G7466"/>
      <c r="H7466"/>
      <c r="I7466"/>
      <c r="J7466"/>
      <c r="K7466"/>
    </row>
    <row r="7467" spans="1:11" s="338" customFormat="1">
      <c r="A7467"/>
      <c r="B7467"/>
      <c r="C7467"/>
      <c r="D7467"/>
      <c r="E7467"/>
      <c r="F7467"/>
      <c r="G7467"/>
      <c r="H7467"/>
      <c r="I7467"/>
      <c r="J7467"/>
      <c r="K7467"/>
    </row>
    <row r="7468" spans="1:11" s="338" customFormat="1">
      <c r="A7468"/>
      <c r="B7468"/>
      <c r="C7468"/>
      <c r="D7468"/>
      <c r="E7468"/>
      <c r="F7468"/>
      <c r="G7468"/>
      <c r="H7468"/>
      <c r="I7468"/>
      <c r="J7468"/>
      <c r="K7468"/>
    </row>
    <row r="7469" spans="1:11" s="338" customFormat="1">
      <c r="A7469"/>
      <c r="B7469"/>
      <c r="C7469"/>
      <c r="D7469"/>
      <c r="E7469"/>
      <c r="F7469"/>
      <c r="G7469"/>
      <c r="H7469"/>
      <c r="I7469"/>
      <c r="J7469"/>
      <c r="K7469"/>
    </row>
    <row r="7470" spans="1:11" s="338" customFormat="1">
      <c r="A7470"/>
      <c r="B7470"/>
      <c r="C7470"/>
      <c r="D7470"/>
      <c r="E7470"/>
      <c r="F7470"/>
      <c r="G7470"/>
      <c r="H7470"/>
      <c r="I7470"/>
      <c r="J7470"/>
      <c r="K7470"/>
    </row>
    <row r="7471" spans="1:11" s="338" customFormat="1">
      <c r="A7471"/>
      <c r="B7471"/>
      <c r="C7471"/>
      <c r="D7471"/>
      <c r="E7471"/>
      <c r="F7471"/>
      <c r="G7471"/>
      <c r="H7471"/>
      <c r="I7471"/>
      <c r="J7471"/>
      <c r="K7471"/>
    </row>
    <row r="7472" spans="1:11" s="338" customFormat="1">
      <c r="A7472"/>
      <c r="B7472"/>
      <c r="C7472"/>
      <c r="D7472"/>
      <c r="E7472"/>
      <c r="F7472"/>
      <c r="G7472"/>
      <c r="H7472"/>
      <c r="I7472"/>
      <c r="J7472"/>
      <c r="K7472"/>
    </row>
    <row r="7473" spans="1:11" s="338" customFormat="1">
      <c r="A7473"/>
      <c r="B7473"/>
      <c r="C7473"/>
      <c r="D7473"/>
      <c r="E7473"/>
      <c r="F7473"/>
      <c r="G7473"/>
      <c r="H7473"/>
      <c r="I7473"/>
      <c r="J7473"/>
      <c r="K7473"/>
    </row>
    <row r="7474" spans="1:11" s="338" customFormat="1">
      <c r="A7474"/>
      <c r="B7474"/>
      <c r="C7474"/>
      <c r="D7474"/>
      <c r="E7474"/>
      <c r="F7474"/>
      <c r="G7474"/>
      <c r="H7474"/>
      <c r="I7474"/>
      <c r="J7474"/>
      <c r="K7474"/>
    </row>
    <row r="7475" spans="1:11" s="338" customFormat="1">
      <c r="A7475"/>
      <c r="B7475"/>
      <c r="C7475"/>
      <c r="D7475"/>
      <c r="E7475"/>
      <c r="F7475"/>
      <c r="G7475"/>
      <c r="H7475"/>
      <c r="I7475"/>
      <c r="J7475"/>
      <c r="K7475"/>
    </row>
    <row r="7476" spans="1:11" s="338" customFormat="1">
      <c r="A7476"/>
      <c r="B7476"/>
      <c r="C7476"/>
      <c r="D7476"/>
      <c r="E7476"/>
      <c r="F7476"/>
      <c r="G7476"/>
      <c r="H7476"/>
      <c r="I7476"/>
      <c r="J7476"/>
      <c r="K7476"/>
    </row>
    <row r="7477" spans="1:11" s="338" customFormat="1">
      <c r="A7477"/>
      <c r="B7477"/>
      <c r="C7477"/>
      <c r="D7477"/>
      <c r="E7477"/>
      <c r="F7477"/>
      <c r="G7477"/>
      <c r="H7477"/>
      <c r="I7477"/>
      <c r="J7477"/>
      <c r="K7477"/>
    </row>
    <row r="7478" spans="1:11" s="338" customFormat="1">
      <c r="A7478"/>
      <c r="B7478"/>
      <c r="C7478"/>
      <c r="D7478"/>
      <c r="E7478"/>
      <c r="F7478"/>
      <c r="G7478"/>
      <c r="H7478"/>
      <c r="I7478"/>
      <c r="J7478"/>
      <c r="K7478"/>
    </row>
    <row r="7479" spans="1:11" s="338" customFormat="1">
      <c r="A7479"/>
      <c r="B7479"/>
      <c r="C7479"/>
      <c r="D7479"/>
      <c r="E7479"/>
      <c r="F7479"/>
      <c r="G7479"/>
      <c r="H7479"/>
      <c r="I7479"/>
      <c r="J7479"/>
      <c r="K7479"/>
    </row>
    <row r="7480" spans="1:11" s="338" customFormat="1">
      <c r="A7480"/>
      <c r="B7480"/>
      <c r="C7480"/>
      <c r="D7480"/>
      <c r="E7480"/>
      <c r="F7480"/>
      <c r="G7480"/>
      <c r="H7480"/>
      <c r="I7480"/>
      <c r="J7480"/>
      <c r="K7480"/>
    </row>
    <row r="7481" spans="1:11" s="338" customFormat="1">
      <c r="A7481"/>
      <c r="B7481"/>
      <c r="C7481"/>
      <c r="D7481"/>
      <c r="E7481"/>
      <c r="F7481"/>
      <c r="G7481"/>
      <c r="H7481"/>
      <c r="I7481"/>
      <c r="J7481"/>
      <c r="K7481"/>
    </row>
    <row r="7482" spans="1:11" s="338" customFormat="1">
      <c r="A7482"/>
      <c r="B7482"/>
      <c r="C7482"/>
      <c r="D7482"/>
      <c r="E7482"/>
      <c r="F7482"/>
      <c r="G7482"/>
      <c r="H7482"/>
      <c r="I7482"/>
      <c r="J7482"/>
      <c r="K7482"/>
    </row>
    <row r="7483" spans="1:11" s="338" customFormat="1">
      <c r="A7483"/>
      <c r="B7483"/>
      <c r="C7483"/>
      <c r="D7483"/>
      <c r="E7483"/>
      <c r="F7483"/>
      <c r="G7483"/>
      <c r="H7483"/>
      <c r="I7483"/>
      <c r="J7483"/>
      <c r="K7483"/>
    </row>
    <row r="7484" spans="1:11" s="338" customFormat="1">
      <c r="A7484"/>
      <c r="B7484"/>
      <c r="C7484"/>
      <c r="D7484"/>
      <c r="E7484"/>
      <c r="F7484"/>
      <c r="G7484"/>
      <c r="H7484"/>
      <c r="I7484"/>
      <c r="J7484"/>
      <c r="K7484"/>
    </row>
    <row r="7485" spans="1:11" s="338" customFormat="1">
      <c r="A7485"/>
      <c r="B7485"/>
      <c r="C7485"/>
      <c r="D7485"/>
      <c r="E7485"/>
      <c r="F7485"/>
      <c r="G7485"/>
      <c r="H7485"/>
      <c r="I7485"/>
      <c r="J7485"/>
      <c r="K7485"/>
    </row>
    <row r="7486" spans="1:11" s="338" customFormat="1">
      <c r="A7486"/>
      <c r="B7486"/>
      <c r="C7486"/>
      <c r="D7486"/>
      <c r="E7486"/>
      <c r="F7486"/>
      <c r="G7486"/>
      <c r="H7486"/>
      <c r="I7486"/>
      <c r="J7486"/>
      <c r="K7486"/>
    </row>
    <row r="7487" spans="1:11" s="338" customFormat="1">
      <c r="A7487"/>
      <c r="B7487"/>
      <c r="C7487"/>
      <c r="D7487"/>
      <c r="E7487"/>
      <c r="F7487"/>
      <c r="G7487"/>
      <c r="H7487"/>
      <c r="I7487"/>
      <c r="J7487"/>
      <c r="K7487"/>
    </row>
    <row r="7488" spans="1:11" s="338" customFormat="1">
      <c r="A7488"/>
      <c r="B7488"/>
      <c r="C7488"/>
      <c r="D7488"/>
      <c r="E7488"/>
      <c r="F7488"/>
      <c r="G7488"/>
      <c r="H7488"/>
      <c r="I7488"/>
      <c r="J7488"/>
      <c r="K7488"/>
    </row>
    <row r="7489" spans="1:11" s="338" customFormat="1">
      <c r="A7489"/>
      <c r="B7489"/>
      <c r="C7489"/>
      <c r="D7489"/>
      <c r="E7489"/>
      <c r="F7489"/>
      <c r="G7489"/>
      <c r="H7489"/>
      <c r="I7489"/>
      <c r="J7489"/>
      <c r="K7489"/>
    </row>
    <row r="7490" spans="1:11" s="338" customFormat="1">
      <c r="A7490"/>
      <c r="B7490"/>
      <c r="C7490"/>
      <c r="D7490"/>
      <c r="E7490"/>
      <c r="F7490"/>
      <c r="G7490"/>
      <c r="H7490"/>
      <c r="I7490"/>
      <c r="J7490"/>
      <c r="K7490"/>
    </row>
    <row r="7491" spans="1:11" s="338" customFormat="1">
      <c r="A7491"/>
      <c r="B7491"/>
      <c r="C7491"/>
      <c r="D7491"/>
      <c r="E7491"/>
      <c r="F7491"/>
      <c r="G7491"/>
      <c r="H7491"/>
      <c r="I7491"/>
      <c r="J7491"/>
      <c r="K7491"/>
    </row>
    <row r="7492" spans="1:11" s="338" customFormat="1">
      <c r="A7492"/>
      <c r="B7492"/>
      <c r="C7492"/>
      <c r="D7492"/>
      <c r="E7492"/>
      <c r="F7492"/>
      <c r="G7492"/>
      <c r="H7492"/>
      <c r="I7492"/>
      <c r="J7492"/>
      <c r="K7492"/>
    </row>
    <row r="7493" spans="1:11" s="338" customFormat="1">
      <c r="A7493"/>
      <c r="B7493"/>
      <c r="C7493"/>
      <c r="D7493"/>
      <c r="E7493"/>
      <c r="F7493"/>
      <c r="G7493"/>
      <c r="H7493"/>
      <c r="I7493"/>
      <c r="J7493"/>
      <c r="K7493"/>
    </row>
    <row r="7494" spans="1:11" s="338" customFormat="1">
      <c r="A7494"/>
      <c r="B7494"/>
      <c r="C7494"/>
      <c r="D7494"/>
      <c r="E7494"/>
      <c r="F7494"/>
      <c r="G7494"/>
      <c r="H7494"/>
      <c r="I7494"/>
      <c r="J7494"/>
      <c r="K7494"/>
    </row>
    <row r="7495" spans="1:11" s="338" customFormat="1">
      <c r="A7495"/>
      <c r="B7495"/>
      <c r="C7495"/>
      <c r="D7495"/>
      <c r="E7495"/>
      <c r="F7495"/>
      <c r="G7495"/>
      <c r="H7495"/>
      <c r="I7495"/>
      <c r="J7495"/>
      <c r="K7495"/>
    </row>
    <row r="7496" spans="1:11" s="338" customFormat="1">
      <c r="A7496"/>
      <c r="B7496"/>
      <c r="C7496"/>
      <c r="D7496"/>
      <c r="E7496"/>
      <c r="F7496"/>
      <c r="G7496"/>
      <c r="H7496"/>
      <c r="I7496"/>
      <c r="J7496"/>
      <c r="K7496"/>
    </row>
    <row r="7497" spans="1:11" s="338" customFormat="1">
      <c r="A7497"/>
      <c r="B7497"/>
      <c r="C7497"/>
      <c r="D7497"/>
      <c r="E7497"/>
      <c r="F7497"/>
      <c r="G7497"/>
      <c r="H7497"/>
      <c r="I7497"/>
      <c r="J7497"/>
      <c r="K7497"/>
    </row>
    <row r="7498" spans="1:11" s="338" customFormat="1">
      <c r="A7498"/>
      <c r="B7498"/>
      <c r="C7498"/>
      <c r="D7498"/>
      <c r="E7498"/>
      <c r="F7498"/>
      <c r="G7498"/>
      <c r="H7498"/>
      <c r="I7498"/>
      <c r="J7498"/>
      <c r="K7498"/>
    </row>
    <row r="7499" spans="1:11" s="338" customFormat="1">
      <c r="A7499"/>
      <c r="B7499"/>
      <c r="C7499"/>
      <c r="D7499"/>
      <c r="E7499"/>
      <c r="F7499"/>
      <c r="G7499"/>
      <c r="H7499"/>
      <c r="I7499"/>
      <c r="J7499"/>
      <c r="K7499"/>
    </row>
    <row r="7500" spans="1:11" s="338" customFormat="1">
      <c r="A7500"/>
      <c r="B7500"/>
      <c r="C7500"/>
      <c r="D7500"/>
      <c r="E7500"/>
      <c r="F7500"/>
      <c r="G7500"/>
      <c r="H7500"/>
      <c r="I7500"/>
      <c r="J7500"/>
      <c r="K7500"/>
    </row>
    <row r="7501" spans="1:11" s="338" customFormat="1">
      <c r="A7501"/>
      <c r="B7501"/>
      <c r="C7501"/>
      <c r="D7501"/>
      <c r="E7501"/>
      <c r="F7501"/>
      <c r="G7501"/>
      <c r="H7501"/>
      <c r="I7501"/>
      <c r="J7501"/>
      <c r="K7501"/>
    </row>
    <row r="7502" spans="1:11" s="338" customFormat="1">
      <c r="A7502"/>
      <c r="B7502"/>
      <c r="C7502"/>
      <c r="D7502"/>
      <c r="E7502"/>
      <c r="F7502"/>
      <c r="G7502"/>
      <c r="H7502"/>
      <c r="I7502"/>
      <c r="J7502"/>
      <c r="K7502"/>
    </row>
    <row r="7503" spans="1:11" s="338" customFormat="1">
      <c r="A7503"/>
      <c r="B7503"/>
      <c r="C7503"/>
      <c r="D7503"/>
      <c r="E7503"/>
      <c r="F7503"/>
      <c r="G7503"/>
      <c r="H7503"/>
      <c r="I7503"/>
      <c r="J7503"/>
      <c r="K7503"/>
    </row>
    <row r="7504" spans="1:11" s="338" customFormat="1">
      <c r="A7504"/>
      <c r="B7504"/>
      <c r="C7504"/>
      <c r="D7504"/>
      <c r="E7504"/>
      <c r="F7504"/>
      <c r="G7504"/>
      <c r="H7504"/>
      <c r="I7504"/>
      <c r="J7504"/>
      <c r="K7504"/>
    </row>
    <row r="7505" spans="1:11" s="338" customFormat="1">
      <c r="A7505"/>
      <c r="B7505"/>
      <c r="C7505"/>
      <c r="D7505"/>
      <c r="E7505"/>
      <c r="F7505"/>
      <c r="G7505"/>
      <c r="H7505"/>
      <c r="I7505"/>
      <c r="J7505"/>
      <c r="K7505"/>
    </row>
    <row r="7506" spans="1:11" s="338" customFormat="1">
      <c r="A7506"/>
      <c r="B7506"/>
      <c r="C7506"/>
      <c r="D7506"/>
      <c r="E7506"/>
      <c r="F7506"/>
      <c r="G7506"/>
      <c r="H7506"/>
      <c r="I7506"/>
      <c r="J7506"/>
      <c r="K7506"/>
    </row>
    <row r="7507" spans="1:11" s="338" customFormat="1">
      <c r="A7507"/>
      <c r="B7507"/>
      <c r="C7507"/>
      <c r="D7507"/>
      <c r="E7507"/>
      <c r="F7507"/>
      <c r="G7507"/>
      <c r="H7507"/>
      <c r="I7507"/>
      <c r="J7507"/>
      <c r="K7507"/>
    </row>
    <row r="7508" spans="1:11" s="338" customFormat="1">
      <c r="A7508"/>
      <c r="B7508"/>
      <c r="C7508"/>
      <c r="D7508"/>
      <c r="E7508"/>
      <c r="F7508"/>
      <c r="G7508"/>
      <c r="H7508"/>
      <c r="I7508"/>
      <c r="J7508"/>
      <c r="K7508"/>
    </row>
    <row r="7509" spans="1:11" s="338" customFormat="1">
      <c r="A7509"/>
      <c r="B7509"/>
      <c r="C7509"/>
      <c r="D7509"/>
      <c r="E7509"/>
      <c r="F7509"/>
      <c r="G7509"/>
      <c r="H7509"/>
      <c r="I7509"/>
      <c r="J7509"/>
      <c r="K7509"/>
    </row>
    <row r="7510" spans="1:11" s="338" customFormat="1">
      <c r="A7510"/>
      <c r="B7510"/>
      <c r="C7510"/>
      <c r="D7510"/>
      <c r="E7510"/>
      <c r="F7510"/>
      <c r="G7510"/>
      <c r="H7510"/>
      <c r="I7510"/>
      <c r="J7510"/>
      <c r="K7510"/>
    </row>
    <row r="7511" spans="1:11" s="338" customFormat="1">
      <c r="A7511"/>
      <c r="B7511"/>
      <c r="C7511"/>
      <c r="D7511"/>
      <c r="E7511"/>
      <c r="F7511"/>
      <c r="G7511"/>
      <c r="H7511"/>
      <c r="I7511"/>
      <c r="J7511"/>
      <c r="K7511"/>
    </row>
    <row r="7512" spans="1:11" s="338" customFormat="1">
      <c r="A7512"/>
      <c r="B7512"/>
      <c r="C7512"/>
      <c r="D7512"/>
      <c r="E7512"/>
      <c r="F7512"/>
      <c r="G7512"/>
      <c r="H7512"/>
      <c r="I7512"/>
      <c r="J7512"/>
      <c r="K7512"/>
    </row>
    <row r="7513" spans="1:11" s="338" customFormat="1">
      <c r="A7513"/>
      <c r="B7513"/>
      <c r="C7513"/>
      <c r="D7513"/>
      <c r="E7513"/>
      <c r="F7513"/>
      <c r="G7513"/>
      <c r="H7513"/>
      <c r="I7513"/>
      <c r="J7513"/>
      <c r="K7513"/>
    </row>
    <row r="7514" spans="1:11" s="338" customFormat="1">
      <c r="A7514"/>
      <c r="B7514"/>
      <c r="C7514"/>
      <c r="D7514"/>
      <c r="E7514"/>
      <c r="F7514"/>
      <c r="G7514"/>
      <c r="H7514"/>
      <c r="I7514"/>
      <c r="J7514"/>
      <c r="K7514"/>
    </row>
    <row r="7515" spans="1:11" s="338" customFormat="1">
      <c r="A7515"/>
      <c r="B7515"/>
      <c r="C7515"/>
      <c r="D7515"/>
      <c r="E7515"/>
      <c r="F7515"/>
      <c r="G7515"/>
      <c r="H7515"/>
      <c r="I7515"/>
      <c r="J7515"/>
      <c r="K7515"/>
    </row>
    <row r="7516" spans="1:11" s="338" customFormat="1">
      <c r="A7516"/>
      <c r="B7516"/>
      <c r="C7516"/>
      <c r="D7516"/>
      <c r="E7516"/>
      <c r="F7516"/>
      <c r="G7516"/>
      <c r="H7516"/>
      <c r="I7516"/>
      <c r="J7516"/>
      <c r="K7516"/>
    </row>
    <row r="7517" spans="1:11" s="338" customFormat="1">
      <c r="A7517"/>
      <c r="B7517"/>
      <c r="C7517"/>
      <c r="D7517"/>
      <c r="E7517"/>
      <c r="F7517"/>
      <c r="G7517"/>
      <c r="H7517"/>
      <c r="I7517"/>
      <c r="J7517"/>
      <c r="K7517"/>
    </row>
    <row r="7518" spans="1:11" s="338" customFormat="1">
      <c r="A7518"/>
      <c r="B7518"/>
      <c r="C7518"/>
      <c r="D7518"/>
      <c r="E7518"/>
      <c r="F7518"/>
      <c r="G7518"/>
      <c r="H7518"/>
      <c r="I7518"/>
      <c r="J7518"/>
      <c r="K7518"/>
    </row>
    <row r="7519" spans="1:11" s="338" customFormat="1">
      <c r="A7519"/>
      <c r="B7519"/>
      <c r="C7519"/>
      <c r="D7519"/>
      <c r="E7519"/>
      <c r="F7519"/>
      <c r="G7519"/>
      <c r="H7519"/>
      <c r="I7519"/>
      <c r="J7519"/>
      <c r="K7519"/>
    </row>
    <row r="7520" spans="1:11" s="338" customFormat="1">
      <c r="A7520"/>
      <c r="B7520"/>
      <c r="C7520"/>
      <c r="D7520"/>
      <c r="E7520"/>
      <c r="F7520"/>
      <c r="G7520"/>
      <c r="H7520"/>
      <c r="I7520"/>
      <c r="J7520"/>
      <c r="K7520"/>
    </row>
    <row r="7521" spans="1:11" s="338" customFormat="1">
      <c r="A7521"/>
      <c r="B7521"/>
      <c r="C7521"/>
      <c r="D7521"/>
      <c r="E7521"/>
      <c r="F7521"/>
      <c r="G7521"/>
      <c r="H7521"/>
      <c r="I7521"/>
      <c r="J7521"/>
      <c r="K7521"/>
    </row>
    <row r="7522" spans="1:11" s="338" customFormat="1">
      <c r="A7522"/>
      <c r="B7522"/>
      <c r="C7522"/>
      <c r="D7522"/>
      <c r="E7522"/>
      <c r="F7522"/>
      <c r="G7522"/>
      <c r="H7522"/>
      <c r="I7522"/>
      <c r="J7522"/>
      <c r="K7522"/>
    </row>
    <row r="7523" spans="1:11" s="338" customFormat="1">
      <c r="A7523"/>
      <c r="B7523"/>
      <c r="C7523"/>
      <c r="D7523"/>
      <c r="E7523"/>
      <c r="F7523"/>
      <c r="G7523"/>
      <c r="H7523"/>
      <c r="I7523"/>
      <c r="J7523"/>
      <c r="K7523"/>
    </row>
    <row r="7524" spans="1:11" s="338" customFormat="1">
      <c r="A7524"/>
      <c r="B7524"/>
      <c r="C7524"/>
      <c r="D7524"/>
      <c r="E7524"/>
      <c r="F7524"/>
      <c r="G7524"/>
      <c r="H7524"/>
      <c r="I7524"/>
      <c r="J7524"/>
      <c r="K7524"/>
    </row>
    <row r="7525" spans="1:11" s="338" customFormat="1">
      <c r="A7525"/>
      <c r="B7525"/>
      <c r="C7525"/>
      <c r="D7525"/>
      <c r="E7525"/>
      <c r="F7525"/>
      <c r="G7525"/>
      <c r="H7525"/>
      <c r="I7525"/>
      <c r="J7525"/>
      <c r="K7525"/>
    </row>
    <row r="7526" spans="1:11" s="338" customFormat="1">
      <c r="A7526"/>
      <c r="B7526"/>
      <c r="C7526"/>
      <c r="D7526"/>
      <c r="E7526"/>
      <c r="F7526"/>
      <c r="G7526"/>
      <c r="H7526"/>
      <c r="I7526"/>
      <c r="J7526"/>
      <c r="K7526"/>
    </row>
    <row r="7527" spans="1:11" s="338" customFormat="1">
      <c r="A7527"/>
      <c r="B7527"/>
      <c r="C7527"/>
      <c r="D7527"/>
      <c r="E7527"/>
      <c r="F7527"/>
      <c r="G7527"/>
      <c r="H7527"/>
      <c r="I7527"/>
      <c r="J7527"/>
      <c r="K7527"/>
    </row>
    <row r="7528" spans="1:11" s="338" customFormat="1">
      <c r="A7528"/>
      <c r="B7528"/>
      <c r="C7528"/>
      <c r="D7528"/>
      <c r="E7528"/>
      <c r="F7528"/>
      <c r="G7528"/>
      <c r="H7528"/>
      <c r="I7528"/>
      <c r="J7528"/>
      <c r="K7528"/>
    </row>
    <row r="7529" spans="1:11" s="338" customFormat="1">
      <c r="A7529"/>
      <c r="B7529"/>
      <c r="C7529"/>
      <c r="D7529"/>
      <c r="E7529"/>
      <c r="F7529"/>
      <c r="G7529"/>
      <c r="H7529"/>
      <c r="I7529"/>
      <c r="J7529"/>
      <c r="K7529"/>
    </row>
    <row r="7530" spans="1:11" s="338" customFormat="1">
      <c r="A7530"/>
      <c r="B7530"/>
      <c r="C7530"/>
      <c r="D7530"/>
      <c r="E7530"/>
      <c r="F7530"/>
      <c r="G7530"/>
      <c r="H7530"/>
      <c r="I7530"/>
      <c r="J7530"/>
      <c r="K7530"/>
    </row>
    <row r="7531" spans="1:11" s="338" customFormat="1">
      <c r="A7531"/>
      <c r="B7531"/>
      <c r="C7531"/>
      <c r="D7531"/>
      <c r="E7531"/>
      <c r="F7531"/>
      <c r="G7531"/>
      <c r="H7531"/>
      <c r="I7531"/>
      <c r="J7531"/>
      <c r="K7531"/>
    </row>
    <row r="7532" spans="1:11" s="338" customFormat="1">
      <c r="A7532"/>
      <c r="B7532"/>
      <c r="C7532"/>
      <c r="D7532"/>
      <c r="E7532"/>
      <c r="F7532"/>
      <c r="G7532"/>
      <c r="H7532"/>
      <c r="I7532"/>
      <c r="J7532"/>
      <c r="K7532"/>
    </row>
    <row r="7533" spans="1:11" s="338" customFormat="1">
      <c r="A7533"/>
      <c r="B7533"/>
      <c r="C7533"/>
      <c r="D7533"/>
      <c r="E7533"/>
      <c r="F7533"/>
      <c r="G7533"/>
      <c r="H7533"/>
      <c r="I7533"/>
      <c r="J7533"/>
      <c r="K7533"/>
    </row>
    <row r="7534" spans="1:11" s="338" customFormat="1">
      <c r="A7534"/>
      <c r="B7534"/>
      <c r="C7534"/>
      <c r="D7534"/>
      <c r="E7534"/>
      <c r="F7534"/>
      <c r="G7534"/>
      <c r="H7534"/>
      <c r="I7534"/>
      <c r="J7534"/>
      <c r="K7534"/>
    </row>
    <row r="7535" spans="1:11" s="338" customFormat="1">
      <c r="A7535"/>
      <c r="B7535"/>
      <c r="C7535"/>
      <c r="D7535"/>
      <c r="E7535"/>
      <c r="F7535"/>
      <c r="G7535"/>
      <c r="H7535"/>
      <c r="I7535"/>
      <c r="J7535"/>
      <c r="K7535"/>
    </row>
    <row r="7536" spans="1:11" s="338" customFormat="1">
      <c r="A7536"/>
      <c r="B7536"/>
      <c r="C7536"/>
      <c r="D7536"/>
      <c r="E7536"/>
      <c r="F7536"/>
      <c r="G7536"/>
      <c r="H7536"/>
      <c r="I7536"/>
      <c r="J7536"/>
      <c r="K7536"/>
    </row>
    <row r="7537" spans="1:11" s="338" customFormat="1">
      <c r="A7537"/>
      <c r="B7537"/>
      <c r="C7537"/>
      <c r="D7537"/>
      <c r="E7537"/>
      <c r="F7537"/>
      <c r="G7537"/>
      <c r="H7537"/>
      <c r="I7537"/>
      <c r="J7537"/>
      <c r="K7537"/>
    </row>
    <row r="7538" spans="1:11" s="338" customFormat="1">
      <c r="A7538"/>
      <c r="B7538"/>
      <c r="C7538"/>
      <c r="D7538"/>
      <c r="E7538"/>
      <c r="F7538"/>
      <c r="G7538"/>
      <c r="H7538"/>
      <c r="I7538"/>
      <c r="J7538"/>
      <c r="K7538"/>
    </row>
    <row r="7539" spans="1:11" s="338" customFormat="1">
      <c r="A7539"/>
      <c r="B7539"/>
      <c r="C7539"/>
      <c r="D7539"/>
      <c r="E7539"/>
      <c r="F7539"/>
      <c r="G7539"/>
      <c r="H7539"/>
      <c r="I7539"/>
      <c r="J7539"/>
      <c r="K7539"/>
    </row>
    <row r="7540" spans="1:11" s="338" customFormat="1">
      <c r="A7540"/>
      <c r="B7540"/>
      <c r="C7540"/>
      <c r="D7540"/>
      <c r="E7540"/>
      <c r="F7540"/>
      <c r="G7540"/>
      <c r="H7540"/>
      <c r="I7540"/>
      <c r="J7540"/>
      <c r="K7540"/>
    </row>
    <row r="7541" spans="1:11" s="338" customFormat="1">
      <c r="A7541"/>
      <c r="B7541"/>
      <c r="C7541"/>
      <c r="D7541"/>
      <c r="E7541"/>
      <c r="F7541"/>
      <c r="G7541"/>
      <c r="H7541"/>
      <c r="I7541"/>
      <c r="J7541"/>
      <c r="K7541"/>
    </row>
    <row r="7542" spans="1:11" s="338" customFormat="1">
      <c r="A7542"/>
      <c r="B7542"/>
      <c r="C7542"/>
      <c r="D7542"/>
      <c r="E7542"/>
      <c r="F7542"/>
      <c r="G7542"/>
      <c r="H7542"/>
      <c r="I7542"/>
      <c r="J7542"/>
      <c r="K7542"/>
    </row>
    <row r="7543" spans="1:11" s="338" customFormat="1">
      <c r="A7543"/>
      <c r="B7543"/>
      <c r="C7543"/>
      <c r="D7543"/>
      <c r="E7543"/>
      <c r="F7543"/>
      <c r="G7543"/>
      <c r="H7543"/>
      <c r="I7543"/>
      <c r="J7543"/>
      <c r="K7543"/>
    </row>
    <row r="7544" spans="1:11" s="338" customFormat="1">
      <c r="A7544"/>
      <c r="B7544"/>
      <c r="C7544"/>
      <c r="D7544"/>
      <c r="E7544"/>
      <c r="F7544"/>
      <c r="G7544"/>
      <c r="H7544"/>
      <c r="I7544"/>
      <c r="J7544"/>
      <c r="K7544"/>
    </row>
    <row r="7545" spans="1:11" s="338" customFormat="1">
      <c r="A7545"/>
      <c r="B7545"/>
      <c r="C7545"/>
      <c r="D7545"/>
      <c r="E7545"/>
      <c r="F7545"/>
      <c r="G7545"/>
      <c r="H7545"/>
      <c r="I7545"/>
      <c r="J7545"/>
      <c r="K7545"/>
    </row>
    <row r="7546" spans="1:11" s="338" customFormat="1">
      <c r="A7546"/>
      <c r="B7546"/>
      <c r="C7546"/>
      <c r="D7546"/>
      <c r="E7546"/>
      <c r="F7546"/>
      <c r="G7546"/>
      <c r="H7546"/>
      <c r="I7546"/>
      <c r="J7546"/>
      <c r="K7546"/>
    </row>
    <row r="7547" spans="1:11" s="338" customFormat="1">
      <c r="A7547"/>
      <c r="B7547"/>
      <c r="C7547"/>
      <c r="D7547"/>
      <c r="E7547"/>
      <c r="F7547"/>
      <c r="G7547"/>
      <c r="H7547"/>
      <c r="I7547"/>
      <c r="J7547"/>
      <c r="K7547"/>
    </row>
    <row r="7548" spans="1:11" s="338" customFormat="1">
      <c r="A7548"/>
      <c r="B7548"/>
      <c r="C7548"/>
      <c r="D7548"/>
      <c r="E7548"/>
      <c r="F7548"/>
      <c r="G7548"/>
      <c r="H7548"/>
      <c r="I7548"/>
      <c r="J7548"/>
      <c r="K7548"/>
    </row>
    <row r="7549" spans="1:11" s="338" customFormat="1">
      <c r="A7549"/>
      <c r="B7549"/>
      <c r="C7549"/>
      <c r="D7549"/>
      <c r="E7549"/>
      <c r="F7549"/>
      <c r="G7549"/>
      <c r="H7549"/>
      <c r="I7549"/>
      <c r="J7549"/>
      <c r="K7549"/>
    </row>
    <row r="7550" spans="1:11" s="338" customFormat="1">
      <c r="A7550"/>
      <c r="B7550"/>
      <c r="C7550"/>
      <c r="D7550"/>
      <c r="E7550"/>
      <c r="F7550"/>
      <c r="G7550"/>
      <c r="H7550"/>
      <c r="I7550"/>
      <c r="J7550"/>
      <c r="K7550"/>
    </row>
    <row r="7551" spans="1:11" s="338" customFormat="1">
      <c r="A7551"/>
      <c r="B7551"/>
      <c r="C7551"/>
      <c r="D7551"/>
      <c r="E7551"/>
      <c r="F7551"/>
      <c r="G7551"/>
      <c r="H7551"/>
      <c r="I7551"/>
      <c r="J7551"/>
      <c r="K7551"/>
    </row>
    <row r="7552" spans="1:11" s="338" customFormat="1">
      <c r="A7552"/>
      <c r="B7552"/>
      <c r="C7552"/>
      <c r="D7552"/>
      <c r="E7552"/>
      <c r="F7552"/>
      <c r="G7552"/>
      <c r="H7552"/>
      <c r="I7552"/>
      <c r="J7552"/>
      <c r="K7552"/>
    </row>
    <row r="7553" spans="1:11" s="338" customFormat="1">
      <c r="A7553"/>
      <c r="B7553"/>
      <c r="C7553"/>
      <c r="D7553"/>
      <c r="E7553"/>
      <c r="F7553"/>
      <c r="G7553"/>
      <c r="H7553"/>
      <c r="I7553"/>
      <c r="J7553"/>
      <c r="K7553"/>
    </row>
    <row r="7554" spans="1:11" s="338" customFormat="1">
      <c r="A7554"/>
      <c r="B7554"/>
      <c r="C7554"/>
      <c r="D7554"/>
      <c r="E7554"/>
      <c r="F7554"/>
      <c r="G7554"/>
      <c r="H7554"/>
      <c r="I7554"/>
      <c r="J7554"/>
      <c r="K7554"/>
    </row>
    <row r="7555" spans="1:11" s="338" customFormat="1">
      <c r="A7555"/>
      <c r="B7555"/>
      <c r="C7555"/>
      <c r="D7555"/>
      <c r="E7555"/>
      <c r="F7555"/>
      <c r="G7555"/>
      <c r="H7555"/>
      <c r="I7555"/>
      <c r="J7555"/>
      <c r="K7555"/>
    </row>
    <row r="7556" spans="1:11" s="338" customFormat="1">
      <c r="A7556"/>
      <c r="B7556"/>
      <c r="C7556"/>
      <c r="D7556"/>
      <c r="E7556"/>
      <c r="F7556"/>
      <c r="G7556"/>
      <c r="H7556"/>
      <c r="I7556"/>
      <c r="J7556"/>
      <c r="K7556"/>
    </row>
    <row r="7557" spans="1:11" s="338" customFormat="1">
      <c r="A7557"/>
      <c r="B7557"/>
      <c r="C7557"/>
      <c r="D7557"/>
      <c r="E7557"/>
      <c r="F7557"/>
      <c r="G7557"/>
      <c r="H7557"/>
      <c r="I7557"/>
      <c r="J7557"/>
      <c r="K7557"/>
    </row>
    <row r="7558" spans="1:11" s="338" customFormat="1">
      <c r="A7558"/>
      <c r="B7558"/>
      <c r="C7558"/>
      <c r="D7558"/>
      <c r="E7558"/>
      <c r="F7558"/>
      <c r="G7558"/>
      <c r="H7558"/>
      <c r="I7558"/>
      <c r="J7558"/>
      <c r="K7558"/>
    </row>
    <row r="7559" spans="1:11" s="338" customFormat="1">
      <c r="A7559"/>
      <c r="B7559"/>
      <c r="C7559"/>
      <c r="D7559"/>
      <c r="E7559"/>
      <c r="F7559"/>
      <c r="G7559"/>
      <c r="H7559"/>
      <c r="I7559"/>
      <c r="J7559"/>
      <c r="K7559"/>
    </row>
    <row r="7560" spans="1:11" s="338" customFormat="1">
      <c r="A7560"/>
      <c r="B7560"/>
      <c r="C7560"/>
      <c r="D7560"/>
      <c r="E7560"/>
      <c r="F7560"/>
      <c r="G7560"/>
      <c r="H7560"/>
      <c r="I7560"/>
      <c r="J7560"/>
      <c r="K7560"/>
    </row>
    <row r="7561" spans="1:11" s="338" customFormat="1">
      <c r="A7561"/>
      <c r="B7561"/>
      <c r="C7561"/>
      <c r="D7561"/>
      <c r="E7561"/>
      <c r="F7561"/>
      <c r="G7561"/>
      <c r="H7561"/>
      <c r="I7561"/>
      <c r="J7561"/>
      <c r="K7561"/>
    </row>
    <row r="7562" spans="1:11" s="338" customFormat="1">
      <c r="A7562"/>
      <c r="B7562"/>
      <c r="C7562"/>
      <c r="D7562"/>
      <c r="E7562"/>
      <c r="F7562"/>
      <c r="G7562"/>
      <c r="H7562"/>
      <c r="I7562"/>
      <c r="J7562"/>
      <c r="K7562"/>
    </row>
    <row r="7563" spans="1:11" s="338" customFormat="1">
      <c r="A7563"/>
      <c r="B7563"/>
      <c r="C7563"/>
      <c r="D7563"/>
      <c r="E7563"/>
      <c r="F7563"/>
      <c r="G7563"/>
      <c r="H7563"/>
      <c r="I7563"/>
      <c r="J7563"/>
      <c r="K7563"/>
    </row>
    <row r="7564" spans="1:11" s="338" customFormat="1">
      <c r="A7564"/>
      <c r="B7564"/>
      <c r="C7564"/>
      <c r="D7564"/>
      <c r="E7564"/>
      <c r="F7564"/>
      <c r="G7564"/>
      <c r="H7564"/>
      <c r="I7564"/>
      <c r="J7564"/>
      <c r="K7564"/>
    </row>
    <row r="7565" spans="1:11" s="338" customFormat="1">
      <c r="A7565"/>
      <c r="B7565"/>
      <c r="C7565"/>
      <c r="D7565"/>
      <c r="E7565"/>
      <c r="F7565"/>
      <c r="G7565"/>
      <c r="H7565"/>
      <c r="I7565"/>
      <c r="J7565"/>
      <c r="K7565"/>
    </row>
    <row r="7566" spans="1:11" s="338" customFormat="1">
      <c r="A7566"/>
      <c r="B7566"/>
      <c r="C7566"/>
      <c r="D7566"/>
      <c r="E7566"/>
      <c r="F7566"/>
      <c r="G7566"/>
      <c r="H7566"/>
      <c r="I7566"/>
      <c r="J7566"/>
      <c r="K7566"/>
    </row>
    <row r="7567" spans="1:11" s="338" customFormat="1">
      <c r="A7567"/>
      <c r="B7567"/>
      <c r="C7567"/>
      <c r="D7567"/>
      <c r="E7567"/>
      <c r="F7567"/>
      <c r="G7567"/>
      <c r="H7567"/>
      <c r="I7567"/>
      <c r="J7567"/>
      <c r="K7567"/>
    </row>
    <row r="7568" spans="1:11" s="338" customFormat="1">
      <c r="A7568"/>
      <c r="B7568"/>
      <c r="C7568"/>
      <c r="D7568"/>
      <c r="E7568"/>
      <c r="F7568"/>
      <c r="G7568"/>
      <c r="H7568"/>
      <c r="I7568"/>
      <c r="J7568"/>
      <c r="K7568"/>
    </row>
    <row r="7569" spans="1:11" s="338" customFormat="1">
      <c r="A7569"/>
      <c r="B7569"/>
      <c r="C7569"/>
      <c r="D7569"/>
      <c r="E7569"/>
      <c r="F7569"/>
      <c r="G7569"/>
      <c r="H7569"/>
      <c r="I7569"/>
      <c r="J7569"/>
      <c r="K7569"/>
    </row>
    <row r="7570" spans="1:11" s="338" customFormat="1">
      <c r="A7570"/>
      <c r="B7570"/>
      <c r="C7570"/>
      <c r="D7570"/>
      <c r="E7570"/>
      <c r="F7570"/>
      <c r="G7570"/>
      <c r="H7570"/>
      <c r="I7570"/>
      <c r="J7570"/>
      <c r="K7570"/>
    </row>
    <row r="7571" spans="1:11" s="338" customFormat="1">
      <c r="A7571"/>
      <c r="B7571"/>
      <c r="C7571"/>
      <c r="D7571"/>
      <c r="E7571"/>
      <c r="F7571"/>
      <c r="G7571"/>
      <c r="H7571"/>
      <c r="I7571"/>
      <c r="J7571"/>
      <c r="K7571"/>
    </row>
    <row r="7572" spans="1:11" s="338" customFormat="1">
      <c r="A7572"/>
      <c r="B7572"/>
      <c r="C7572"/>
      <c r="D7572"/>
      <c r="E7572"/>
      <c r="F7572"/>
      <c r="G7572"/>
      <c r="H7572"/>
      <c r="I7572"/>
      <c r="J7572"/>
      <c r="K7572"/>
    </row>
    <row r="7573" spans="1:11" s="338" customFormat="1">
      <c r="A7573"/>
      <c r="B7573"/>
      <c r="C7573"/>
      <c r="D7573"/>
      <c r="E7573"/>
      <c r="F7573"/>
      <c r="G7573"/>
      <c r="H7573"/>
      <c r="I7573"/>
      <c r="J7573"/>
      <c r="K7573"/>
    </row>
    <row r="7574" spans="1:11" s="338" customFormat="1">
      <c r="A7574"/>
      <c r="B7574"/>
      <c r="C7574"/>
      <c r="D7574"/>
      <c r="E7574"/>
      <c r="F7574"/>
      <c r="G7574"/>
      <c r="H7574"/>
      <c r="I7574"/>
      <c r="J7574"/>
      <c r="K7574"/>
    </row>
    <row r="7575" spans="1:11" s="338" customFormat="1">
      <c r="A7575"/>
      <c r="B7575"/>
      <c r="C7575"/>
      <c r="D7575"/>
      <c r="E7575"/>
      <c r="F7575"/>
      <c r="G7575"/>
      <c r="H7575"/>
      <c r="I7575"/>
      <c r="J7575"/>
      <c r="K7575"/>
    </row>
    <row r="7576" spans="1:11" s="338" customFormat="1">
      <c r="A7576"/>
      <c r="B7576"/>
      <c r="C7576"/>
      <c r="D7576"/>
      <c r="E7576"/>
      <c r="F7576"/>
      <c r="G7576"/>
      <c r="H7576"/>
      <c r="I7576"/>
      <c r="J7576"/>
      <c r="K7576"/>
    </row>
    <row r="7577" spans="1:11" s="338" customFormat="1">
      <c r="A7577"/>
      <c r="B7577"/>
      <c r="C7577"/>
      <c r="D7577"/>
      <c r="E7577"/>
      <c r="F7577"/>
      <c r="G7577"/>
      <c r="H7577"/>
      <c r="I7577"/>
      <c r="J7577"/>
      <c r="K7577"/>
    </row>
    <row r="7578" spans="1:11" s="338" customFormat="1">
      <c r="A7578"/>
      <c r="B7578"/>
      <c r="C7578"/>
      <c r="D7578"/>
      <c r="E7578"/>
      <c r="F7578"/>
      <c r="G7578"/>
      <c r="H7578"/>
      <c r="I7578"/>
      <c r="J7578"/>
      <c r="K7578"/>
    </row>
    <row r="7579" spans="1:11" s="338" customFormat="1">
      <c r="A7579"/>
      <c r="B7579"/>
      <c r="C7579"/>
      <c r="D7579"/>
      <c r="E7579"/>
      <c r="F7579"/>
      <c r="G7579"/>
      <c r="H7579"/>
      <c r="I7579"/>
      <c r="J7579"/>
      <c r="K7579"/>
    </row>
    <row r="7580" spans="1:11" s="338" customFormat="1">
      <c r="A7580"/>
      <c r="B7580"/>
      <c r="C7580"/>
      <c r="D7580"/>
      <c r="E7580"/>
      <c r="F7580"/>
      <c r="G7580"/>
      <c r="H7580"/>
      <c r="I7580"/>
      <c r="J7580"/>
      <c r="K7580"/>
    </row>
    <row r="7581" spans="1:11" s="338" customFormat="1">
      <c r="A7581"/>
      <c r="B7581"/>
      <c r="C7581"/>
      <c r="D7581"/>
      <c r="E7581"/>
      <c r="F7581"/>
      <c r="G7581"/>
      <c r="H7581"/>
      <c r="I7581"/>
      <c r="J7581"/>
      <c r="K7581"/>
    </row>
    <row r="7582" spans="1:11" s="338" customFormat="1">
      <c r="A7582"/>
      <c r="B7582"/>
      <c r="C7582"/>
      <c r="D7582"/>
      <c r="E7582"/>
      <c r="F7582"/>
      <c r="G7582"/>
      <c r="H7582"/>
      <c r="I7582"/>
      <c r="J7582"/>
      <c r="K7582"/>
    </row>
    <row r="7583" spans="1:11" s="338" customFormat="1">
      <c r="A7583"/>
      <c r="B7583"/>
      <c r="C7583"/>
      <c r="D7583"/>
      <c r="E7583"/>
      <c r="F7583"/>
      <c r="G7583"/>
      <c r="H7583"/>
      <c r="I7583"/>
      <c r="J7583"/>
      <c r="K7583"/>
    </row>
    <row r="7584" spans="1:11" s="338" customFormat="1">
      <c r="A7584"/>
      <c r="B7584"/>
      <c r="C7584"/>
      <c r="D7584"/>
      <c r="E7584"/>
      <c r="F7584"/>
      <c r="G7584"/>
      <c r="H7584"/>
      <c r="I7584"/>
      <c r="J7584"/>
      <c r="K7584"/>
    </row>
    <row r="7585" spans="1:11" s="338" customFormat="1">
      <c r="A7585"/>
      <c r="B7585"/>
      <c r="C7585"/>
      <c r="D7585"/>
      <c r="E7585"/>
      <c r="F7585"/>
      <c r="G7585"/>
      <c r="H7585"/>
      <c r="I7585"/>
      <c r="J7585"/>
      <c r="K7585"/>
    </row>
    <row r="7586" spans="1:11" s="338" customFormat="1">
      <c r="A7586"/>
      <c r="B7586"/>
      <c r="C7586"/>
      <c r="D7586"/>
      <c r="E7586"/>
      <c r="F7586"/>
      <c r="G7586"/>
      <c r="H7586"/>
      <c r="I7586"/>
      <c r="J7586"/>
      <c r="K7586"/>
    </row>
    <row r="7587" spans="1:11" s="338" customFormat="1">
      <c r="A7587"/>
      <c r="B7587"/>
      <c r="C7587"/>
      <c r="D7587"/>
      <c r="E7587"/>
      <c r="F7587"/>
      <c r="G7587"/>
      <c r="H7587"/>
      <c r="I7587"/>
      <c r="J7587"/>
      <c r="K7587"/>
    </row>
    <row r="7588" spans="1:11" s="338" customFormat="1">
      <c r="A7588"/>
      <c r="B7588"/>
      <c r="C7588"/>
      <c r="D7588"/>
      <c r="E7588"/>
      <c r="F7588"/>
      <c r="G7588"/>
      <c r="H7588"/>
      <c r="I7588"/>
      <c r="J7588"/>
      <c r="K7588"/>
    </row>
    <row r="7589" spans="1:11" s="338" customFormat="1">
      <c r="A7589"/>
      <c r="B7589"/>
      <c r="C7589"/>
      <c r="D7589"/>
      <c r="E7589"/>
      <c r="F7589"/>
      <c r="G7589"/>
      <c r="H7589"/>
      <c r="I7589"/>
      <c r="J7589"/>
      <c r="K7589"/>
    </row>
    <row r="7590" spans="1:11" s="338" customFormat="1">
      <c r="A7590"/>
      <c r="B7590"/>
      <c r="C7590"/>
      <c r="D7590"/>
      <c r="E7590"/>
      <c r="F7590"/>
      <c r="G7590"/>
      <c r="H7590"/>
      <c r="I7590"/>
      <c r="J7590"/>
      <c r="K7590"/>
    </row>
    <row r="7591" spans="1:11" s="338" customFormat="1">
      <c r="A7591"/>
      <c r="B7591"/>
      <c r="C7591"/>
      <c r="D7591"/>
      <c r="E7591"/>
      <c r="F7591"/>
      <c r="G7591"/>
      <c r="H7591"/>
      <c r="I7591"/>
      <c r="J7591"/>
      <c r="K7591"/>
    </row>
    <row r="7592" spans="1:11" s="338" customFormat="1">
      <c r="A7592"/>
      <c r="B7592"/>
      <c r="C7592"/>
      <c r="D7592"/>
      <c r="E7592"/>
      <c r="F7592"/>
      <c r="G7592"/>
      <c r="H7592"/>
      <c r="I7592"/>
      <c r="J7592"/>
      <c r="K7592"/>
    </row>
    <row r="7593" spans="1:11" s="338" customFormat="1">
      <c r="A7593"/>
      <c r="B7593"/>
      <c r="C7593"/>
      <c r="D7593"/>
      <c r="E7593"/>
      <c r="F7593"/>
      <c r="G7593"/>
      <c r="H7593"/>
      <c r="I7593"/>
      <c r="J7593"/>
      <c r="K7593"/>
    </row>
    <row r="7594" spans="1:11" s="338" customFormat="1">
      <c r="A7594"/>
      <c r="B7594"/>
      <c r="C7594"/>
      <c r="D7594"/>
      <c r="E7594"/>
      <c r="F7594"/>
      <c r="G7594"/>
      <c r="H7594"/>
      <c r="I7594"/>
      <c r="J7594"/>
      <c r="K7594"/>
    </row>
    <row r="7595" spans="1:11" s="338" customFormat="1">
      <c r="A7595"/>
      <c r="B7595"/>
      <c r="C7595"/>
      <c r="D7595"/>
      <c r="E7595"/>
      <c r="F7595"/>
      <c r="G7595"/>
      <c r="H7595"/>
      <c r="I7595"/>
      <c r="J7595"/>
      <c r="K7595"/>
    </row>
    <row r="7596" spans="1:11" s="338" customFormat="1">
      <c r="A7596"/>
      <c r="B7596"/>
      <c r="C7596"/>
      <c r="D7596"/>
      <c r="E7596"/>
      <c r="F7596"/>
      <c r="G7596"/>
      <c r="H7596"/>
      <c r="I7596"/>
      <c r="J7596"/>
      <c r="K7596"/>
    </row>
    <row r="7597" spans="1:11" s="338" customFormat="1">
      <c r="A7597"/>
      <c r="B7597"/>
      <c r="C7597"/>
      <c r="D7597"/>
      <c r="E7597"/>
      <c r="F7597"/>
      <c r="G7597"/>
      <c r="H7597"/>
      <c r="I7597"/>
      <c r="J7597"/>
      <c r="K7597"/>
    </row>
    <row r="7598" spans="1:11" s="338" customFormat="1">
      <c r="A7598"/>
      <c r="B7598"/>
      <c r="C7598"/>
      <c r="D7598"/>
      <c r="E7598"/>
      <c r="F7598"/>
      <c r="G7598"/>
      <c r="H7598"/>
      <c r="I7598"/>
      <c r="J7598"/>
      <c r="K7598"/>
    </row>
    <row r="7599" spans="1:11" s="338" customFormat="1">
      <c r="A7599"/>
      <c r="B7599"/>
      <c r="C7599"/>
      <c r="D7599"/>
      <c r="E7599"/>
      <c r="F7599"/>
      <c r="G7599"/>
      <c r="H7599"/>
      <c r="I7599"/>
      <c r="J7599"/>
      <c r="K7599"/>
    </row>
    <row r="7600" spans="1:11" s="338" customFormat="1">
      <c r="A7600"/>
      <c r="B7600"/>
      <c r="C7600"/>
      <c r="D7600"/>
      <c r="E7600"/>
      <c r="F7600"/>
      <c r="G7600"/>
      <c r="H7600"/>
      <c r="I7600"/>
      <c r="J7600"/>
      <c r="K7600"/>
    </row>
    <row r="7601" spans="1:11" s="338" customFormat="1">
      <c r="A7601"/>
      <c r="B7601"/>
      <c r="C7601"/>
      <c r="D7601"/>
      <c r="E7601"/>
      <c r="F7601"/>
      <c r="G7601"/>
      <c r="H7601"/>
      <c r="I7601"/>
      <c r="J7601"/>
      <c r="K7601"/>
    </row>
    <row r="7602" spans="1:11" s="338" customFormat="1">
      <c r="A7602"/>
      <c r="B7602"/>
      <c r="C7602"/>
      <c r="D7602"/>
      <c r="E7602"/>
      <c r="F7602"/>
      <c r="G7602"/>
      <c r="H7602"/>
      <c r="I7602"/>
      <c r="J7602"/>
      <c r="K7602"/>
    </row>
    <row r="7603" spans="1:11" s="338" customFormat="1">
      <c r="A7603"/>
      <c r="B7603"/>
      <c r="C7603"/>
      <c r="D7603"/>
      <c r="E7603"/>
      <c r="F7603"/>
      <c r="G7603"/>
      <c r="H7603"/>
      <c r="I7603"/>
      <c r="J7603"/>
      <c r="K7603"/>
    </row>
    <row r="7604" spans="1:11" s="338" customFormat="1">
      <c r="A7604"/>
      <c r="B7604"/>
      <c r="C7604"/>
      <c r="D7604"/>
      <c r="E7604"/>
      <c r="F7604"/>
      <c r="G7604"/>
      <c r="H7604"/>
      <c r="I7604"/>
      <c r="J7604"/>
      <c r="K7604"/>
    </row>
    <row r="7605" spans="1:11" s="338" customFormat="1">
      <c r="A7605"/>
      <c r="B7605"/>
      <c r="C7605"/>
      <c r="D7605"/>
      <c r="E7605"/>
      <c r="F7605"/>
      <c r="G7605"/>
      <c r="H7605"/>
      <c r="I7605"/>
      <c r="J7605"/>
      <c r="K7605"/>
    </row>
    <row r="7606" spans="1:11" s="338" customFormat="1">
      <c r="A7606"/>
      <c r="B7606"/>
      <c r="C7606"/>
      <c r="D7606"/>
      <c r="E7606"/>
      <c r="F7606"/>
      <c r="G7606"/>
      <c r="H7606"/>
      <c r="I7606"/>
      <c r="J7606"/>
      <c r="K7606"/>
    </row>
    <row r="7607" spans="1:11" s="338" customFormat="1">
      <c r="A7607"/>
      <c r="B7607"/>
      <c r="C7607"/>
      <c r="D7607"/>
      <c r="E7607"/>
      <c r="F7607"/>
      <c r="G7607"/>
      <c r="H7607"/>
      <c r="I7607"/>
      <c r="J7607"/>
      <c r="K7607"/>
    </row>
    <row r="7608" spans="1:11" s="338" customFormat="1">
      <c r="A7608"/>
      <c r="B7608"/>
      <c r="C7608"/>
      <c r="D7608"/>
      <c r="E7608"/>
      <c r="F7608"/>
      <c r="G7608"/>
      <c r="H7608"/>
      <c r="I7608"/>
      <c r="J7608"/>
      <c r="K7608"/>
    </row>
    <row r="7609" spans="1:11" s="338" customFormat="1">
      <c r="A7609"/>
      <c r="B7609"/>
      <c r="C7609"/>
      <c r="D7609"/>
      <c r="E7609"/>
      <c r="F7609"/>
      <c r="G7609"/>
      <c r="H7609"/>
      <c r="I7609"/>
      <c r="J7609"/>
      <c r="K7609"/>
    </row>
    <row r="7610" spans="1:11" s="338" customFormat="1">
      <c r="A7610"/>
      <c r="B7610"/>
      <c r="C7610"/>
      <c r="D7610"/>
      <c r="E7610"/>
      <c r="F7610"/>
      <c r="G7610"/>
      <c r="H7610"/>
      <c r="I7610"/>
      <c r="J7610"/>
      <c r="K7610"/>
    </row>
    <row r="7611" spans="1:11" s="338" customFormat="1">
      <c r="A7611"/>
      <c r="B7611"/>
      <c r="C7611"/>
      <c r="D7611"/>
      <c r="E7611"/>
      <c r="F7611"/>
      <c r="G7611"/>
      <c r="H7611"/>
      <c r="I7611"/>
      <c r="J7611"/>
      <c r="K7611"/>
    </row>
    <row r="7612" spans="1:11" s="338" customFormat="1">
      <c r="A7612"/>
      <c r="B7612"/>
      <c r="C7612"/>
      <c r="D7612"/>
      <c r="E7612"/>
      <c r="F7612"/>
      <c r="G7612"/>
      <c r="H7612"/>
      <c r="I7612"/>
      <c r="J7612"/>
      <c r="K7612"/>
    </row>
    <row r="7613" spans="1:11" s="338" customFormat="1">
      <c r="A7613"/>
      <c r="B7613"/>
      <c r="C7613"/>
      <c r="D7613"/>
      <c r="E7613"/>
      <c r="F7613"/>
      <c r="G7613"/>
      <c r="H7613"/>
      <c r="I7613"/>
      <c r="J7613"/>
      <c r="K7613"/>
    </row>
    <row r="7614" spans="1:11" s="338" customFormat="1">
      <c r="A7614"/>
      <c r="B7614"/>
      <c r="C7614"/>
      <c r="D7614"/>
      <c r="E7614"/>
      <c r="F7614"/>
      <c r="G7614"/>
      <c r="H7614"/>
      <c r="I7614"/>
      <c r="J7614"/>
      <c r="K7614"/>
    </row>
    <row r="7615" spans="1:11" s="338" customFormat="1">
      <c r="A7615"/>
      <c r="B7615"/>
      <c r="C7615"/>
      <c r="D7615"/>
      <c r="E7615"/>
      <c r="F7615"/>
      <c r="G7615"/>
      <c r="H7615"/>
      <c r="I7615"/>
      <c r="J7615"/>
      <c r="K7615"/>
    </row>
    <row r="7616" spans="1:11" s="338" customFormat="1">
      <c r="A7616"/>
      <c r="B7616"/>
      <c r="C7616"/>
      <c r="D7616"/>
      <c r="E7616"/>
      <c r="F7616"/>
      <c r="G7616"/>
      <c r="H7616"/>
      <c r="I7616"/>
      <c r="J7616"/>
      <c r="K7616"/>
    </row>
    <row r="7617" spans="1:11" s="338" customFormat="1">
      <c r="A7617"/>
      <c r="B7617"/>
      <c r="C7617"/>
      <c r="D7617"/>
      <c r="E7617"/>
      <c r="F7617"/>
      <c r="G7617"/>
      <c r="H7617"/>
      <c r="I7617"/>
      <c r="J7617"/>
      <c r="K7617"/>
    </row>
    <row r="7618" spans="1:11" s="338" customFormat="1">
      <c r="A7618"/>
      <c r="B7618"/>
      <c r="C7618"/>
      <c r="D7618"/>
      <c r="E7618"/>
      <c r="F7618"/>
      <c r="G7618"/>
      <c r="H7618"/>
      <c r="I7618"/>
      <c r="J7618"/>
      <c r="K7618"/>
    </row>
    <row r="7619" spans="1:11" s="338" customFormat="1">
      <c r="A7619"/>
      <c r="B7619"/>
      <c r="C7619"/>
      <c r="D7619"/>
      <c r="E7619"/>
      <c r="F7619"/>
      <c r="G7619"/>
      <c r="H7619"/>
      <c r="I7619"/>
      <c r="J7619"/>
      <c r="K7619"/>
    </row>
    <row r="7620" spans="1:11" s="338" customFormat="1">
      <c r="A7620"/>
      <c r="B7620"/>
      <c r="C7620"/>
      <c r="D7620"/>
      <c r="E7620"/>
      <c r="F7620"/>
      <c r="G7620"/>
      <c r="H7620"/>
      <c r="I7620"/>
      <c r="J7620"/>
      <c r="K7620"/>
    </row>
    <row r="7621" spans="1:11" s="338" customFormat="1">
      <c r="A7621"/>
      <c r="B7621"/>
      <c r="C7621"/>
      <c r="D7621"/>
      <c r="E7621"/>
      <c r="F7621"/>
      <c r="G7621"/>
      <c r="H7621"/>
      <c r="I7621"/>
      <c r="J7621"/>
      <c r="K7621"/>
    </row>
    <row r="7622" spans="1:11" s="338" customFormat="1">
      <c r="A7622"/>
      <c r="B7622"/>
      <c r="C7622"/>
      <c r="D7622"/>
      <c r="E7622"/>
      <c r="F7622"/>
      <c r="G7622"/>
      <c r="H7622"/>
      <c r="I7622"/>
      <c r="J7622"/>
      <c r="K7622"/>
    </row>
    <row r="7623" spans="1:11" s="338" customFormat="1">
      <c r="A7623"/>
      <c r="B7623"/>
      <c r="C7623"/>
      <c r="D7623"/>
      <c r="E7623"/>
      <c r="F7623"/>
      <c r="G7623"/>
      <c r="H7623"/>
      <c r="I7623"/>
      <c r="J7623"/>
      <c r="K7623"/>
    </row>
    <row r="7624" spans="1:11" s="338" customFormat="1">
      <c r="A7624"/>
      <c r="B7624"/>
      <c r="C7624"/>
      <c r="D7624"/>
      <c r="E7624"/>
      <c r="F7624"/>
      <c r="G7624"/>
      <c r="H7624"/>
      <c r="I7624"/>
      <c r="J7624"/>
      <c r="K7624"/>
    </row>
    <row r="7625" spans="1:11" s="338" customFormat="1">
      <c r="A7625"/>
      <c r="B7625"/>
      <c r="C7625"/>
      <c r="D7625"/>
      <c r="E7625"/>
      <c r="F7625"/>
      <c r="G7625"/>
      <c r="H7625"/>
      <c r="I7625"/>
      <c r="J7625"/>
      <c r="K7625"/>
    </row>
    <row r="7626" spans="1:11" s="338" customFormat="1">
      <c r="A7626"/>
      <c r="B7626"/>
      <c r="C7626"/>
      <c r="D7626"/>
      <c r="E7626"/>
      <c r="F7626"/>
      <c r="G7626"/>
      <c r="H7626"/>
      <c r="I7626"/>
      <c r="J7626"/>
      <c r="K7626"/>
    </row>
    <row r="7627" spans="1:11" s="338" customFormat="1">
      <c r="A7627"/>
      <c r="B7627"/>
      <c r="C7627"/>
      <c r="D7627"/>
      <c r="E7627"/>
      <c r="F7627"/>
      <c r="G7627"/>
      <c r="H7627"/>
      <c r="I7627"/>
      <c r="J7627"/>
      <c r="K7627"/>
    </row>
    <row r="7628" spans="1:11" s="338" customFormat="1">
      <c r="A7628"/>
      <c r="B7628"/>
      <c r="C7628"/>
      <c r="D7628"/>
      <c r="E7628"/>
      <c r="F7628"/>
      <c r="G7628"/>
      <c r="H7628"/>
      <c r="I7628"/>
      <c r="J7628"/>
      <c r="K7628"/>
    </row>
    <row r="7629" spans="1:11" s="338" customFormat="1">
      <c r="A7629"/>
      <c r="B7629"/>
      <c r="C7629"/>
      <c r="D7629"/>
      <c r="E7629"/>
      <c r="F7629"/>
      <c r="G7629"/>
      <c r="H7629"/>
      <c r="I7629"/>
      <c r="J7629"/>
      <c r="K7629"/>
    </row>
    <row r="7630" spans="1:11" s="338" customFormat="1">
      <c r="A7630"/>
      <c r="B7630"/>
      <c r="C7630"/>
      <c r="D7630"/>
      <c r="E7630"/>
      <c r="F7630"/>
      <c r="G7630"/>
      <c r="H7630"/>
      <c r="I7630"/>
      <c r="J7630"/>
      <c r="K7630"/>
    </row>
    <row r="7631" spans="1:11" s="338" customFormat="1">
      <c r="A7631"/>
      <c r="B7631"/>
      <c r="C7631"/>
      <c r="D7631"/>
      <c r="E7631"/>
      <c r="F7631"/>
      <c r="G7631"/>
      <c r="H7631"/>
      <c r="I7631"/>
      <c r="J7631"/>
      <c r="K7631"/>
    </row>
    <row r="7632" spans="1:11" s="338" customFormat="1">
      <c r="A7632"/>
      <c r="B7632"/>
      <c r="C7632"/>
      <c r="D7632"/>
      <c r="E7632"/>
      <c r="F7632"/>
      <c r="G7632"/>
      <c r="H7632"/>
      <c r="I7632"/>
      <c r="J7632"/>
      <c r="K7632"/>
    </row>
    <row r="7633" spans="1:11" s="338" customFormat="1">
      <c r="A7633"/>
      <c r="B7633"/>
      <c r="C7633"/>
      <c r="D7633"/>
      <c r="E7633"/>
      <c r="F7633"/>
      <c r="G7633"/>
      <c r="H7633"/>
      <c r="I7633"/>
      <c r="J7633"/>
      <c r="K7633"/>
    </row>
    <row r="7634" spans="1:11" s="338" customFormat="1">
      <c r="A7634"/>
      <c r="B7634"/>
      <c r="C7634"/>
      <c r="D7634"/>
      <c r="E7634"/>
      <c r="F7634"/>
      <c r="G7634"/>
      <c r="H7634"/>
      <c r="I7634"/>
      <c r="J7634"/>
      <c r="K7634"/>
    </row>
    <row r="7635" spans="1:11" s="338" customFormat="1">
      <c r="A7635"/>
      <c r="B7635"/>
      <c r="C7635"/>
      <c r="D7635"/>
      <c r="E7635"/>
      <c r="F7635"/>
      <c r="G7635"/>
      <c r="H7635"/>
      <c r="I7635"/>
      <c r="J7635"/>
      <c r="K7635"/>
    </row>
    <row r="7636" spans="1:11" s="338" customFormat="1">
      <c r="A7636"/>
      <c r="B7636"/>
      <c r="C7636"/>
      <c r="D7636"/>
      <c r="E7636"/>
      <c r="F7636"/>
      <c r="G7636"/>
      <c r="H7636"/>
      <c r="I7636"/>
      <c r="J7636"/>
      <c r="K7636"/>
    </row>
    <row r="7637" spans="1:11" s="338" customFormat="1">
      <c r="A7637"/>
      <c r="B7637"/>
      <c r="C7637"/>
      <c r="D7637"/>
      <c r="E7637"/>
      <c r="F7637"/>
      <c r="G7637"/>
      <c r="H7637"/>
      <c r="I7637"/>
      <c r="J7637"/>
      <c r="K7637"/>
    </row>
    <row r="7638" spans="1:11" s="338" customFormat="1">
      <c r="A7638"/>
      <c r="B7638"/>
      <c r="C7638"/>
      <c r="D7638"/>
      <c r="E7638"/>
      <c r="F7638"/>
      <c r="G7638"/>
      <c r="H7638"/>
      <c r="I7638"/>
      <c r="J7638"/>
      <c r="K7638"/>
    </row>
    <row r="7639" spans="1:11" s="338" customFormat="1">
      <c r="A7639"/>
      <c r="B7639"/>
      <c r="C7639"/>
      <c r="D7639"/>
      <c r="E7639"/>
      <c r="F7639"/>
      <c r="G7639"/>
      <c r="H7639"/>
      <c r="I7639"/>
      <c r="J7639"/>
      <c r="K7639"/>
    </row>
    <row r="7640" spans="1:11" s="338" customFormat="1">
      <c r="A7640"/>
      <c r="B7640"/>
      <c r="C7640"/>
      <c r="D7640"/>
      <c r="E7640"/>
      <c r="F7640"/>
      <c r="G7640"/>
      <c r="H7640"/>
      <c r="I7640"/>
      <c r="J7640"/>
      <c r="K7640"/>
    </row>
    <row r="7641" spans="1:11" s="338" customFormat="1">
      <c r="A7641"/>
      <c r="B7641"/>
      <c r="C7641"/>
      <c r="D7641"/>
      <c r="E7641"/>
      <c r="F7641"/>
      <c r="G7641"/>
      <c r="H7641"/>
      <c r="I7641"/>
      <c r="J7641"/>
      <c r="K7641"/>
    </row>
    <row r="7642" spans="1:11" s="338" customFormat="1">
      <c r="A7642"/>
      <c r="B7642"/>
      <c r="C7642"/>
      <c r="D7642"/>
      <c r="E7642"/>
      <c r="F7642"/>
      <c r="G7642"/>
      <c r="H7642"/>
      <c r="I7642"/>
      <c r="J7642"/>
      <c r="K7642"/>
    </row>
    <row r="7643" spans="1:11" s="338" customFormat="1">
      <c r="A7643"/>
      <c r="B7643"/>
      <c r="C7643"/>
      <c r="D7643"/>
      <c r="E7643"/>
      <c r="F7643"/>
      <c r="G7643"/>
      <c r="H7643"/>
      <c r="I7643"/>
      <c r="J7643"/>
      <c r="K7643"/>
    </row>
    <row r="7644" spans="1:11" s="338" customFormat="1">
      <c r="A7644"/>
      <c r="B7644"/>
      <c r="C7644"/>
      <c r="D7644"/>
      <c r="E7644"/>
      <c r="F7644"/>
      <c r="G7644"/>
      <c r="H7644"/>
      <c r="I7644"/>
      <c r="J7644"/>
      <c r="K7644"/>
    </row>
    <row r="7645" spans="1:11" s="338" customFormat="1">
      <c r="A7645"/>
      <c r="B7645"/>
      <c r="C7645"/>
      <c r="D7645"/>
      <c r="E7645"/>
      <c r="F7645"/>
      <c r="G7645"/>
      <c r="H7645"/>
      <c r="I7645"/>
      <c r="J7645"/>
      <c r="K7645"/>
    </row>
    <row r="7646" spans="1:11" s="338" customFormat="1">
      <c r="A7646"/>
      <c r="B7646"/>
      <c r="C7646"/>
      <c r="D7646"/>
      <c r="E7646"/>
      <c r="F7646"/>
      <c r="G7646"/>
      <c r="H7646"/>
      <c r="I7646"/>
      <c r="J7646"/>
      <c r="K7646"/>
    </row>
    <row r="7647" spans="1:11" s="338" customFormat="1">
      <c r="A7647"/>
      <c r="B7647"/>
      <c r="C7647"/>
      <c r="D7647"/>
      <c r="E7647"/>
      <c r="F7647"/>
      <c r="G7647"/>
      <c r="H7647"/>
      <c r="I7647"/>
      <c r="J7647"/>
      <c r="K7647"/>
    </row>
    <row r="7648" spans="1:11" s="338" customFormat="1">
      <c r="A7648"/>
      <c r="B7648"/>
      <c r="C7648"/>
      <c r="D7648"/>
      <c r="E7648"/>
      <c r="F7648"/>
      <c r="G7648"/>
      <c r="H7648"/>
      <c r="I7648"/>
      <c r="J7648"/>
      <c r="K7648"/>
    </row>
    <row r="7649" spans="1:11" s="338" customFormat="1">
      <c r="A7649"/>
      <c r="B7649"/>
      <c r="C7649"/>
      <c r="D7649"/>
      <c r="E7649"/>
      <c r="F7649"/>
      <c r="G7649"/>
      <c r="H7649"/>
      <c r="I7649"/>
      <c r="J7649"/>
      <c r="K7649"/>
    </row>
    <row r="7650" spans="1:11" s="338" customFormat="1">
      <c r="A7650"/>
      <c r="B7650"/>
      <c r="C7650"/>
      <c r="D7650"/>
      <c r="E7650"/>
      <c r="F7650"/>
      <c r="G7650"/>
      <c r="H7650"/>
      <c r="I7650"/>
      <c r="J7650"/>
      <c r="K7650"/>
    </row>
    <row r="7651" spans="1:11" s="338" customFormat="1">
      <c r="A7651"/>
      <c r="B7651"/>
      <c r="C7651"/>
      <c r="D7651"/>
      <c r="E7651"/>
      <c r="F7651"/>
      <c r="G7651"/>
      <c r="H7651"/>
      <c r="I7651"/>
      <c r="J7651"/>
      <c r="K7651"/>
    </row>
    <row r="7652" spans="1:11" s="338" customFormat="1">
      <c r="A7652"/>
      <c r="B7652"/>
      <c r="C7652"/>
      <c r="D7652"/>
      <c r="E7652"/>
      <c r="F7652"/>
      <c r="G7652"/>
      <c r="H7652"/>
      <c r="I7652"/>
      <c r="J7652"/>
      <c r="K7652"/>
    </row>
    <row r="7653" spans="1:11" s="338" customFormat="1">
      <c r="A7653"/>
      <c r="B7653"/>
      <c r="C7653"/>
      <c r="D7653"/>
      <c r="E7653"/>
      <c r="F7653"/>
      <c r="G7653"/>
      <c r="H7653"/>
      <c r="I7653"/>
      <c r="J7653"/>
      <c r="K7653"/>
    </row>
    <row r="7654" spans="1:11" s="338" customFormat="1">
      <c r="A7654"/>
      <c r="B7654"/>
      <c r="C7654"/>
      <c r="D7654"/>
      <c r="E7654"/>
      <c r="F7654"/>
      <c r="G7654"/>
      <c r="H7654"/>
      <c r="I7654"/>
      <c r="J7654"/>
      <c r="K7654"/>
    </row>
    <row r="7655" spans="1:11" s="338" customFormat="1">
      <c r="A7655"/>
      <c r="B7655"/>
      <c r="C7655"/>
      <c r="D7655"/>
      <c r="E7655"/>
      <c r="F7655"/>
      <c r="G7655"/>
      <c r="H7655"/>
      <c r="I7655"/>
      <c r="J7655"/>
      <c r="K7655"/>
    </row>
    <row r="7656" spans="1:11" s="338" customFormat="1">
      <c r="A7656"/>
      <c r="B7656"/>
      <c r="C7656"/>
      <c r="D7656"/>
      <c r="E7656"/>
      <c r="F7656"/>
      <c r="G7656"/>
      <c r="H7656"/>
      <c r="I7656"/>
      <c r="J7656"/>
      <c r="K7656"/>
    </row>
    <row r="7657" spans="1:11" s="338" customFormat="1">
      <c r="A7657"/>
      <c r="B7657"/>
      <c r="C7657"/>
      <c r="D7657"/>
      <c r="E7657"/>
      <c r="F7657"/>
      <c r="G7657"/>
      <c r="H7657"/>
      <c r="I7657"/>
      <c r="J7657"/>
      <c r="K7657"/>
    </row>
    <row r="7658" spans="1:11" s="338" customFormat="1">
      <c r="A7658"/>
      <c r="B7658"/>
      <c r="C7658"/>
      <c r="D7658"/>
      <c r="E7658"/>
      <c r="F7658"/>
      <c r="G7658"/>
      <c r="H7658"/>
      <c r="I7658"/>
      <c r="J7658"/>
      <c r="K7658"/>
    </row>
    <row r="7659" spans="1:11" s="338" customFormat="1">
      <c r="A7659"/>
      <c r="B7659"/>
      <c r="C7659"/>
      <c r="D7659"/>
      <c r="E7659"/>
      <c r="F7659"/>
      <c r="G7659"/>
      <c r="H7659"/>
      <c r="I7659"/>
      <c r="J7659"/>
      <c r="K7659"/>
    </row>
    <row r="7660" spans="1:11" s="338" customFormat="1">
      <c r="A7660"/>
      <c r="B7660"/>
      <c r="C7660"/>
      <c r="D7660"/>
      <c r="E7660"/>
      <c r="F7660"/>
      <c r="G7660"/>
      <c r="H7660"/>
      <c r="I7660"/>
      <c r="J7660"/>
      <c r="K7660"/>
    </row>
    <row r="7661" spans="1:11" s="338" customFormat="1">
      <c r="A7661"/>
      <c r="B7661"/>
      <c r="C7661"/>
      <c r="D7661"/>
      <c r="E7661"/>
      <c r="F7661"/>
      <c r="G7661"/>
      <c r="H7661"/>
      <c r="I7661"/>
      <c r="J7661"/>
      <c r="K7661"/>
    </row>
    <row r="7662" spans="1:11" s="338" customFormat="1">
      <c r="A7662"/>
      <c r="B7662"/>
      <c r="C7662"/>
      <c r="D7662"/>
      <c r="E7662"/>
      <c r="F7662"/>
      <c r="G7662"/>
      <c r="H7662"/>
      <c r="I7662"/>
      <c r="J7662"/>
      <c r="K7662"/>
    </row>
    <row r="7663" spans="1:11" s="338" customFormat="1">
      <c r="A7663"/>
      <c r="B7663"/>
      <c r="C7663"/>
      <c r="D7663"/>
      <c r="E7663"/>
      <c r="F7663"/>
      <c r="G7663"/>
      <c r="H7663"/>
      <c r="I7663"/>
      <c r="J7663"/>
      <c r="K7663"/>
    </row>
    <row r="7664" spans="1:11" s="338" customFormat="1">
      <c r="A7664"/>
      <c r="B7664"/>
      <c r="C7664"/>
      <c r="D7664"/>
      <c r="E7664"/>
      <c r="F7664"/>
      <c r="G7664"/>
      <c r="H7664"/>
      <c r="I7664"/>
      <c r="J7664"/>
      <c r="K7664"/>
    </row>
    <row r="7665" spans="1:11" s="338" customFormat="1">
      <c r="A7665"/>
      <c r="B7665"/>
      <c r="C7665"/>
      <c r="D7665"/>
      <c r="E7665"/>
      <c r="F7665"/>
      <c r="G7665"/>
      <c r="H7665"/>
      <c r="I7665"/>
      <c r="J7665"/>
      <c r="K7665"/>
    </row>
    <row r="7666" spans="1:11" s="338" customFormat="1">
      <c r="A7666"/>
      <c r="B7666"/>
      <c r="C7666"/>
      <c r="D7666"/>
      <c r="E7666"/>
      <c r="F7666"/>
      <c r="G7666"/>
      <c r="H7666"/>
      <c r="I7666"/>
      <c r="J7666"/>
      <c r="K7666"/>
    </row>
    <row r="7667" spans="1:11" s="338" customFormat="1">
      <c r="A7667"/>
      <c r="B7667"/>
      <c r="C7667"/>
      <c r="D7667"/>
      <c r="E7667"/>
      <c r="F7667"/>
      <c r="G7667"/>
      <c r="H7667"/>
      <c r="I7667"/>
      <c r="J7667"/>
      <c r="K7667"/>
    </row>
    <row r="7668" spans="1:11" s="338" customFormat="1">
      <c r="A7668"/>
      <c r="B7668"/>
      <c r="C7668"/>
      <c r="D7668"/>
      <c r="E7668"/>
      <c r="F7668"/>
      <c r="G7668"/>
      <c r="H7668"/>
      <c r="I7668"/>
      <c r="J7668"/>
      <c r="K7668"/>
    </row>
    <row r="7669" spans="1:11" s="338" customFormat="1">
      <c r="A7669"/>
      <c r="B7669"/>
      <c r="C7669"/>
      <c r="D7669"/>
      <c r="E7669"/>
      <c r="F7669"/>
      <c r="G7669"/>
      <c r="H7669"/>
      <c r="I7669"/>
      <c r="J7669"/>
      <c r="K7669"/>
    </row>
    <row r="7670" spans="1:11" s="338" customFormat="1">
      <c r="A7670"/>
      <c r="B7670"/>
      <c r="C7670"/>
      <c r="D7670"/>
      <c r="E7670"/>
      <c r="F7670"/>
      <c r="G7670"/>
      <c r="H7670"/>
      <c r="I7670"/>
      <c r="J7670"/>
      <c r="K7670"/>
    </row>
    <row r="7671" spans="1:11" s="338" customFormat="1">
      <c r="A7671"/>
      <c r="B7671"/>
      <c r="C7671"/>
      <c r="D7671"/>
      <c r="E7671"/>
      <c r="F7671"/>
      <c r="G7671"/>
      <c r="H7671"/>
      <c r="I7671"/>
      <c r="J7671"/>
      <c r="K7671"/>
    </row>
    <row r="7672" spans="1:11" s="338" customFormat="1">
      <c r="A7672"/>
      <c r="B7672"/>
      <c r="C7672"/>
      <c r="D7672"/>
      <c r="E7672"/>
      <c r="F7672"/>
      <c r="G7672"/>
      <c r="H7672"/>
      <c r="I7672"/>
      <c r="J7672"/>
      <c r="K7672"/>
    </row>
    <row r="7673" spans="1:11" s="338" customFormat="1">
      <c r="A7673"/>
      <c r="B7673"/>
      <c r="C7673"/>
      <c r="D7673"/>
      <c r="E7673"/>
      <c r="F7673"/>
      <c r="G7673"/>
      <c r="H7673"/>
      <c r="I7673"/>
      <c r="J7673"/>
      <c r="K7673"/>
    </row>
    <row r="7674" spans="1:11" s="338" customFormat="1">
      <c r="A7674"/>
      <c r="B7674"/>
      <c r="C7674"/>
      <c r="D7674"/>
      <c r="E7674"/>
      <c r="F7674"/>
      <c r="G7674"/>
      <c r="H7674"/>
      <c r="I7674"/>
      <c r="J7674"/>
      <c r="K7674"/>
    </row>
    <row r="7675" spans="1:11" s="338" customFormat="1">
      <c r="A7675"/>
      <c r="B7675"/>
      <c r="C7675"/>
      <c r="D7675"/>
      <c r="E7675"/>
      <c r="F7675"/>
      <c r="G7675"/>
      <c r="H7675"/>
      <c r="I7675"/>
      <c r="J7675"/>
      <c r="K7675"/>
    </row>
    <row r="7676" spans="1:11" s="338" customFormat="1">
      <c r="A7676"/>
      <c r="B7676"/>
      <c r="C7676"/>
      <c r="D7676"/>
      <c r="E7676"/>
      <c r="F7676"/>
      <c r="G7676"/>
      <c r="H7676"/>
      <c r="I7676"/>
      <c r="J7676"/>
      <c r="K7676"/>
    </row>
    <row r="7677" spans="1:11" s="338" customFormat="1">
      <c r="A7677"/>
      <c r="B7677"/>
      <c r="C7677"/>
      <c r="D7677"/>
      <c r="E7677"/>
      <c r="F7677"/>
      <c r="G7677"/>
      <c r="H7677"/>
      <c r="I7677"/>
      <c r="J7677"/>
      <c r="K7677"/>
    </row>
    <row r="7678" spans="1:11" s="338" customFormat="1">
      <c r="A7678"/>
      <c r="B7678"/>
      <c r="C7678"/>
      <c r="D7678"/>
      <c r="E7678"/>
      <c r="F7678"/>
      <c r="G7678"/>
      <c r="H7678"/>
      <c r="I7678"/>
      <c r="J7678"/>
      <c r="K7678"/>
    </row>
    <row r="7679" spans="1:11" s="338" customFormat="1">
      <c r="A7679"/>
      <c r="B7679"/>
      <c r="C7679"/>
      <c r="D7679"/>
      <c r="E7679"/>
      <c r="F7679"/>
      <c r="G7679"/>
      <c r="H7679"/>
      <c r="I7679"/>
      <c r="J7679"/>
      <c r="K7679"/>
    </row>
    <row r="7680" spans="1:11" s="338" customFormat="1">
      <c r="A7680"/>
      <c r="B7680"/>
      <c r="C7680"/>
      <c r="D7680"/>
      <c r="E7680"/>
      <c r="F7680"/>
      <c r="G7680"/>
      <c r="H7680"/>
      <c r="I7680"/>
      <c r="J7680"/>
      <c r="K7680"/>
    </row>
    <row r="7681" spans="1:11" s="338" customFormat="1">
      <c r="A7681"/>
      <c r="B7681"/>
      <c r="C7681"/>
      <c r="D7681"/>
      <c r="E7681"/>
      <c r="F7681"/>
      <c r="G7681"/>
      <c r="H7681"/>
      <c r="I7681"/>
      <c r="J7681"/>
      <c r="K7681"/>
    </row>
    <row r="7682" spans="1:11" s="338" customFormat="1">
      <c r="A7682"/>
      <c r="B7682"/>
      <c r="C7682"/>
      <c r="D7682"/>
      <c r="E7682"/>
      <c r="F7682"/>
      <c r="G7682"/>
      <c r="H7682"/>
      <c r="I7682"/>
      <c r="J7682"/>
      <c r="K7682"/>
    </row>
    <row r="7683" spans="1:11" s="338" customFormat="1">
      <c r="A7683"/>
      <c r="B7683"/>
      <c r="C7683"/>
      <c r="D7683"/>
      <c r="E7683"/>
      <c r="F7683"/>
      <c r="G7683"/>
      <c r="H7683"/>
      <c r="I7683"/>
      <c r="J7683"/>
      <c r="K7683"/>
    </row>
    <row r="7684" spans="1:11" s="338" customFormat="1">
      <c r="A7684"/>
      <c r="B7684"/>
      <c r="C7684"/>
      <c r="D7684"/>
      <c r="E7684"/>
      <c r="F7684"/>
      <c r="G7684"/>
      <c r="H7684"/>
      <c r="I7684"/>
      <c r="J7684"/>
      <c r="K7684"/>
    </row>
    <row r="7685" spans="1:11" s="338" customFormat="1">
      <c r="A7685"/>
      <c r="B7685"/>
      <c r="C7685"/>
      <c r="D7685"/>
      <c r="E7685"/>
      <c r="F7685"/>
      <c r="G7685"/>
      <c r="H7685"/>
      <c r="I7685"/>
      <c r="J7685"/>
      <c r="K7685"/>
    </row>
    <row r="7686" spans="1:11" s="338" customFormat="1">
      <c r="A7686"/>
      <c r="B7686"/>
      <c r="C7686"/>
      <c r="D7686"/>
      <c r="E7686"/>
      <c r="F7686"/>
      <c r="G7686"/>
      <c r="H7686"/>
      <c r="I7686"/>
      <c r="J7686"/>
      <c r="K7686"/>
    </row>
    <row r="7687" spans="1:11" s="338" customFormat="1">
      <c r="A7687"/>
      <c r="B7687"/>
      <c r="C7687"/>
      <c r="D7687"/>
      <c r="E7687"/>
      <c r="F7687"/>
      <c r="G7687"/>
      <c r="H7687"/>
      <c r="I7687"/>
      <c r="J7687"/>
      <c r="K7687"/>
    </row>
    <row r="7688" spans="1:11" s="338" customFormat="1">
      <c r="A7688"/>
      <c r="B7688"/>
      <c r="C7688"/>
      <c r="D7688"/>
      <c r="E7688"/>
      <c r="F7688"/>
      <c r="G7688"/>
      <c r="H7688"/>
      <c r="I7688"/>
      <c r="J7688"/>
      <c r="K7688"/>
    </row>
    <row r="7689" spans="1:11" s="338" customFormat="1">
      <c r="A7689"/>
      <c r="B7689"/>
      <c r="C7689"/>
      <c r="D7689"/>
      <c r="E7689"/>
      <c r="F7689"/>
      <c r="G7689"/>
      <c r="H7689"/>
      <c r="I7689"/>
      <c r="J7689"/>
      <c r="K7689"/>
    </row>
    <row r="7690" spans="1:11" s="338" customFormat="1">
      <c r="A7690"/>
      <c r="B7690"/>
      <c r="C7690"/>
      <c r="D7690"/>
      <c r="E7690"/>
      <c r="F7690"/>
      <c r="G7690"/>
      <c r="H7690"/>
      <c r="I7690"/>
      <c r="J7690"/>
      <c r="K7690"/>
    </row>
    <row r="7691" spans="1:11" s="338" customFormat="1">
      <c r="A7691"/>
      <c r="B7691"/>
      <c r="C7691"/>
      <c r="D7691"/>
      <c r="E7691"/>
      <c r="F7691"/>
      <c r="G7691"/>
      <c r="H7691"/>
      <c r="I7691"/>
      <c r="J7691"/>
      <c r="K7691"/>
    </row>
    <row r="7692" spans="1:11" s="338" customFormat="1">
      <c r="A7692"/>
      <c r="B7692"/>
      <c r="C7692"/>
      <c r="D7692"/>
      <c r="E7692"/>
      <c r="F7692"/>
      <c r="G7692"/>
      <c r="H7692"/>
      <c r="I7692"/>
      <c r="J7692"/>
      <c r="K7692"/>
    </row>
    <row r="7693" spans="1:11" s="338" customFormat="1">
      <c r="A7693"/>
      <c r="B7693"/>
      <c r="C7693"/>
      <c r="D7693"/>
      <c r="E7693"/>
      <c r="F7693"/>
      <c r="G7693"/>
      <c r="H7693"/>
      <c r="I7693"/>
      <c r="J7693"/>
      <c r="K7693"/>
    </row>
    <row r="7694" spans="1:11" s="338" customFormat="1">
      <c r="A7694"/>
      <c r="B7694"/>
      <c r="C7694"/>
      <c r="D7694"/>
      <c r="E7694"/>
      <c r="F7694"/>
      <c r="G7694"/>
      <c r="H7694"/>
      <c r="I7694"/>
      <c r="J7694"/>
      <c r="K7694"/>
    </row>
    <row r="7695" spans="1:11" s="338" customFormat="1">
      <c r="A7695"/>
      <c r="B7695"/>
      <c r="C7695"/>
      <c r="D7695"/>
      <c r="E7695"/>
      <c r="F7695"/>
      <c r="G7695"/>
      <c r="H7695"/>
      <c r="I7695"/>
      <c r="J7695"/>
      <c r="K7695"/>
    </row>
    <row r="7696" spans="1:11" s="338" customFormat="1">
      <c r="A7696"/>
      <c r="B7696"/>
      <c r="C7696"/>
      <c r="D7696"/>
      <c r="E7696"/>
      <c r="F7696"/>
      <c r="G7696"/>
      <c r="H7696"/>
      <c r="I7696"/>
      <c r="J7696"/>
      <c r="K7696"/>
    </row>
    <row r="7697" spans="1:11" s="338" customFormat="1">
      <c r="A7697"/>
      <c r="B7697"/>
      <c r="C7697"/>
      <c r="D7697"/>
      <c r="E7697"/>
      <c r="F7697"/>
      <c r="G7697"/>
      <c r="H7697"/>
      <c r="I7697"/>
      <c r="J7697"/>
      <c r="K7697"/>
    </row>
    <row r="7698" spans="1:11" s="338" customFormat="1">
      <c r="A7698"/>
      <c r="B7698"/>
      <c r="C7698"/>
      <c r="D7698"/>
      <c r="E7698"/>
      <c r="F7698"/>
      <c r="G7698"/>
      <c r="H7698"/>
      <c r="I7698"/>
      <c r="J7698"/>
      <c r="K7698"/>
    </row>
    <row r="7699" spans="1:11" s="338" customFormat="1">
      <c r="A7699"/>
      <c r="B7699"/>
      <c r="C7699"/>
      <c r="D7699"/>
      <c r="E7699"/>
      <c r="F7699"/>
      <c r="G7699"/>
      <c r="H7699"/>
      <c r="I7699"/>
      <c r="J7699"/>
      <c r="K7699"/>
    </row>
    <row r="7700" spans="1:11" s="338" customFormat="1">
      <c r="A7700"/>
      <c r="B7700"/>
      <c r="C7700"/>
      <c r="D7700"/>
      <c r="E7700"/>
      <c r="F7700"/>
      <c r="G7700"/>
      <c r="H7700"/>
      <c r="I7700"/>
      <c r="J7700"/>
      <c r="K7700"/>
    </row>
    <row r="7701" spans="1:11" s="338" customFormat="1">
      <c r="A7701"/>
      <c r="B7701"/>
      <c r="C7701"/>
      <c r="D7701"/>
      <c r="E7701"/>
      <c r="F7701"/>
      <c r="G7701"/>
      <c r="H7701"/>
      <c r="I7701"/>
      <c r="J7701"/>
      <c r="K7701"/>
    </row>
    <row r="7702" spans="1:11" s="338" customFormat="1">
      <c r="A7702"/>
      <c r="B7702"/>
      <c r="C7702"/>
      <c r="D7702"/>
      <c r="E7702"/>
      <c r="F7702"/>
      <c r="G7702"/>
      <c r="H7702"/>
      <c r="I7702"/>
      <c r="J7702"/>
      <c r="K7702"/>
    </row>
    <row r="7703" spans="1:11" s="338" customFormat="1">
      <c r="A7703"/>
      <c r="B7703"/>
      <c r="C7703"/>
      <c r="D7703"/>
      <c r="E7703"/>
      <c r="F7703"/>
      <c r="G7703"/>
      <c r="H7703"/>
      <c r="I7703"/>
      <c r="J7703"/>
      <c r="K7703"/>
    </row>
    <row r="7704" spans="1:11" s="338" customFormat="1">
      <c r="A7704"/>
      <c r="B7704"/>
      <c r="C7704"/>
      <c r="D7704"/>
      <c r="E7704"/>
      <c r="F7704"/>
      <c r="G7704"/>
      <c r="H7704"/>
      <c r="I7704"/>
      <c r="J7704"/>
      <c r="K7704"/>
    </row>
    <row r="7705" spans="1:11" s="338" customFormat="1">
      <c r="A7705"/>
      <c r="B7705"/>
      <c r="C7705"/>
      <c r="D7705"/>
      <c r="E7705"/>
      <c r="F7705"/>
      <c r="G7705"/>
      <c r="H7705"/>
      <c r="I7705"/>
      <c r="J7705"/>
      <c r="K7705"/>
    </row>
    <row r="7706" spans="1:11" s="338" customFormat="1">
      <c r="A7706"/>
      <c r="B7706"/>
      <c r="C7706"/>
      <c r="D7706"/>
      <c r="E7706"/>
      <c r="F7706"/>
      <c r="G7706"/>
      <c r="H7706"/>
      <c r="I7706"/>
      <c r="J7706"/>
      <c r="K7706"/>
    </row>
    <row r="7707" spans="1:11" s="338" customFormat="1">
      <c r="A7707"/>
      <c r="B7707"/>
      <c r="C7707"/>
      <c r="D7707"/>
      <c r="E7707"/>
      <c r="F7707"/>
      <c r="G7707"/>
      <c r="H7707"/>
      <c r="I7707"/>
      <c r="J7707"/>
      <c r="K7707"/>
    </row>
    <row r="7708" spans="1:11" s="338" customFormat="1">
      <c r="A7708"/>
      <c r="B7708"/>
      <c r="C7708"/>
      <c r="D7708"/>
      <c r="E7708"/>
      <c r="F7708"/>
      <c r="G7708"/>
      <c r="H7708"/>
      <c r="I7708"/>
      <c r="J7708"/>
      <c r="K7708"/>
    </row>
    <row r="7709" spans="1:11" s="338" customFormat="1">
      <c r="A7709"/>
      <c r="B7709"/>
      <c r="C7709"/>
      <c r="D7709"/>
      <c r="E7709"/>
      <c r="F7709"/>
      <c r="G7709"/>
      <c r="H7709"/>
      <c r="I7709"/>
      <c r="J7709"/>
      <c r="K7709"/>
    </row>
    <row r="7710" spans="1:11" s="338" customFormat="1">
      <c r="A7710"/>
      <c r="B7710"/>
      <c r="C7710"/>
      <c r="D7710"/>
      <c r="E7710"/>
      <c r="F7710"/>
      <c r="G7710"/>
      <c r="H7710"/>
      <c r="I7710"/>
      <c r="J7710"/>
      <c r="K7710"/>
    </row>
    <row r="7711" spans="1:11" s="338" customFormat="1">
      <c r="A7711"/>
      <c r="B7711"/>
      <c r="C7711"/>
      <c r="D7711"/>
      <c r="E7711"/>
      <c r="F7711"/>
      <c r="G7711"/>
      <c r="H7711"/>
      <c r="I7711"/>
      <c r="J7711"/>
      <c r="K7711"/>
    </row>
    <row r="7712" spans="1:11" s="338" customFormat="1">
      <c r="A7712"/>
      <c r="B7712"/>
      <c r="C7712"/>
      <c r="D7712"/>
      <c r="E7712"/>
      <c r="F7712"/>
      <c r="G7712"/>
      <c r="H7712"/>
      <c r="I7712"/>
      <c r="J7712"/>
      <c r="K7712"/>
    </row>
    <row r="7713" spans="1:11" s="338" customFormat="1">
      <c r="A7713"/>
      <c r="B7713"/>
      <c r="C7713"/>
      <c r="D7713"/>
      <c r="E7713"/>
      <c r="F7713"/>
      <c r="G7713"/>
      <c r="H7713"/>
      <c r="I7713"/>
      <c r="J7713"/>
      <c r="K7713"/>
    </row>
    <row r="7714" spans="1:11" s="338" customFormat="1">
      <c r="A7714"/>
      <c r="B7714"/>
      <c r="C7714"/>
      <c r="D7714"/>
      <c r="E7714"/>
      <c r="F7714"/>
      <c r="G7714"/>
      <c r="H7714"/>
      <c r="I7714"/>
      <c r="J7714"/>
      <c r="K7714"/>
    </row>
    <row r="7715" spans="1:11" s="338" customFormat="1">
      <c r="A7715"/>
      <c r="B7715"/>
      <c r="C7715"/>
      <c r="D7715"/>
      <c r="E7715"/>
      <c r="F7715"/>
      <c r="G7715"/>
      <c r="H7715"/>
      <c r="I7715"/>
      <c r="J7715"/>
      <c r="K7715"/>
    </row>
    <row r="7716" spans="1:11" s="338" customFormat="1">
      <c r="A7716"/>
      <c r="B7716"/>
      <c r="C7716"/>
      <c r="D7716"/>
      <c r="E7716"/>
      <c r="F7716"/>
      <c r="G7716"/>
      <c r="H7716"/>
      <c r="I7716"/>
      <c r="J7716"/>
      <c r="K7716"/>
    </row>
    <row r="7717" spans="1:11" s="338" customFormat="1">
      <c r="A7717"/>
      <c r="B7717"/>
      <c r="C7717"/>
      <c r="D7717"/>
      <c r="E7717"/>
      <c r="F7717"/>
      <c r="G7717"/>
      <c r="H7717"/>
      <c r="I7717"/>
      <c r="J7717"/>
      <c r="K7717"/>
    </row>
    <row r="7718" spans="1:11" s="338" customFormat="1">
      <c r="A7718"/>
      <c r="B7718"/>
      <c r="C7718"/>
      <c r="D7718"/>
      <c r="E7718"/>
      <c r="F7718"/>
      <c r="G7718"/>
      <c r="H7718"/>
      <c r="I7718"/>
      <c r="J7718"/>
      <c r="K7718"/>
    </row>
    <row r="7719" spans="1:11" s="338" customFormat="1">
      <c r="A7719"/>
      <c r="B7719"/>
      <c r="C7719"/>
      <c r="D7719"/>
      <c r="E7719"/>
      <c r="F7719"/>
      <c r="G7719"/>
      <c r="H7719"/>
      <c r="I7719"/>
      <c r="J7719"/>
      <c r="K7719"/>
    </row>
    <row r="7720" spans="1:11" s="338" customFormat="1">
      <c r="A7720"/>
      <c r="B7720"/>
      <c r="C7720"/>
      <c r="D7720"/>
      <c r="E7720"/>
      <c r="F7720"/>
      <c r="G7720"/>
      <c r="H7720"/>
      <c r="I7720"/>
      <c r="J7720"/>
      <c r="K7720"/>
    </row>
    <row r="7721" spans="1:11" s="338" customFormat="1">
      <c r="A7721"/>
      <c r="B7721"/>
      <c r="C7721"/>
      <c r="D7721"/>
      <c r="E7721"/>
      <c r="F7721"/>
      <c r="G7721"/>
      <c r="H7721"/>
      <c r="I7721"/>
      <c r="J7721"/>
      <c r="K7721"/>
    </row>
    <row r="7722" spans="1:11" s="338" customFormat="1">
      <c r="A7722"/>
      <c r="B7722"/>
      <c r="C7722"/>
      <c r="D7722"/>
      <c r="E7722"/>
      <c r="F7722"/>
      <c r="G7722"/>
      <c r="H7722"/>
      <c r="I7722"/>
      <c r="J7722"/>
      <c r="K7722"/>
    </row>
    <row r="7723" spans="1:11" s="338" customFormat="1">
      <c r="A7723"/>
      <c r="B7723"/>
      <c r="C7723"/>
      <c r="D7723"/>
      <c r="E7723"/>
      <c r="F7723"/>
      <c r="G7723"/>
      <c r="H7723"/>
      <c r="I7723"/>
      <c r="J7723"/>
      <c r="K7723"/>
    </row>
    <row r="7724" spans="1:11" s="338" customFormat="1">
      <c r="A7724"/>
      <c r="B7724"/>
      <c r="C7724"/>
      <c r="D7724"/>
      <c r="E7724"/>
      <c r="F7724"/>
      <c r="G7724"/>
      <c r="H7724"/>
      <c r="I7724"/>
      <c r="J7724"/>
      <c r="K7724"/>
    </row>
    <row r="7725" spans="1:11" s="338" customFormat="1">
      <c r="A7725"/>
      <c r="B7725"/>
      <c r="C7725"/>
      <c r="D7725"/>
      <c r="E7725"/>
      <c r="F7725"/>
      <c r="G7725"/>
      <c r="H7725"/>
      <c r="I7725"/>
      <c r="J7725"/>
      <c r="K7725"/>
    </row>
    <row r="7726" spans="1:11" s="338" customFormat="1">
      <c r="A7726"/>
      <c r="B7726"/>
      <c r="C7726"/>
      <c r="D7726"/>
      <c r="E7726"/>
      <c r="F7726"/>
      <c r="G7726"/>
      <c r="H7726"/>
      <c r="I7726"/>
      <c r="J7726"/>
      <c r="K7726"/>
    </row>
    <row r="7727" spans="1:11" s="338" customFormat="1">
      <c r="A7727"/>
      <c r="B7727"/>
      <c r="C7727"/>
      <c r="D7727"/>
      <c r="E7727"/>
      <c r="F7727"/>
      <c r="G7727"/>
      <c r="H7727"/>
      <c r="I7727"/>
      <c r="J7727"/>
      <c r="K7727"/>
    </row>
    <row r="7728" spans="1:11" s="338" customFormat="1">
      <c r="A7728"/>
      <c r="B7728"/>
      <c r="C7728"/>
      <c r="D7728"/>
      <c r="E7728"/>
      <c r="F7728"/>
      <c r="G7728"/>
      <c r="H7728"/>
      <c r="I7728"/>
      <c r="J7728"/>
      <c r="K7728"/>
    </row>
    <row r="7729" spans="1:11" s="338" customFormat="1">
      <c r="A7729"/>
      <c r="B7729"/>
      <c r="C7729"/>
      <c r="D7729"/>
      <c r="E7729"/>
      <c r="F7729"/>
      <c r="G7729"/>
      <c r="H7729"/>
      <c r="I7729"/>
      <c r="J7729"/>
      <c r="K7729"/>
    </row>
    <row r="7730" spans="1:11" s="338" customFormat="1">
      <c r="A7730"/>
      <c r="B7730"/>
      <c r="C7730"/>
      <c r="D7730"/>
      <c r="E7730"/>
      <c r="F7730"/>
      <c r="G7730"/>
      <c r="H7730"/>
      <c r="I7730"/>
      <c r="J7730"/>
      <c r="K7730"/>
    </row>
    <row r="7731" spans="1:11" s="338" customFormat="1">
      <c r="A7731"/>
      <c r="B7731"/>
      <c r="C7731"/>
      <c r="D7731"/>
      <c r="E7731"/>
      <c r="F7731"/>
      <c r="G7731"/>
      <c r="H7731"/>
      <c r="I7731"/>
      <c r="J7731"/>
      <c r="K7731"/>
    </row>
    <row r="7732" spans="1:11" s="338" customFormat="1">
      <c r="A7732"/>
      <c r="B7732"/>
      <c r="C7732"/>
      <c r="D7732"/>
      <c r="E7732"/>
      <c r="F7732"/>
      <c r="G7732"/>
      <c r="H7732"/>
      <c r="I7732"/>
      <c r="J7732"/>
      <c r="K7732"/>
    </row>
    <row r="7733" spans="1:11" s="338" customFormat="1">
      <c r="A7733"/>
      <c r="B7733"/>
      <c r="C7733"/>
      <c r="D7733"/>
      <c r="E7733"/>
      <c r="F7733"/>
      <c r="G7733"/>
      <c r="H7733"/>
      <c r="I7733"/>
      <c r="J7733"/>
      <c r="K7733"/>
    </row>
    <row r="7734" spans="1:11" s="338" customFormat="1">
      <c r="A7734"/>
      <c r="B7734"/>
      <c r="C7734"/>
      <c r="D7734"/>
      <c r="E7734"/>
      <c r="F7734"/>
      <c r="G7734"/>
      <c r="H7734"/>
      <c r="I7734"/>
      <c r="J7734"/>
      <c r="K7734"/>
    </row>
    <row r="7735" spans="1:11" s="338" customFormat="1">
      <c r="A7735"/>
      <c r="B7735"/>
      <c r="C7735"/>
      <c r="D7735"/>
      <c r="E7735"/>
      <c r="F7735"/>
      <c r="G7735"/>
      <c r="H7735"/>
      <c r="I7735"/>
      <c r="J7735"/>
      <c r="K7735"/>
    </row>
    <row r="7736" spans="1:11" s="338" customFormat="1">
      <c r="A7736"/>
      <c r="B7736"/>
      <c r="C7736"/>
      <c r="D7736"/>
      <c r="E7736"/>
      <c r="F7736"/>
      <c r="G7736"/>
      <c r="H7736"/>
      <c r="I7736"/>
      <c r="J7736"/>
      <c r="K7736"/>
    </row>
    <row r="7737" spans="1:11" s="338" customFormat="1">
      <c r="A7737"/>
      <c r="B7737"/>
      <c r="C7737"/>
      <c r="D7737"/>
      <c r="E7737"/>
      <c r="F7737"/>
      <c r="G7737"/>
      <c r="H7737"/>
      <c r="I7737"/>
      <c r="J7737"/>
      <c r="K7737"/>
    </row>
    <row r="7738" spans="1:11" s="338" customFormat="1">
      <c r="A7738"/>
      <c r="B7738"/>
      <c r="C7738"/>
      <c r="D7738"/>
      <c r="E7738"/>
      <c r="F7738"/>
      <c r="G7738"/>
      <c r="H7738"/>
      <c r="I7738"/>
      <c r="J7738"/>
      <c r="K7738"/>
    </row>
    <row r="7739" spans="1:11" s="338" customFormat="1">
      <c r="A7739"/>
      <c r="B7739"/>
      <c r="C7739"/>
      <c r="D7739"/>
      <c r="E7739"/>
      <c r="F7739"/>
      <c r="G7739"/>
      <c r="H7739"/>
      <c r="I7739"/>
      <c r="J7739"/>
      <c r="K7739"/>
    </row>
    <row r="7740" spans="1:11" s="338" customFormat="1">
      <c r="A7740"/>
      <c r="B7740"/>
      <c r="C7740"/>
      <c r="D7740"/>
      <c r="E7740"/>
      <c r="F7740"/>
      <c r="G7740"/>
      <c r="H7740"/>
      <c r="I7740"/>
      <c r="J7740"/>
      <c r="K7740"/>
    </row>
    <row r="7741" spans="1:11" s="338" customFormat="1">
      <c r="A7741"/>
      <c r="B7741"/>
      <c r="C7741"/>
      <c r="D7741"/>
      <c r="E7741"/>
      <c r="F7741"/>
      <c r="G7741"/>
      <c r="H7741"/>
      <c r="I7741"/>
      <c r="J7741"/>
      <c r="K7741"/>
    </row>
    <row r="7742" spans="1:11" s="338" customFormat="1">
      <c r="A7742"/>
      <c r="B7742"/>
      <c r="C7742"/>
      <c r="D7742"/>
      <c r="E7742"/>
      <c r="F7742"/>
      <c r="G7742"/>
      <c r="H7742"/>
      <c r="I7742"/>
      <c r="J7742"/>
      <c r="K7742"/>
    </row>
    <row r="7743" spans="1:11" s="338" customFormat="1">
      <c r="A7743"/>
      <c r="B7743"/>
      <c r="C7743"/>
      <c r="D7743"/>
      <c r="E7743"/>
      <c r="F7743"/>
      <c r="G7743"/>
      <c r="H7743"/>
      <c r="I7743"/>
      <c r="J7743"/>
      <c r="K7743"/>
    </row>
    <row r="7744" spans="1:11" s="338" customFormat="1">
      <c r="A7744"/>
      <c r="B7744"/>
      <c r="C7744"/>
      <c r="D7744"/>
      <c r="E7744"/>
      <c r="F7744"/>
      <c r="G7744"/>
      <c r="H7744"/>
      <c r="I7744"/>
      <c r="J7744"/>
      <c r="K7744"/>
    </row>
    <row r="7745" spans="1:11" s="338" customFormat="1">
      <c r="A7745"/>
      <c r="B7745"/>
      <c r="C7745"/>
      <c r="D7745"/>
      <c r="E7745"/>
      <c r="F7745"/>
      <c r="G7745"/>
      <c r="H7745"/>
      <c r="I7745"/>
      <c r="J7745"/>
      <c r="K7745"/>
    </row>
    <row r="7746" spans="1:11" s="338" customFormat="1">
      <c r="A7746"/>
      <c r="B7746"/>
      <c r="C7746"/>
      <c r="D7746"/>
      <c r="E7746"/>
      <c r="F7746"/>
      <c r="G7746"/>
      <c r="H7746"/>
      <c r="I7746"/>
      <c r="J7746"/>
      <c r="K7746"/>
    </row>
    <row r="7747" spans="1:11" s="338" customFormat="1">
      <c r="A7747"/>
      <c r="B7747"/>
      <c r="C7747"/>
      <c r="D7747"/>
      <c r="E7747"/>
      <c r="F7747"/>
      <c r="G7747"/>
      <c r="H7747"/>
      <c r="I7747"/>
      <c r="J7747"/>
      <c r="K7747"/>
    </row>
    <row r="7748" spans="1:11" s="338" customFormat="1">
      <c r="A7748"/>
      <c r="B7748"/>
      <c r="C7748"/>
      <c r="D7748"/>
      <c r="E7748"/>
      <c r="F7748"/>
      <c r="G7748"/>
      <c r="H7748"/>
      <c r="I7748"/>
      <c r="J7748"/>
      <c r="K7748"/>
    </row>
    <row r="7749" spans="1:11" s="338" customFormat="1">
      <c r="A7749"/>
      <c r="B7749"/>
      <c r="C7749"/>
      <c r="D7749"/>
      <c r="E7749"/>
      <c r="F7749"/>
      <c r="G7749"/>
      <c r="H7749"/>
      <c r="I7749"/>
      <c r="J7749"/>
      <c r="K7749"/>
    </row>
    <row r="7750" spans="1:11" s="338" customFormat="1">
      <c r="A7750"/>
      <c r="B7750"/>
      <c r="C7750"/>
      <c r="D7750"/>
      <c r="E7750"/>
      <c r="F7750"/>
      <c r="G7750"/>
      <c r="H7750"/>
      <c r="I7750"/>
      <c r="J7750"/>
      <c r="K7750"/>
    </row>
    <row r="7751" spans="1:11" s="338" customFormat="1">
      <c r="A7751"/>
      <c r="B7751"/>
      <c r="C7751"/>
      <c r="D7751"/>
      <c r="E7751"/>
      <c r="F7751"/>
      <c r="G7751"/>
      <c r="H7751"/>
      <c r="I7751"/>
      <c r="J7751"/>
      <c r="K7751"/>
    </row>
    <row r="7752" spans="1:11" s="338" customFormat="1">
      <c r="A7752"/>
      <c r="B7752"/>
      <c r="C7752"/>
      <c r="D7752"/>
      <c r="E7752"/>
      <c r="F7752"/>
      <c r="G7752"/>
      <c r="H7752"/>
      <c r="I7752"/>
      <c r="J7752"/>
      <c r="K7752"/>
    </row>
    <row r="7753" spans="1:11" s="338" customFormat="1">
      <c r="A7753"/>
      <c r="B7753"/>
      <c r="C7753"/>
      <c r="D7753"/>
      <c r="E7753"/>
      <c r="F7753"/>
      <c r="G7753"/>
      <c r="H7753"/>
      <c r="I7753"/>
      <c r="J7753"/>
      <c r="K7753"/>
    </row>
    <row r="7754" spans="1:11" s="338" customFormat="1">
      <c r="A7754"/>
      <c r="B7754"/>
      <c r="C7754"/>
      <c r="D7754"/>
      <c r="E7754"/>
      <c r="F7754"/>
      <c r="G7754"/>
      <c r="H7754"/>
      <c r="I7754"/>
      <c r="J7754"/>
      <c r="K7754"/>
    </row>
    <row r="7755" spans="1:11" s="338" customFormat="1">
      <c r="A7755"/>
      <c r="B7755"/>
      <c r="C7755"/>
      <c r="D7755"/>
      <c r="E7755"/>
      <c r="F7755"/>
      <c r="G7755"/>
      <c r="H7755"/>
      <c r="I7755"/>
      <c r="J7755"/>
      <c r="K7755"/>
    </row>
    <row r="7756" spans="1:11" s="338" customFormat="1">
      <c r="A7756"/>
      <c r="B7756"/>
      <c r="C7756"/>
      <c r="D7756"/>
      <c r="E7756"/>
      <c r="F7756"/>
      <c r="G7756"/>
      <c r="H7756"/>
      <c r="I7756"/>
      <c r="J7756"/>
      <c r="K7756"/>
    </row>
    <row r="7757" spans="1:11" s="338" customFormat="1">
      <c r="A7757"/>
      <c r="B7757"/>
      <c r="C7757"/>
      <c r="D7757"/>
      <c r="E7757"/>
      <c r="F7757"/>
      <c r="G7757"/>
      <c r="H7757"/>
      <c r="I7757"/>
      <c r="J7757"/>
      <c r="K7757"/>
    </row>
    <row r="7758" spans="1:11" s="338" customFormat="1">
      <c r="A7758"/>
      <c r="B7758"/>
      <c r="C7758"/>
      <c r="D7758"/>
      <c r="E7758"/>
      <c r="F7758"/>
      <c r="G7758"/>
      <c r="H7758"/>
      <c r="I7758"/>
      <c r="J7758"/>
      <c r="K7758"/>
    </row>
    <row r="7759" spans="1:11" s="338" customFormat="1">
      <c r="A7759"/>
      <c r="B7759"/>
      <c r="C7759"/>
      <c r="D7759"/>
      <c r="E7759"/>
      <c r="F7759"/>
      <c r="G7759"/>
      <c r="H7759"/>
      <c r="I7759"/>
      <c r="J7759"/>
      <c r="K7759"/>
    </row>
    <row r="7760" spans="1:11" s="338" customFormat="1">
      <c r="A7760"/>
      <c r="B7760"/>
      <c r="C7760"/>
      <c r="D7760"/>
      <c r="E7760"/>
      <c r="F7760"/>
      <c r="G7760"/>
      <c r="H7760"/>
      <c r="I7760"/>
      <c r="J7760"/>
      <c r="K7760"/>
    </row>
    <row r="7761" spans="1:11" s="338" customFormat="1">
      <c r="A7761"/>
      <c r="B7761"/>
      <c r="C7761"/>
      <c r="D7761"/>
      <c r="E7761"/>
      <c r="F7761"/>
      <c r="G7761"/>
      <c r="H7761"/>
      <c r="I7761"/>
      <c r="J7761"/>
      <c r="K7761"/>
    </row>
    <row r="7762" spans="1:11" s="338" customFormat="1">
      <c r="A7762"/>
      <c r="B7762"/>
      <c r="C7762"/>
      <c r="D7762"/>
      <c r="E7762"/>
      <c r="F7762"/>
      <c r="G7762"/>
      <c r="H7762"/>
      <c r="I7762"/>
      <c r="J7762"/>
      <c r="K7762"/>
    </row>
    <row r="7763" spans="1:11" s="338" customFormat="1">
      <c r="A7763"/>
      <c r="B7763"/>
      <c r="C7763"/>
      <c r="D7763"/>
      <c r="E7763"/>
      <c r="F7763"/>
      <c r="G7763"/>
      <c r="H7763"/>
      <c r="I7763"/>
      <c r="J7763"/>
      <c r="K7763"/>
    </row>
    <row r="7764" spans="1:11" s="338" customFormat="1">
      <c r="A7764"/>
      <c r="B7764"/>
      <c r="C7764"/>
      <c r="D7764"/>
      <c r="E7764"/>
      <c r="F7764"/>
      <c r="G7764"/>
      <c r="H7764"/>
      <c r="I7764"/>
      <c r="J7764"/>
      <c r="K7764"/>
    </row>
    <row r="7765" spans="1:11" s="338" customFormat="1">
      <c r="A7765"/>
      <c r="B7765"/>
      <c r="C7765"/>
      <c r="D7765"/>
      <c r="E7765"/>
      <c r="F7765"/>
      <c r="G7765"/>
      <c r="H7765"/>
      <c r="I7765"/>
      <c r="J7765"/>
      <c r="K7765"/>
    </row>
    <row r="7766" spans="1:11" s="338" customFormat="1">
      <c r="A7766"/>
      <c r="B7766"/>
      <c r="C7766"/>
      <c r="D7766"/>
      <c r="E7766"/>
      <c r="F7766"/>
      <c r="G7766"/>
      <c r="H7766"/>
      <c r="I7766"/>
      <c r="J7766"/>
      <c r="K7766"/>
    </row>
    <row r="7767" spans="1:11" s="338" customFormat="1">
      <c r="A7767"/>
      <c r="B7767"/>
      <c r="C7767"/>
      <c r="D7767"/>
      <c r="E7767"/>
      <c r="F7767"/>
      <c r="G7767"/>
      <c r="H7767"/>
      <c r="I7767"/>
      <c r="J7767"/>
      <c r="K7767"/>
    </row>
    <row r="7768" spans="1:11" s="338" customFormat="1">
      <c r="A7768"/>
      <c r="B7768"/>
      <c r="C7768"/>
      <c r="D7768"/>
      <c r="E7768"/>
      <c r="F7768"/>
      <c r="G7768"/>
      <c r="H7768"/>
      <c r="I7768"/>
      <c r="J7768"/>
      <c r="K7768"/>
    </row>
    <row r="7769" spans="1:11" s="338" customFormat="1">
      <c r="A7769"/>
      <c r="B7769"/>
      <c r="C7769"/>
      <c r="D7769"/>
      <c r="E7769"/>
      <c r="F7769"/>
      <c r="G7769"/>
      <c r="H7769"/>
      <c r="I7769"/>
      <c r="J7769"/>
      <c r="K7769"/>
    </row>
    <row r="7770" spans="1:11" s="338" customFormat="1">
      <c r="A7770"/>
      <c r="B7770"/>
      <c r="C7770"/>
      <c r="D7770"/>
      <c r="E7770"/>
      <c r="F7770"/>
      <c r="G7770"/>
      <c r="H7770"/>
      <c r="I7770"/>
      <c r="J7770"/>
      <c r="K7770"/>
    </row>
    <row r="7771" spans="1:11" s="338" customFormat="1">
      <c r="A7771"/>
      <c r="B7771"/>
      <c r="C7771"/>
      <c r="D7771"/>
      <c r="E7771"/>
      <c r="F7771"/>
      <c r="G7771"/>
      <c r="H7771"/>
      <c r="I7771"/>
      <c r="J7771"/>
      <c r="K7771"/>
    </row>
    <row r="7772" spans="1:11" s="338" customFormat="1">
      <c r="A7772"/>
      <c r="B7772"/>
      <c r="C7772"/>
      <c r="D7772"/>
      <c r="E7772"/>
      <c r="F7772"/>
      <c r="G7772"/>
      <c r="H7772"/>
      <c r="I7772"/>
      <c r="J7772"/>
      <c r="K7772"/>
    </row>
    <row r="7773" spans="1:11" s="338" customFormat="1">
      <c r="A7773"/>
      <c r="B7773"/>
      <c r="C7773"/>
      <c r="D7773"/>
      <c r="E7773"/>
      <c r="F7773"/>
      <c r="G7773"/>
      <c r="H7773"/>
      <c r="I7773"/>
      <c r="J7773"/>
      <c r="K7773"/>
    </row>
    <row r="7774" spans="1:11" s="338" customFormat="1">
      <c r="A7774"/>
      <c r="B7774"/>
      <c r="C7774"/>
      <c r="D7774"/>
      <c r="E7774"/>
      <c r="F7774"/>
      <c r="G7774"/>
      <c r="H7774"/>
      <c r="I7774"/>
      <c r="J7774"/>
      <c r="K7774"/>
    </row>
    <row r="7775" spans="1:11" s="338" customFormat="1">
      <c r="A7775"/>
      <c r="B7775"/>
      <c r="C7775"/>
      <c r="D7775"/>
      <c r="E7775"/>
      <c r="F7775"/>
      <c r="G7775"/>
      <c r="H7775"/>
      <c r="I7775"/>
      <c r="J7775"/>
      <c r="K7775"/>
    </row>
    <row r="7776" spans="1:11" s="338" customFormat="1">
      <c r="A7776"/>
      <c r="B7776"/>
      <c r="C7776"/>
      <c r="D7776"/>
      <c r="E7776"/>
      <c r="F7776"/>
      <c r="G7776"/>
      <c r="H7776"/>
      <c r="I7776"/>
      <c r="J7776"/>
      <c r="K7776"/>
    </row>
    <row r="7777" spans="1:11" s="338" customFormat="1">
      <c r="A7777"/>
      <c r="B7777"/>
      <c r="C7777"/>
      <c r="D7777"/>
      <c r="E7777"/>
      <c r="F7777"/>
      <c r="G7777"/>
      <c r="H7777"/>
      <c r="I7777"/>
      <c r="J7777"/>
      <c r="K7777"/>
    </row>
    <row r="7778" spans="1:11" s="338" customFormat="1">
      <c r="A7778"/>
      <c r="B7778"/>
      <c r="C7778"/>
      <c r="D7778"/>
      <c r="E7778"/>
      <c r="F7778"/>
      <c r="G7778"/>
      <c r="H7778"/>
      <c r="I7778"/>
      <c r="J7778"/>
      <c r="K7778"/>
    </row>
    <row r="7779" spans="1:11" s="338" customFormat="1">
      <c r="A7779"/>
      <c r="B7779"/>
      <c r="C7779"/>
      <c r="D7779"/>
      <c r="E7779"/>
      <c r="F7779"/>
      <c r="G7779"/>
      <c r="H7779"/>
      <c r="I7779"/>
      <c r="J7779"/>
      <c r="K7779"/>
    </row>
    <row r="7780" spans="1:11" s="338" customFormat="1">
      <c r="A7780"/>
      <c r="B7780"/>
      <c r="C7780"/>
      <c r="D7780"/>
      <c r="E7780"/>
      <c r="F7780"/>
      <c r="G7780"/>
      <c r="H7780"/>
      <c r="I7780"/>
      <c r="J7780"/>
      <c r="K7780"/>
    </row>
    <row r="7781" spans="1:11" s="338" customFormat="1">
      <c r="A7781"/>
      <c r="B7781"/>
      <c r="C7781"/>
      <c r="D7781"/>
      <c r="E7781"/>
      <c r="F7781"/>
      <c r="G7781"/>
      <c r="H7781"/>
      <c r="I7781"/>
      <c r="J7781"/>
      <c r="K7781"/>
    </row>
    <row r="7782" spans="1:11" s="338" customFormat="1">
      <c r="A7782"/>
      <c r="B7782"/>
      <c r="C7782"/>
      <c r="D7782"/>
      <c r="E7782"/>
      <c r="F7782"/>
      <c r="G7782"/>
      <c r="H7782"/>
      <c r="I7782"/>
      <c r="J7782"/>
      <c r="K7782"/>
    </row>
    <row r="7783" spans="1:11" s="338" customFormat="1">
      <c r="A7783"/>
      <c r="B7783"/>
      <c r="C7783"/>
      <c r="D7783"/>
      <c r="E7783"/>
      <c r="F7783"/>
      <c r="G7783"/>
      <c r="H7783"/>
      <c r="I7783"/>
      <c r="J7783"/>
      <c r="K7783"/>
    </row>
    <row r="7784" spans="1:11" s="338" customFormat="1">
      <c r="A7784"/>
      <c r="B7784"/>
      <c r="C7784"/>
      <c r="D7784"/>
      <c r="E7784"/>
      <c r="F7784"/>
      <c r="G7784"/>
      <c r="H7784"/>
      <c r="I7784"/>
      <c r="J7784"/>
      <c r="K7784"/>
    </row>
    <row r="7785" spans="1:11" s="338" customFormat="1">
      <c r="A7785"/>
      <c r="B7785"/>
      <c r="C7785"/>
      <c r="D7785"/>
      <c r="E7785"/>
      <c r="F7785"/>
      <c r="G7785"/>
      <c r="H7785"/>
      <c r="I7785"/>
      <c r="J7785"/>
      <c r="K7785"/>
    </row>
    <row r="7786" spans="1:11" s="338" customFormat="1">
      <c r="A7786"/>
      <c r="B7786"/>
      <c r="C7786"/>
      <c r="D7786"/>
      <c r="E7786"/>
      <c r="F7786"/>
      <c r="G7786"/>
      <c r="H7786"/>
      <c r="I7786"/>
      <c r="J7786"/>
      <c r="K7786"/>
    </row>
    <row r="7787" spans="1:11" s="338" customFormat="1">
      <c r="A7787"/>
      <c r="B7787"/>
      <c r="C7787"/>
      <c r="D7787"/>
      <c r="E7787"/>
      <c r="F7787"/>
      <c r="G7787"/>
      <c r="H7787"/>
      <c r="I7787"/>
      <c r="J7787"/>
      <c r="K7787"/>
    </row>
    <row r="7788" spans="1:11" s="338" customFormat="1">
      <c r="A7788"/>
      <c r="B7788"/>
      <c r="C7788"/>
      <c r="D7788"/>
      <c r="E7788"/>
      <c r="F7788"/>
      <c r="G7788"/>
      <c r="H7788"/>
      <c r="I7788"/>
      <c r="J7788"/>
      <c r="K7788"/>
    </row>
    <row r="7789" spans="1:11" s="338" customFormat="1">
      <c r="A7789"/>
      <c r="B7789"/>
      <c r="C7789"/>
      <c r="D7789"/>
      <c r="E7789"/>
      <c r="F7789"/>
      <c r="G7789"/>
      <c r="H7789"/>
      <c r="I7789"/>
      <c r="J7789"/>
      <c r="K7789"/>
    </row>
    <row r="7790" spans="1:11" s="338" customFormat="1">
      <c r="A7790"/>
      <c r="B7790"/>
      <c r="C7790"/>
      <c r="D7790"/>
      <c r="E7790"/>
      <c r="F7790"/>
      <c r="G7790"/>
      <c r="H7790"/>
      <c r="I7790"/>
      <c r="J7790"/>
      <c r="K7790"/>
    </row>
    <row r="7791" spans="1:11" s="338" customFormat="1">
      <c r="A7791"/>
      <c r="B7791"/>
      <c r="C7791"/>
      <c r="D7791"/>
      <c r="E7791"/>
      <c r="F7791"/>
      <c r="G7791"/>
      <c r="H7791"/>
      <c r="I7791"/>
      <c r="J7791"/>
      <c r="K7791"/>
    </row>
    <row r="7792" spans="1:11" s="338" customFormat="1">
      <c r="A7792"/>
      <c r="B7792"/>
      <c r="C7792"/>
      <c r="D7792"/>
      <c r="E7792"/>
      <c r="F7792"/>
      <c r="G7792"/>
      <c r="H7792"/>
      <c r="I7792"/>
      <c r="J7792"/>
      <c r="K7792"/>
    </row>
    <row r="7793" spans="1:11" s="338" customFormat="1">
      <c r="A7793"/>
      <c r="B7793"/>
      <c r="C7793"/>
      <c r="D7793"/>
      <c r="E7793"/>
      <c r="F7793"/>
      <c r="G7793"/>
      <c r="H7793"/>
      <c r="I7793"/>
      <c r="J7793"/>
      <c r="K7793"/>
    </row>
    <row r="7794" spans="1:11" s="338" customFormat="1">
      <c r="A7794"/>
      <c r="B7794"/>
      <c r="C7794"/>
      <c r="D7794"/>
      <c r="E7794"/>
      <c r="F7794"/>
      <c r="G7794"/>
      <c r="H7794"/>
      <c r="I7794"/>
      <c r="J7794"/>
      <c r="K7794"/>
    </row>
    <row r="7795" spans="1:11" s="338" customFormat="1">
      <c r="A7795"/>
      <c r="B7795"/>
      <c r="C7795"/>
      <c r="D7795"/>
      <c r="E7795"/>
      <c r="F7795"/>
      <c r="G7795"/>
      <c r="H7795"/>
      <c r="I7795"/>
      <c r="J7795"/>
      <c r="K7795"/>
    </row>
    <row r="7796" spans="1:11" s="338" customFormat="1">
      <c r="A7796"/>
      <c r="B7796"/>
      <c r="C7796"/>
      <c r="D7796"/>
      <c r="E7796"/>
      <c r="F7796"/>
      <c r="G7796"/>
      <c r="H7796"/>
      <c r="I7796"/>
      <c r="J7796"/>
      <c r="K7796"/>
    </row>
    <row r="7797" spans="1:11" s="338" customFormat="1">
      <c r="A7797"/>
      <c r="B7797"/>
      <c r="C7797"/>
      <c r="D7797"/>
      <c r="E7797"/>
      <c r="F7797"/>
      <c r="G7797"/>
      <c r="H7797"/>
      <c r="I7797"/>
      <c r="J7797"/>
      <c r="K7797"/>
    </row>
    <row r="7798" spans="1:11" s="338" customFormat="1">
      <c r="A7798"/>
      <c r="B7798"/>
      <c r="C7798"/>
      <c r="D7798"/>
      <c r="E7798"/>
      <c r="F7798"/>
      <c r="G7798"/>
      <c r="H7798"/>
      <c r="I7798"/>
      <c r="J7798"/>
      <c r="K7798"/>
    </row>
    <row r="7799" spans="1:11" s="338" customFormat="1">
      <c r="A7799"/>
      <c r="B7799"/>
      <c r="C7799"/>
      <c r="D7799"/>
      <c r="E7799"/>
      <c r="F7799"/>
      <c r="G7799"/>
      <c r="H7799"/>
      <c r="I7799"/>
      <c r="J7799"/>
      <c r="K7799"/>
    </row>
    <row r="7800" spans="1:11" s="338" customFormat="1">
      <c r="A7800"/>
      <c r="B7800"/>
      <c r="C7800"/>
      <c r="D7800"/>
      <c r="E7800"/>
      <c r="F7800"/>
      <c r="G7800"/>
      <c r="H7800"/>
      <c r="I7800"/>
      <c r="J7800"/>
      <c r="K7800"/>
    </row>
    <row r="7801" spans="1:11" s="338" customFormat="1">
      <c r="A7801"/>
      <c r="B7801"/>
      <c r="C7801"/>
      <c r="D7801"/>
      <c r="E7801"/>
      <c r="F7801"/>
      <c r="G7801"/>
      <c r="H7801"/>
      <c r="I7801"/>
      <c r="J7801"/>
      <c r="K7801"/>
    </row>
    <row r="7802" spans="1:11" s="338" customFormat="1">
      <c r="A7802"/>
      <c r="B7802"/>
      <c r="C7802"/>
      <c r="D7802"/>
      <c r="E7802"/>
      <c r="F7802"/>
      <c r="G7802"/>
      <c r="H7802"/>
      <c r="I7802"/>
      <c r="J7802"/>
      <c r="K7802"/>
    </row>
    <row r="7803" spans="1:11" s="338" customFormat="1">
      <c r="A7803"/>
      <c r="B7803"/>
      <c r="C7803"/>
      <c r="D7803"/>
      <c r="E7803"/>
      <c r="F7803"/>
      <c r="G7803"/>
      <c r="H7803"/>
      <c r="I7803"/>
      <c r="J7803"/>
      <c r="K7803"/>
    </row>
    <row r="7804" spans="1:11" s="338" customFormat="1">
      <c r="A7804"/>
      <c r="B7804"/>
      <c r="C7804"/>
      <c r="D7804"/>
      <c r="E7804"/>
      <c r="F7804"/>
      <c r="G7804"/>
      <c r="H7804"/>
      <c r="I7804"/>
      <c r="J7804"/>
      <c r="K7804"/>
    </row>
    <row r="7805" spans="1:11" s="338" customFormat="1">
      <c r="A7805"/>
      <c r="B7805"/>
      <c r="C7805"/>
      <c r="D7805"/>
      <c r="E7805"/>
      <c r="F7805"/>
      <c r="G7805"/>
      <c r="H7805"/>
      <c r="I7805"/>
      <c r="J7805"/>
      <c r="K7805"/>
    </row>
    <row r="7806" spans="1:11" s="338" customFormat="1">
      <c r="A7806"/>
      <c r="B7806"/>
      <c r="C7806"/>
      <c r="D7806"/>
      <c r="E7806"/>
      <c r="F7806"/>
      <c r="G7806"/>
      <c r="H7806"/>
      <c r="I7806"/>
      <c r="J7806"/>
      <c r="K7806"/>
    </row>
    <row r="7807" spans="1:11" s="338" customFormat="1">
      <c r="A7807"/>
      <c r="B7807"/>
      <c r="C7807"/>
      <c r="D7807"/>
      <c r="E7807"/>
      <c r="F7807"/>
      <c r="G7807"/>
      <c r="H7807"/>
      <c r="I7807"/>
      <c r="J7807"/>
      <c r="K7807"/>
    </row>
    <row r="7808" spans="1:11" s="338" customFormat="1">
      <c r="A7808"/>
      <c r="B7808"/>
      <c r="C7808"/>
      <c r="D7808"/>
      <c r="E7808"/>
      <c r="F7808"/>
      <c r="G7808"/>
      <c r="H7808"/>
      <c r="I7808"/>
      <c r="J7808"/>
      <c r="K7808"/>
    </row>
    <row r="7809" spans="1:11" s="338" customFormat="1">
      <c r="A7809"/>
      <c r="B7809"/>
      <c r="C7809"/>
      <c r="D7809"/>
      <c r="E7809"/>
      <c r="F7809"/>
      <c r="G7809"/>
      <c r="H7809"/>
      <c r="I7809"/>
      <c r="J7809"/>
      <c r="K7809"/>
    </row>
    <row r="7810" spans="1:11" s="338" customFormat="1">
      <c r="A7810"/>
      <c r="B7810"/>
      <c r="C7810"/>
      <c r="D7810"/>
      <c r="E7810"/>
      <c r="F7810"/>
      <c r="G7810"/>
      <c r="H7810"/>
      <c r="I7810"/>
      <c r="J7810"/>
      <c r="K7810"/>
    </row>
    <row r="7811" spans="1:11" s="338" customFormat="1">
      <c r="A7811"/>
      <c r="B7811"/>
      <c r="C7811"/>
      <c r="D7811"/>
      <c r="E7811"/>
      <c r="F7811"/>
      <c r="G7811"/>
      <c r="H7811"/>
      <c r="I7811"/>
      <c r="J7811"/>
      <c r="K7811"/>
    </row>
    <row r="7812" spans="1:11" s="338" customFormat="1">
      <c r="A7812"/>
      <c r="B7812"/>
      <c r="C7812"/>
      <c r="D7812"/>
      <c r="E7812"/>
      <c r="F7812"/>
      <c r="G7812"/>
      <c r="H7812"/>
      <c r="I7812"/>
      <c r="J7812"/>
      <c r="K7812"/>
    </row>
    <row r="7813" spans="1:11" s="338" customFormat="1">
      <c r="A7813"/>
      <c r="B7813"/>
      <c r="C7813"/>
      <c r="D7813"/>
      <c r="E7813"/>
      <c r="F7813"/>
      <c r="G7813"/>
      <c r="H7813"/>
      <c r="I7813"/>
      <c r="J7813"/>
      <c r="K7813"/>
    </row>
    <row r="7814" spans="1:11" s="338" customFormat="1">
      <c r="A7814"/>
      <c r="B7814"/>
      <c r="C7814"/>
      <c r="D7814"/>
      <c r="E7814"/>
      <c r="F7814"/>
      <c r="G7814"/>
      <c r="H7814"/>
      <c r="I7814"/>
      <c r="J7814"/>
      <c r="K7814"/>
    </row>
    <row r="7815" spans="1:11" s="338" customFormat="1">
      <c r="A7815"/>
      <c r="B7815"/>
      <c r="C7815"/>
      <c r="D7815"/>
      <c r="E7815"/>
      <c r="F7815"/>
      <c r="G7815"/>
      <c r="H7815"/>
      <c r="I7815"/>
      <c r="J7815"/>
      <c r="K7815"/>
    </row>
    <row r="7816" spans="1:11" s="338" customFormat="1">
      <c r="A7816"/>
      <c r="B7816"/>
      <c r="C7816"/>
      <c r="D7816"/>
      <c r="E7816"/>
      <c r="F7816"/>
      <c r="G7816"/>
      <c r="H7816"/>
      <c r="I7816"/>
      <c r="J7816"/>
      <c r="K7816"/>
    </row>
    <row r="7817" spans="1:11" s="338" customFormat="1">
      <c r="A7817"/>
      <c r="B7817"/>
      <c r="C7817"/>
      <c r="D7817"/>
      <c r="E7817"/>
      <c r="F7817"/>
      <c r="G7817"/>
      <c r="H7817"/>
      <c r="I7817"/>
      <c r="J7817"/>
      <c r="K7817"/>
    </row>
    <row r="7818" spans="1:11" s="338" customFormat="1">
      <c r="A7818"/>
      <c r="B7818"/>
      <c r="C7818"/>
      <c r="D7818"/>
      <c r="E7818"/>
      <c r="F7818"/>
      <c r="G7818"/>
      <c r="H7818"/>
      <c r="I7818"/>
      <c r="J7818"/>
      <c r="K7818"/>
    </row>
    <row r="7819" spans="1:11" s="338" customFormat="1">
      <c r="A7819"/>
      <c r="B7819"/>
      <c r="C7819"/>
      <c r="D7819"/>
      <c r="E7819"/>
      <c r="F7819"/>
      <c r="G7819"/>
      <c r="H7819"/>
      <c r="I7819"/>
      <c r="J7819"/>
      <c r="K7819"/>
    </row>
    <row r="7820" spans="1:11" s="338" customFormat="1">
      <c r="A7820"/>
      <c r="B7820"/>
      <c r="C7820"/>
      <c r="D7820"/>
      <c r="E7820"/>
      <c r="F7820"/>
      <c r="G7820"/>
      <c r="H7820"/>
      <c r="I7820"/>
      <c r="J7820"/>
      <c r="K7820"/>
    </row>
    <row r="7821" spans="1:11" s="338" customFormat="1">
      <c r="A7821"/>
      <c r="B7821"/>
      <c r="C7821"/>
      <c r="D7821"/>
      <c r="E7821"/>
      <c r="F7821"/>
      <c r="G7821"/>
      <c r="H7821"/>
      <c r="I7821"/>
      <c r="J7821"/>
      <c r="K7821"/>
    </row>
    <row r="7822" spans="1:11" s="338" customFormat="1">
      <c r="A7822"/>
      <c r="B7822"/>
      <c r="C7822"/>
      <c r="D7822"/>
      <c r="E7822"/>
      <c r="F7822"/>
      <c r="G7822"/>
      <c r="H7822"/>
      <c r="I7822"/>
      <c r="J7822"/>
      <c r="K7822"/>
    </row>
    <row r="7823" spans="1:11" s="338" customFormat="1">
      <c r="A7823"/>
      <c r="B7823"/>
      <c r="C7823"/>
      <c r="D7823"/>
      <c r="E7823"/>
      <c r="F7823"/>
      <c r="G7823"/>
      <c r="H7823"/>
      <c r="I7823"/>
      <c r="J7823"/>
      <c r="K7823"/>
    </row>
    <row r="7824" spans="1:11" s="338" customFormat="1">
      <c r="A7824"/>
      <c r="B7824"/>
      <c r="C7824"/>
      <c r="D7824"/>
      <c r="E7824"/>
      <c r="F7824"/>
      <c r="G7824"/>
      <c r="H7824"/>
      <c r="I7824"/>
      <c r="J7824"/>
      <c r="K7824"/>
    </row>
    <row r="7825" spans="1:11" s="338" customFormat="1">
      <c r="A7825"/>
      <c r="B7825"/>
      <c r="C7825"/>
      <c r="D7825"/>
      <c r="E7825"/>
      <c r="F7825"/>
      <c r="G7825"/>
      <c r="H7825"/>
      <c r="I7825"/>
      <c r="J7825"/>
      <c r="K7825"/>
    </row>
    <row r="7826" spans="1:11" s="338" customFormat="1">
      <c r="A7826"/>
      <c r="B7826"/>
      <c r="C7826"/>
      <c r="D7826"/>
      <c r="E7826"/>
      <c r="F7826"/>
      <c r="G7826"/>
      <c r="H7826"/>
      <c r="I7826"/>
      <c r="J7826"/>
      <c r="K7826"/>
    </row>
    <row r="7827" spans="1:11" s="338" customFormat="1">
      <c r="A7827"/>
      <c r="B7827"/>
      <c r="C7827"/>
      <c r="D7827"/>
      <c r="E7827"/>
      <c r="F7827"/>
      <c r="G7827"/>
      <c r="H7827"/>
      <c r="I7827"/>
      <c r="J7827"/>
      <c r="K7827"/>
    </row>
    <row r="7828" spans="1:11" s="338" customFormat="1">
      <c r="A7828"/>
      <c r="B7828"/>
      <c r="C7828"/>
      <c r="D7828"/>
      <c r="E7828"/>
      <c r="F7828"/>
      <c r="G7828"/>
      <c r="H7828"/>
      <c r="I7828"/>
      <c r="J7828"/>
      <c r="K7828"/>
    </row>
    <row r="7829" spans="1:11" s="338" customFormat="1">
      <c r="A7829"/>
      <c r="B7829"/>
      <c r="C7829"/>
      <c r="D7829"/>
      <c r="E7829"/>
      <c r="F7829"/>
      <c r="G7829"/>
      <c r="H7829"/>
      <c r="I7829"/>
      <c r="J7829"/>
      <c r="K7829"/>
    </row>
    <row r="7830" spans="1:11" s="338" customFormat="1">
      <c r="A7830"/>
      <c r="B7830"/>
      <c r="C7830"/>
      <c r="D7830"/>
      <c r="E7830"/>
      <c r="F7830"/>
      <c r="G7830"/>
      <c r="H7830"/>
      <c r="I7830"/>
      <c r="J7830"/>
      <c r="K7830"/>
    </row>
    <row r="7831" spans="1:11" s="338" customFormat="1">
      <c r="A7831"/>
      <c r="B7831"/>
      <c r="C7831"/>
      <c r="D7831"/>
      <c r="E7831"/>
      <c r="F7831"/>
      <c r="G7831"/>
      <c r="H7831"/>
      <c r="I7831"/>
      <c r="J7831"/>
      <c r="K7831"/>
    </row>
    <row r="7832" spans="1:11" s="338" customFormat="1">
      <c r="A7832"/>
      <c r="B7832"/>
      <c r="C7832"/>
      <c r="D7832"/>
      <c r="E7832"/>
      <c r="F7832"/>
      <c r="G7832"/>
      <c r="H7832"/>
      <c r="I7832"/>
      <c r="J7832"/>
      <c r="K7832"/>
    </row>
    <row r="7833" spans="1:11" s="338" customFormat="1">
      <c r="A7833"/>
      <c r="B7833"/>
      <c r="C7833"/>
      <c r="D7833"/>
      <c r="E7833"/>
      <c r="F7833"/>
      <c r="G7833"/>
      <c r="H7833"/>
      <c r="I7833"/>
      <c r="J7833"/>
      <c r="K7833"/>
    </row>
    <row r="7834" spans="1:11" s="338" customFormat="1">
      <c r="A7834"/>
      <c r="B7834"/>
      <c r="C7834"/>
      <c r="D7834"/>
      <c r="E7834"/>
      <c r="F7834"/>
      <c r="G7834"/>
      <c r="H7834"/>
      <c r="I7834"/>
      <c r="J7834"/>
      <c r="K7834"/>
    </row>
    <row r="7835" spans="1:11" s="338" customFormat="1">
      <c r="A7835"/>
      <c r="B7835"/>
      <c r="C7835"/>
      <c r="D7835"/>
      <c r="E7835"/>
      <c r="F7835"/>
      <c r="G7835"/>
      <c r="H7835"/>
      <c r="I7835"/>
      <c r="J7835"/>
      <c r="K7835"/>
    </row>
    <row r="7836" spans="1:11" s="338" customFormat="1">
      <c r="A7836"/>
      <c r="B7836"/>
      <c r="C7836"/>
      <c r="D7836"/>
      <c r="E7836"/>
      <c r="F7836"/>
      <c r="G7836"/>
      <c r="H7836"/>
      <c r="I7836"/>
      <c r="J7836"/>
      <c r="K7836"/>
    </row>
    <row r="7837" spans="1:11" s="338" customFormat="1">
      <c r="A7837"/>
      <c r="B7837"/>
      <c r="C7837"/>
      <c r="D7837"/>
      <c r="E7837"/>
      <c r="F7837"/>
      <c r="G7837"/>
      <c r="H7837"/>
      <c r="I7837"/>
      <c r="J7837"/>
      <c r="K7837"/>
    </row>
    <row r="7838" spans="1:11" s="338" customFormat="1">
      <c r="A7838"/>
      <c r="B7838"/>
      <c r="C7838"/>
      <c r="D7838"/>
      <c r="E7838"/>
      <c r="F7838"/>
      <c r="G7838"/>
      <c r="H7838"/>
      <c r="I7838"/>
      <c r="J7838"/>
      <c r="K7838"/>
    </row>
    <row r="7839" spans="1:11" s="338" customFormat="1">
      <c r="A7839"/>
      <c r="B7839"/>
      <c r="C7839"/>
      <c r="D7839"/>
      <c r="E7839"/>
      <c r="F7839"/>
      <c r="G7839"/>
      <c r="H7839"/>
      <c r="I7839"/>
      <c r="J7839"/>
      <c r="K7839"/>
    </row>
    <row r="7840" spans="1:11" s="338" customFormat="1">
      <c r="A7840"/>
      <c r="B7840"/>
      <c r="C7840"/>
      <c r="D7840"/>
      <c r="E7840"/>
      <c r="F7840"/>
      <c r="G7840"/>
      <c r="H7840"/>
      <c r="I7840"/>
      <c r="J7840"/>
      <c r="K7840"/>
    </row>
    <row r="7841" spans="1:11" s="338" customFormat="1">
      <c r="A7841"/>
      <c r="B7841"/>
      <c r="C7841"/>
      <c r="D7841"/>
      <c r="E7841"/>
      <c r="F7841"/>
      <c r="G7841"/>
      <c r="H7841"/>
      <c r="I7841"/>
      <c r="J7841"/>
      <c r="K7841"/>
    </row>
    <row r="7842" spans="1:11" s="338" customFormat="1">
      <c r="A7842"/>
      <c r="B7842"/>
      <c r="C7842"/>
      <c r="D7842"/>
      <c r="E7842"/>
      <c r="F7842"/>
      <c r="G7842"/>
      <c r="H7842"/>
      <c r="I7842"/>
      <c r="J7842"/>
      <c r="K7842"/>
    </row>
    <row r="7843" spans="1:11" s="338" customFormat="1">
      <c r="A7843"/>
      <c r="B7843"/>
      <c r="C7843"/>
      <c r="D7843"/>
      <c r="E7843"/>
      <c r="F7843"/>
      <c r="G7843"/>
      <c r="H7843"/>
      <c r="I7843"/>
      <c r="J7843"/>
      <c r="K7843"/>
    </row>
    <row r="7844" spans="1:11" s="338" customFormat="1">
      <c r="A7844"/>
      <c r="B7844"/>
      <c r="C7844"/>
      <c r="D7844"/>
      <c r="E7844"/>
      <c r="F7844"/>
      <c r="G7844"/>
      <c r="H7844"/>
      <c r="I7844"/>
      <c r="J7844"/>
      <c r="K7844"/>
    </row>
    <row r="7845" spans="1:11" s="338" customFormat="1">
      <c r="A7845"/>
      <c r="B7845"/>
      <c r="C7845"/>
      <c r="D7845"/>
      <c r="E7845"/>
      <c r="F7845"/>
      <c r="G7845"/>
      <c r="H7845"/>
      <c r="I7845"/>
      <c r="J7845"/>
      <c r="K7845"/>
    </row>
    <row r="7846" spans="1:11" s="338" customFormat="1">
      <c r="A7846"/>
      <c r="B7846"/>
      <c r="C7846"/>
      <c r="D7846"/>
      <c r="E7846"/>
      <c r="F7846"/>
      <c r="G7846"/>
      <c r="H7846"/>
      <c r="I7846"/>
      <c r="J7846"/>
      <c r="K7846"/>
    </row>
    <row r="7847" spans="1:11" s="338" customFormat="1">
      <c r="A7847"/>
      <c r="B7847"/>
      <c r="C7847"/>
      <c r="D7847"/>
      <c r="E7847"/>
      <c r="F7847"/>
      <c r="G7847"/>
      <c r="H7847"/>
      <c r="I7847"/>
      <c r="J7847"/>
      <c r="K7847"/>
    </row>
    <row r="7848" spans="1:11" s="338" customFormat="1">
      <c r="A7848"/>
      <c r="B7848"/>
      <c r="C7848"/>
      <c r="D7848"/>
      <c r="E7848"/>
      <c r="F7848"/>
      <c r="G7848"/>
      <c r="H7848"/>
      <c r="I7848"/>
      <c r="J7848"/>
      <c r="K7848"/>
    </row>
    <row r="7849" spans="1:11" s="338" customFormat="1">
      <c r="A7849"/>
      <c r="B7849"/>
      <c r="C7849"/>
      <c r="D7849"/>
      <c r="E7849"/>
      <c r="F7849"/>
      <c r="G7849"/>
      <c r="H7849"/>
      <c r="I7849"/>
      <c r="J7849"/>
      <c r="K7849"/>
    </row>
    <row r="7850" spans="1:11" s="338" customFormat="1">
      <c r="A7850"/>
      <c r="B7850"/>
      <c r="C7850"/>
      <c r="D7850"/>
      <c r="E7850"/>
      <c r="F7850"/>
      <c r="G7850"/>
      <c r="H7850"/>
      <c r="I7850"/>
      <c r="J7850"/>
      <c r="K7850"/>
    </row>
    <row r="7851" spans="1:11" s="338" customFormat="1">
      <c r="A7851"/>
      <c r="B7851"/>
      <c r="C7851"/>
      <c r="D7851"/>
      <c r="E7851"/>
      <c r="F7851"/>
      <c r="G7851"/>
      <c r="H7851"/>
      <c r="I7851"/>
      <c r="J7851"/>
      <c r="K7851"/>
    </row>
    <row r="7852" spans="1:11" s="338" customFormat="1">
      <c r="A7852"/>
      <c r="B7852"/>
      <c r="C7852"/>
      <c r="D7852"/>
      <c r="E7852"/>
      <c r="F7852"/>
      <c r="G7852"/>
      <c r="H7852"/>
      <c r="I7852"/>
      <c r="J7852"/>
      <c r="K7852"/>
    </row>
    <row r="7853" spans="1:11" s="338" customFormat="1">
      <c r="A7853"/>
      <c r="B7853"/>
      <c r="C7853"/>
      <c r="D7853"/>
      <c r="E7853"/>
      <c r="F7853"/>
      <c r="G7853"/>
      <c r="H7853"/>
      <c r="I7853"/>
      <c r="J7853"/>
      <c r="K7853"/>
    </row>
    <row r="7854" spans="1:11" s="338" customFormat="1">
      <c r="A7854"/>
      <c r="B7854"/>
      <c r="C7854"/>
      <c r="D7854"/>
      <c r="E7854"/>
      <c r="F7854"/>
      <c r="G7854"/>
      <c r="H7854"/>
      <c r="I7854"/>
      <c r="J7854"/>
      <c r="K7854"/>
    </row>
    <row r="7855" spans="1:11" s="338" customFormat="1">
      <c r="A7855"/>
      <c r="B7855"/>
      <c r="C7855"/>
      <c r="D7855"/>
      <c r="E7855"/>
      <c r="F7855"/>
      <c r="G7855"/>
      <c r="H7855"/>
      <c r="I7855"/>
      <c r="J7855"/>
      <c r="K7855"/>
    </row>
    <row r="7856" spans="1:11" s="338" customFormat="1">
      <c r="A7856"/>
      <c r="B7856"/>
      <c r="C7856"/>
      <c r="D7856"/>
      <c r="E7856"/>
      <c r="F7856"/>
      <c r="G7856"/>
      <c r="H7856"/>
      <c r="I7856"/>
      <c r="J7856"/>
      <c r="K7856"/>
    </row>
    <row r="7857" spans="1:11" s="338" customFormat="1">
      <c r="A7857"/>
      <c r="B7857"/>
      <c r="C7857"/>
      <c r="D7857"/>
      <c r="E7857"/>
      <c r="F7857"/>
      <c r="G7857"/>
      <c r="H7857"/>
      <c r="I7857"/>
      <c r="J7857"/>
      <c r="K7857"/>
    </row>
    <row r="7858" spans="1:11" s="338" customFormat="1">
      <c r="A7858"/>
      <c r="B7858"/>
      <c r="C7858"/>
      <c r="D7858"/>
      <c r="E7858"/>
      <c r="F7858"/>
      <c r="G7858"/>
      <c r="H7858"/>
      <c r="I7858"/>
      <c r="J7858"/>
      <c r="K7858"/>
    </row>
    <row r="7859" spans="1:11" s="338" customFormat="1">
      <c r="A7859"/>
      <c r="B7859"/>
      <c r="C7859"/>
      <c r="D7859"/>
      <c r="E7859"/>
      <c r="F7859"/>
      <c r="G7859"/>
      <c r="H7859"/>
      <c r="I7859"/>
      <c r="J7859"/>
      <c r="K7859"/>
    </row>
    <row r="7860" spans="1:11" s="338" customFormat="1">
      <c r="A7860"/>
      <c r="B7860"/>
      <c r="C7860"/>
      <c r="D7860"/>
      <c r="E7860"/>
      <c r="F7860"/>
      <c r="G7860"/>
      <c r="H7860"/>
      <c r="I7860"/>
      <c r="J7860"/>
      <c r="K7860"/>
    </row>
    <row r="7861" spans="1:11" s="338" customFormat="1">
      <c r="A7861"/>
      <c r="B7861"/>
      <c r="C7861"/>
      <c r="D7861"/>
      <c r="E7861"/>
      <c r="F7861"/>
      <c r="G7861"/>
      <c r="H7861"/>
      <c r="I7861"/>
      <c r="J7861"/>
      <c r="K7861"/>
    </row>
    <row r="7862" spans="1:11" s="338" customFormat="1">
      <c r="A7862"/>
      <c r="B7862"/>
      <c r="C7862"/>
      <c r="D7862"/>
      <c r="E7862"/>
      <c r="F7862"/>
      <c r="G7862"/>
      <c r="H7862"/>
      <c r="I7862"/>
      <c r="J7862"/>
      <c r="K7862"/>
    </row>
    <row r="7863" spans="1:11" s="338" customFormat="1">
      <c r="A7863"/>
      <c r="B7863"/>
      <c r="C7863"/>
      <c r="D7863"/>
      <c r="E7863"/>
      <c r="F7863"/>
      <c r="G7863"/>
      <c r="H7863"/>
      <c r="I7863"/>
      <c r="J7863"/>
      <c r="K7863"/>
    </row>
    <row r="7864" spans="1:11" s="338" customFormat="1">
      <c r="A7864"/>
      <c r="B7864"/>
      <c r="C7864"/>
      <c r="D7864"/>
      <c r="E7864"/>
      <c r="F7864"/>
      <c r="G7864"/>
      <c r="H7864"/>
      <c r="I7864"/>
      <c r="J7864"/>
      <c r="K7864"/>
    </row>
    <row r="7865" spans="1:11" s="338" customFormat="1">
      <c r="A7865"/>
      <c r="B7865"/>
      <c r="C7865"/>
      <c r="D7865"/>
      <c r="E7865"/>
      <c r="F7865"/>
      <c r="G7865"/>
      <c r="H7865"/>
      <c r="I7865"/>
      <c r="J7865"/>
      <c r="K7865"/>
    </row>
    <row r="7866" spans="1:11" s="338" customFormat="1">
      <c r="A7866"/>
      <c r="B7866"/>
      <c r="C7866"/>
      <c r="D7866"/>
      <c r="E7866"/>
      <c r="F7866"/>
      <c r="G7866"/>
      <c r="H7866"/>
      <c r="I7866"/>
      <c r="J7866"/>
      <c r="K7866"/>
    </row>
    <row r="7867" spans="1:11" s="338" customFormat="1">
      <c r="A7867"/>
      <c r="B7867"/>
      <c r="C7867"/>
      <c r="D7867"/>
      <c r="E7867"/>
      <c r="F7867"/>
      <c r="G7867"/>
      <c r="H7867"/>
      <c r="I7867"/>
      <c r="J7867"/>
      <c r="K7867"/>
    </row>
    <row r="7868" spans="1:11" s="338" customFormat="1">
      <c r="A7868"/>
      <c r="B7868"/>
      <c r="C7868"/>
      <c r="D7868"/>
      <c r="E7868"/>
      <c r="F7868"/>
      <c r="G7868"/>
      <c r="H7868"/>
      <c r="I7868"/>
      <c r="J7868"/>
      <c r="K7868"/>
    </row>
    <row r="7869" spans="1:11" s="338" customFormat="1">
      <c r="A7869"/>
      <c r="B7869"/>
      <c r="C7869"/>
      <c r="D7869"/>
      <c r="E7869"/>
      <c r="F7869"/>
      <c r="G7869"/>
      <c r="H7869"/>
      <c r="I7869"/>
      <c r="J7869"/>
      <c r="K7869"/>
    </row>
    <row r="7870" spans="1:11" s="338" customFormat="1">
      <c r="A7870"/>
      <c r="B7870"/>
      <c r="C7870"/>
      <c r="D7870"/>
      <c r="E7870"/>
      <c r="F7870"/>
      <c r="G7870"/>
      <c r="H7870"/>
      <c r="I7870"/>
      <c r="J7870"/>
      <c r="K7870"/>
    </row>
    <row r="7871" spans="1:11" s="338" customFormat="1">
      <c r="A7871"/>
      <c r="B7871"/>
      <c r="C7871"/>
      <c r="D7871"/>
      <c r="E7871"/>
      <c r="F7871"/>
      <c r="G7871"/>
      <c r="H7871"/>
      <c r="I7871"/>
      <c r="J7871"/>
      <c r="K7871"/>
    </row>
    <row r="7872" spans="1:11" s="338" customFormat="1">
      <c r="A7872"/>
      <c r="B7872"/>
      <c r="C7872"/>
      <c r="D7872"/>
      <c r="E7872"/>
      <c r="F7872"/>
      <c r="G7872"/>
      <c r="H7872"/>
      <c r="I7872"/>
      <c r="J7872"/>
      <c r="K7872"/>
    </row>
    <row r="7873" spans="1:11" s="338" customFormat="1">
      <c r="A7873"/>
      <c r="B7873"/>
      <c r="C7873"/>
      <c r="D7873"/>
      <c r="E7873"/>
      <c r="F7873"/>
      <c r="G7873"/>
      <c r="H7873"/>
      <c r="I7873"/>
      <c r="J7873"/>
      <c r="K7873"/>
    </row>
    <row r="7874" spans="1:11" s="338" customFormat="1">
      <c r="A7874"/>
      <c r="B7874"/>
      <c r="C7874"/>
      <c r="D7874"/>
      <c r="E7874"/>
      <c r="F7874"/>
      <c r="G7874"/>
      <c r="H7874"/>
      <c r="I7874"/>
      <c r="J7874"/>
      <c r="K7874"/>
    </row>
    <row r="7875" spans="1:11" s="338" customFormat="1">
      <c r="A7875"/>
      <c r="B7875"/>
      <c r="C7875"/>
      <c r="D7875"/>
      <c r="E7875"/>
      <c r="F7875"/>
      <c r="G7875"/>
      <c r="H7875"/>
      <c r="I7875"/>
      <c r="J7875"/>
      <c r="K7875"/>
    </row>
    <row r="7876" spans="1:11" s="338" customFormat="1">
      <c r="A7876"/>
      <c r="B7876"/>
      <c r="C7876"/>
      <c r="D7876"/>
      <c r="E7876"/>
      <c r="F7876"/>
      <c r="G7876"/>
      <c r="H7876"/>
      <c r="I7876"/>
      <c r="J7876"/>
      <c r="K7876"/>
    </row>
    <row r="7877" spans="1:11" s="338" customFormat="1">
      <c r="A7877"/>
      <c r="B7877"/>
      <c r="C7877"/>
      <c r="D7877"/>
      <c r="E7877"/>
      <c r="F7877"/>
      <c r="G7877"/>
      <c r="H7877"/>
      <c r="I7877"/>
      <c r="J7877"/>
      <c r="K7877"/>
    </row>
    <row r="7878" spans="1:11" s="338" customFormat="1">
      <c r="A7878"/>
      <c r="B7878"/>
      <c r="C7878"/>
      <c r="D7878"/>
      <c r="E7878"/>
      <c r="F7878"/>
      <c r="G7878"/>
      <c r="H7878"/>
      <c r="I7878"/>
      <c r="J7878"/>
      <c r="K7878"/>
    </row>
    <row r="7879" spans="1:11" s="338" customFormat="1">
      <c r="A7879"/>
      <c r="B7879"/>
      <c r="C7879"/>
      <c r="D7879"/>
      <c r="E7879"/>
      <c r="F7879"/>
      <c r="G7879"/>
      <c r="H7879"/>
      <c r="I7879"/>
      <c r="J7879"/>
      <c r="K7879"/>
    </row>
    <row r="7880" spans="1:11" s="338" customFormat="1">
      <c r="A7880"/>
      <c r="B7880"/>
      <c r="C7880"/>
      <c r="D7880"/>
      <c r="E7880"/>
      <c r="F7880"/>
      <c r="G7880"/>
      <c r="H7880"/>
      <c r="I7880"/>
      <c r="J7880"/>
      <c r="K7880"/>
    </row>
    <row r="7881" spans="1:11" s="338" customFormat="1">
      <c r="A7881"/>
      <c r="B7881"/>
      <c r="C7881"/>
      <c r="D7881"/>
      <c r="E7881"/>
      <c r="F7881"/>
      <c r="G7881"/>
      <c r="H7881"/>
      <c r="I7881"/>
      <c r="J7881"/>
      <c r="K7881"/>
    </row>
    <row r="7882" spans="1:11" s="338" customFormat="1">
      <c r="A7882"/>
      <c r="B7882"/>
      <c r="C7882"/>
      <c r="D7882"/>
      <c r="E7882"/>
      <c r="F7882"/>
      <c r="G7882"/>
      <c r="H7882"/>
      <c r="I7882"/>
      <c r="J7882"/>
      <c r="K7882"/>
    </row>
    <row r="7883" spans="1:11" s="338" customFormat="1">
      <c r="A7883"/>
      <c r="B7883"/>
      <c r="C7883"/>
      <c r="D7883"/>
      <c r="E7883"/>
      <c r="F7883"/>
      <c r="G7883"/>
      <c r="H7883"/>
      <c r="I7883"/>
      <c r="J7883"/>
      <c r="K7883"/>
    </row>
    <row r="7884" spans="1:11" s="338" customFormat="1">
      <c r="A7884"/>
      <c r="B7884"/>
      <c r="C7884"/>
      <c r="D7884"/>
      <c r="E7884"/>
      <c r="F7884"/>
      <c r="G7884"/>
      <c r="H7884"/>
      <c r="I7884"/>
      <c r="J7884"/>
      <c r="K7884"/>
    </row>
    <row r="7885" spans="1:11" s="338" customFormat="1">
      <c r="A7885"/>
      <c r="B7885"/>
      <c r="C7885"/>
      <c r="D7885"/>
      <c r="E7885"/>
      <c r="F7885"/>
      <c r="G7885"/>
      <c r="H7885"/>
      <c r="I7885"/>
      <c r="J7885"/>
      <c r="K7885"/>
    </row>
    <row r="7886" spans="1:11" s="338" customFormat="1">
      <c r="A7886"/>
      <c r="B7886"/>
      <c r="C7886"/>
      <c r="D7886"/>
      <c r="E7886"/>
      <c r="F7886"/>
      <c r="G7886"/>
      <c r="H7886"/>
      <c r="I7886"/>
      <c r="J7886"/>
      <c r="K7886"/>
    </row>
    <row r="7887" spans="1:11" s="338" customFormat="1">
      <c r="A7887"/>
      <c r="B7887"/>
      <c r="C7887"/>
      <c r="D7887"/>
      <c r="E7887"/>
      <c r="F7887"/>
      <c r="G7887"/>
      <c r="H7887"/>
      <c r="I7887"/>
      <c r="J7887"/>
      <c r="K7887"/>
    </row>
    <row r="7888" spans="1:11" s="338" customFormat="1">
      <c r="A7888"/>
      <c r="B7888"/>
      <c r="C7888"/>
      <c r="D7888"/>
      <c r="E7888"/>
      <c r="F7888"/>
      <c r="G7888"/>
      <c r="H7888"/>
      <c r="I7888"/>
      <c r="J7888"/>
      <c r="K7888"/>
    </row>
    <row r="7889" spans="1:11" s="338" customFormat="1">
      <c r="A7889"/>
      <c r="B7889"/>
      <c r="C7889"/>
      <c r="D7889"/>
      <c r="E7889"/>
      <c r="F7889"/>
      <c r="G7889"/>
      <c r="H7889"/>
      <c r="I7889"/>
      <c r="J7889"/>
      <c r="K7889"/>
    </row>
    <row r="7890" spans="1:11" s="338" customFormat="1">
      <c r="A7890"/>
      <c r="B7890"/>
      <c r="C7890"/>
      <c r="D7890"/>
      <c r="E7890"/>
      <c r="F7890"/>
      <c r="G7890"/>
      <c r="H7890"/>
      <c r="I7890"/>
      <c r="J7890"/>
      <c r="K7890"/>
    </row>
    <row r="7891" spans="1:11" s="338" customFormat="1">
      <c r="A7891"/>
      <c r="B7891"/>
      <c r="C7891"/>
      <c r="D7891"/>
      <c r="E7891"/>
      <c r="F7891"/>
      <c r="G7891"/>
      <c r="H7891"/>
      <c r="I7891"/>
      <c r="J7891"/>
      <c r="K7891"/>
    </row>
    <row r="7892" spans="1:11" s="338" customFormat="1">
      <c r="A7892"/>
      <c r="B7892"/>
      <c r="C7892"/>
      <c r="D7892"/>
      <c r="E7892"/>
      <c r="F7892"/>
      <c r="G7892"/>
      <c r="H7892"/>
      <c r="I7892"/>
      <c r="J7892"/>
      <c r="K7892"/>
    </row>
    <row r="7893" spans="1:11" s="338" customFormat="1">
      <c r="A7893"/>
      <c r="B7893"/>
      <c r="C7893"/>
      <c r="D7893"/>
      <c r="E7893"/>
      <c r="F7893"/>
      <c r="G7893"/>
      <c r="H7893"/>
      <c r="I7893"/>
      <c r="J7893"/>
      <c r="K7893"/>
    </row>
    <row r="7894" spans="1:11" s="338" customFormat="1">
      <c r="A7894"/>
      <c r="B7894"/>
      <c r="C7894"/>
      <c r="D7894"/>
      <c r="E7894"/>
      <c r="F7894"/>
      <c r="G7894"/>
      <c r="H7894"/>
      <c r="I7894"/>
      <c r="J7894"/>
      <c r="K7894"/>
    </row>
    <row r="7895" spans="1:11" s="338" customFormat="1">
      <c r="A7895"/>
      <c r="B7895"/>
      <c r="C7895"/>
      <c r="D7895"/>
      <c r="E7895"/>
      <c r="F7895"/>
      <c r="G7895"/>
      <c r="H7895"/>
      <c r="I7895"/>
      <c r="J7895"/>
      <c r="K7895"/>
    </row>
    <row r="7896" spans="1:11" s="338" customFormat="1">
      <c r="A7896"/>
      <c r="B7896"/>
      <c r="C7896"/>
      <c r="D7896"/>
      <c r="E7896"/>
      <c r="F7896"/>
      <c r="G7896"/>
      <c r="H7896"/>
      <c r="I7896"/>
      <c r="J7896"/>
      <c r="K7896"/>
    </row>
    <row r="7897" spans="1:11" s="338" customFormat="1">
      <c r="A7897"/>
      <c r="B7897"/>
      <c r="C7897"/>
      <c r="D7897"/>
      <c r="E7897"/>
      <c r="F7897"/>
      <c r="G7897"/>
      <c r="H7897"/>
      <c r="I7897"/>
      <c r="J7897"/>
      <c r="K7897"/>
    </row>
    <row r="7898" spans="1:11" s="338" customFormat="1">
      <c r="A7898"/>
      <c r="B7898"/>
      <c r="C7898"/>
      <c r="D7898"/>
      <c r="E7898"/>
      <c r="F7898"/>
      <c r="G7898"/>
      <c r="H7898"/>
      <c r="I7898"/>
      <c r="J7898"/>
      <c r="K7898"/>
    </row>
    <row r="7899" spans="1:11" s="338" customFormat="1">
      <c r="A7899"/>
      <c r="B7899"/>
      <c r="C7899"/>
      <c r="D7899"/>
      <c r="E7899"/>
      <c r="F7899"/>
      <c r="G7899"/>
      <c r="H7899"/>
      <c r="I7899"/>
      <c r="J7899"/>
      <c r="K7899"/>
    </row>
    <row r="7900" spans="1:11" s="338" customFormat="1">
      <c r="A7900"/>
      <c r="B7900"/>
      <c r="C7900"/>
      <c r="D7900"/>
      <c r="E7900"/>
      <c r="F7900"/>
      <c r="G7900"/>
      <c r="H7900"/>
      <c r="I7900"/>
      <c r="J7900"/>
      <c r="K7900"/>
    </row>
    <row r="7901" spans="1:11" s="338" customFormat="1">
      <c r="A7901"/>
      <c r="B7901"/>
      <c r="C7901"/>
      <c r="D7901"/>
      <c r="E7901"/>
      <c r="F7901"/>
      <c r="G7901"/>
      <c r="H7901"/>
      <c r="I7901"/>
      <c r="J7901"/>
      <c r="K7901"/>
    </row>
    <row r="7902" spans="1:11" s="338" customFormat="1">
      <c r="A7902"/>
      <c r="B7902"/>
      <c r="C7902"/>
      <c r="D7902"/>
      <c r="E7902"/>
      <c r="F7902"/>
      <c r="G7902"/>
      <c r="H7902"/>
      <c r="I7902"/>
      <c r="J7902"/>
      <c r="K7902"/>
    </row>
    <row r="7903" spans="1:11" s="338" customFormat="1">
      <c r="A7903"/>
      <c r="B7903"/>
      <c r="C7903"/>
      <c r="D7903"/>
      <c r="E7903"/>
      <c r="F7903"/>
      <c r="G7903"/>
      <c r="H7903"/>
      <c r="I7903"/>
      <c r="J7903"/>
      <c r="K7903"/>
    </row>
    <row r="7904" spans="1:11" s="338" customFormat="1">
      <c r="A7904"/>
      <c r="B7904"/>
      <c r="C7904"/>
      <c r="D7904"/>
      <c r="E7904"/>
      <c r="F7904"/>
      <c r="G7904"/>
      <c r="H7904"/>
      <c r="I7904"/>
      <c r="J7904"/>
      <c r="K7904"/>
    </row>
    <row r="7905" spans="1:11" s="338" customFormat="1">
      <c r="A7905"/>
      <c r="B7905"/>
      <c r="C7905"/>
      <c r="D7905"/>
      <c r="E7905"/>
      <c r="F7905"/>
      <c r="G7905"/>
      <c r="H7905"/>
      <c r="I7905"/>
      <c r="J7905"/>
      <c r="K7905"/>
    </row>
    <row r="7906" spans="1:11" s="338" customFormat="1">
      <c r="A7906"/>
      <c r="B7906"/>
      <c r="C7906"/>
      <c r="D7906"/>
      <c r="E7906"/>
      <c r="F7906"/>
      <c r="G7906"/>
      <c r="H7906"/>
      <c r="I7906"/>
      <c r="J7906"/>
      <c r="K7906"/>
    </row>
    <row r="7907" spans="1:11" s="338" customFormat="1">
      <c r="A7907"/>
      <c r="B7907"/>
      <c r="C7907"/>
      <c r="D7907"/>
      <c r="E7907"/>
      <c r="F7907"/>
      <c r="G7907"/>
      <c r="H7907"/>
      <c r="I7907"/>
      <c r="J7907"/>
      <c r="K7907"/>
    </row>
    <row r="7908" spans="1:11" s="338" customFormat="1">
      <c r="A7908"/>
      <c r="B7908"/>
      <c r="C7908"/>
      <c r="D7908"/>
      <c r="E7908"/>
      <c r="F7908"/>
      <c r="G7908"/>
      <c r="H7908"/>
      <c r="I7908"/>
      <c r="J7908"/>
      <c r="K7908"/>
    </row>
    <row r="7909" spans="1:11" s="338" customFormat="1">
      <c r="A7909"/>
      <c r="B7909"/>
      <c r="C7909"/>
      <c r="D7909"/>
      <c r="E7909"/>
      <c r="F7909"/>
      <c r="G7909"/>
      <c r="H7909"/>
      <c r="I7909"/>
      <c r="J7909"/>
      <c r="K7909"/>
    </row>
    <row r="7910" spans="1:11" s="338" customFormat="1">
      <c r="A7910"/>
      <c r="B7910"/>
      <c r="C7910"/>
      <c r="D7910"/>
      <c r="E7910"/>
      <c r="F7910"/>
      <c r="G7910"/>
      <c r="H7910"/>
      <c r="I7910"/>
      <c r="J7910"/>
      <c r="K7910"/>
    </row>
    <row r="7911" spans="1:11" s="338" customFormat="1">
      <c r="A7911"/>
      <c r="B7911"/>
      <c r="C7911"/>
      <c r="D7911"/>
      <c r="E7911"/>
      <c r="F7911"/>
      <c r="G7911"/>
      <c r="H7911"/>
      <c r="I7911"/>
      <c r="J7911"/>
      <c r="K7911"/>
    </row>
    <row r="7912" spans="1:11" s="338" customFormat="1">
      <c r="A7912"/>
      <c r="B7912"/>
      <c r="C7912"/>
      <c r="D7912"/>
      <c r="E7912"/>
      <c r="F7912"/>
      <c r="G7912"/>
      <c r="H7912"/>
      <c r="I7912"/>
      <c r="J7912"/>
      <c r="K7912"/>
    </row>
    <row r="7913" spans="1:11" s="338" customFormat="1">
      <c r="A7913"/>
      <c r="B7913"/>
      <c r="C7913"/>
      <c r="D7913"/>
      <c r="E7913"/>
      <c r="F7913"/>
      <c r="G7913"/>
      <c r="H7913"/>
      <c r="I7913"/>
      <c r="J7913"/>
      <c r="K7913"/>
    </row>
    <row r="7914" spans="1:11" s="338" customFormat="1">
      <c r="A7914"/>
      <c r="B7914"/>
      <c r="C7914"/>
      <c r="D7914"/>
      <c r="E7914"/>
      <c r="F7914"/>
      <c r="G7914"/>
      <c r="H7914"/>
      <c r="I7914"/>
      <c r="J7914"/>
      <c r="K7914"/>
    </row>
    <row r="7915" spans="1:11" s="338" customFormat="1">
      <c r="A7915"/>
      <c r="B7915"/>
      <c r="C7915"/>
      <c r="D7915"/>
      <c r="E7915"/>
      <c r="F7915"/>
      <c r="G7915"/>
      <c r="H7915"/>
      <c r="I7915"/>
      <c r="J7915"/>
      <c r="K7915"/>
    </row>
    <row r="7916" spans="1:11" s="338" customFormat="1">
      <c r="A7916"/>
      <c r="B7916"/>
      <c r="C7916"/>
      <c r="D7916"/>
      <c r="E7916"/>
      <c r="F7916"/>
      <c r="G7916"/>
      <c r="H7916"/>
      <c r="I7916"/>
      <c r="J7916"/>
      <c r="K7916"/>
    </row>
    <row r="7917" spans="1:11" s="338" customFormat="1">
      <c r="A7917"/>
      <c r="B7917"/>
      <c r="C7917"/>
      <c r="D7917"/>
      <c r="E7917"/>
      <c r="F7917"/>
      <c r="G7917"/>
      <c r="H7917"/>
      <c r="I7917"/>
      <c r="J7917"/>
      <c r="K7917"/>
    </row>
    <row r="7918" spans="1:11" s="338" customFormat="1">
      <c r="A7918"/>
      <c r="B7918"/>
      <c r="C7918"/>
      <c r="D7918"/>
      <c r="E7918"/>
      <c r="F7918"/>
      <c r="G7918"/>
      <c r="H7918"/>
      <c r="I7918"/>
      <c r="J7918"/>
      <c r="K7918"/>
    </row>
    <row r="7919" spans="1:11" s="338" customFormat="1">
      <c r="A7919"/>
      <c r="B7919"/>
      <c r="C7919"/>
      <c r="D7919"/>
      <c r="E7919"/>
      <c r="F7919"/>
      <c r="G7919"/>
      <c r="H7919"/>
      <c r="I7919"/>
      <c r="J7919"/>
      <c r="K7919"/>
    </row>
    <row r="7920" spans="1:11" s="338" customFormat="1">
      <c r="A7920"/>
      <c r="B7920"/>
      <c r="C7920"/>
      <c r="D7920"/>
      <c r="E7920"/>
      <c r="F7920"/>
      <c r="G7920"/>
      <c r="H7920"/>
      <c r="I7920"/>
      <c r="J7920"/>
      <c r="K7920"/>
    </row>
    <row r="7921" spans="1:11" s="338" customFormat="1">
      <c r="A7921"/>
      <c r="B7921"/>
      <c r="C7921"/>
      <c r="D7921"/>
      <c r="E7921"/>
      <c r="F7921"/>
      <c r="G7921"/>
      <c r="H7921"/>
      <c r="I7921"/>
      <c r="J7921"/>
      <c r="K7921"/>
    </row>
    <row r="7922" spans="1:11" s="338" customFormat="1">
      <c r="A7922"/>
      <c r="B7922"/>
      <c r="C7922"/>
      <c r="D7922"/>
      <c r="E7922"/>
      <c r="F7922"/>
      <c r="G7922"/>
      <c r="H7922"/>
      <c r="I7922"/>
      <c r="J7922"/>
      <c r="K7922"/>
    </row>
    <row r="7923" spans="1:11" s="338" customFormat="1">
      <c r="A7923"/>
      <c r="B7923"/>
      <c r="C7923"/>
      <c r="D7923"/>
      <c r="E7923"/>
      <c r="F7923"/>
      <c r="G7923"/>
      <c r="H7923"/>
      <c r="I7923"/>
      <c r="J7923"/>
      <c r="K7923"/>
    </row>
    <row r="7924" spans="1:11" s="338" customFormat="1">
      <c r="A7924"/>
      <c r="B7924"/>
      <c r="C7924"/>
      <c r="D7924"/>
      <c r="E7924"/>
      <c r="F7924"/>
      <c r="G7924"/>
      <c r="H7924"/>
      <c r="I7924"/>
      <c r="J7924"/>
      <c r="K7924"/>
    </row>
    <row r="7925" spans="1:11" s="338" customFormat="1">
      <c r="A7925"/>
      <c r="B7925"/>
      <c r="C7925"/>
      <c r="D7925"/>
      <c r="E7925"/>
      <c r="F7925"/>
      <c r="G7925"/>
      <c r="H7925"/>
      <c r="I7925"/>
      <c r="J7925"/>
      <c r="K7925"/>
    </row>
    <row r="7926" spans="1:11" s="338" customFormat="1">
      <c r="A7926"/>
      <c r="B7926"/>
      <c r="C7926"/>
      <c r="D7926"/>
      <c r="E7926"/>
      <c r="F7926"/>
      <c r="G7926"/>
      <c r="H7926"/>
      <c r="I7926"/>
      <c r="J7926"/>
      <c r="K7926"/>
    </row>
    <row r="7927" spans="1:11" s="338" customFormat="1">
      <c r="A7927"/>
      <c r="B7927"/>
      <c r="C7927"/>
      <c r="D7927"/>
      <c r="E7927"/>
      <c r="F7927"/>
      <c r="G7927"/>
      <c r="H7927"/>
      <c r="I7927"/>
      <c r="J7927"/>
      <c r="K7927"/>
    </row>
    <row r="7928" spans="1:11" s="338" customFormat="1">
      <c r="A7928"/>
      <c r="B7928"/>
      <c r="C7928"/>
      <c r="D7928"/>
      <c r="E7928"/>
      <c r="F7928"/>
      <c r="G7928"/>
      <c r="H7928"/>
      <c r="I7928"/>
      <c r="J7928"/>
      <c r="K7928"/>
    </row>
    <row r="7929" spans="1:11" s="338" customFormat="1">
      <c r="A7929"/>
      <c r="B7929"/>
      <c r="C7929"/>
      <c r="D7929"/>
      <c r="E7929"/>
      <c r="F7929"/>
      <c r="G7929"/>
      <c r="H7929"/>
      <c r="I7929"/>
      <c r="J7929"/>
      <c r="K7929"/>
    </row>
    <row r="7930" spans="1:11" s="338" customFormat="1">
      <c r="A7930"/>
      <c r="B7930"/>
      <c r="C7930"/>
      <c r="D7930"/>
      <c r="E7930"/>
      <c r="F7930"/>
      <c r="G7930"/>
      <c r="H7930"/>
      <c r="I7930"/>
      <c r="J7930"/>
      <c r="K7930"/>
    </row>
    <row r="7931" spans="1:11" s="338" customFormat="1">
      <c r="A7931"/>
      <c r="B7931"/>
      <c r="C7931"/>
      <c r="D7931"/>
      <c r="E7931"/>
      <c r="F7931"/>
      <c r="G7931"/>
      <c r="H7931"/>
      <c r="I7931"/>
      <c r="J7931"/>
      <c r="K7931"/>
    </row>
    <row r="7932" spans="1:11" s="338" customFormat="1">
      <c r="A7932"/>
      <c r="B7932"/>
      <c r="C7932"/>
      <c r="D7932"/>
      <c r="E7932"/>
      <c r="F7932"/>
      <c r="G7932"/>
      <c r="H7932"/>
      <c r="I7932"/>
      <c r="J7932"/>
      <c r="K7932"/>
    </row>
    <row r="7933" spans="1:11" s="338" customFormat="1">
      <c r="A7933"/>
      <c r="B7933"/>
      <c r="C7933"/>
      <c r="D7933"/>
      <c r="E7933"/>
      <c r="F7933"/>
      <c r="G7933"/>
      <c r="H7933"/>
      <c r="I7933"/>
      <c r="J7933"/>
      <c r="K7933"/>
    </row>
    <row r="7934" spans="1:11" s="338" customFormat="1">
      <c r="A7934"/>
      <c r="B7934"/>
      <c r="C7934"/>
      <c r="D7934"/>
      <c r="E7934"/>
      <c r="F7934"/>
      <c r="G7934"/>
      <c r="H7934"/>
      <c r="I7934"/>
      <c r="J7934"/>
      <c r="K7934"/>
    </row>
    <row r="7935" spans="1:11" s="338" customFormat="1">
      <c r="A7935"/>
      <c r="B7935"/>
      <c r="C7935"/>
      <c r="D7935"/>
      <c r="E7935"/>
      <c r="F7935"/>
      <c r="G7935"/>
      <c r="H7935"/>
      <c r="I7935"/>
      <c r="J7935"/>
      <c r="K7935"/>
    </row>
    <row r="7936" spans="1:11" s="338" customFormat="1">
      <c r="A7936"/>
      <c r="B7936"/>
      <c r="C7936"/>
      <c r="D7936"/>
      <c r="E7936"/>
      <c r="F7936"/>
      <c r="G7936"/>
      <c r="H7936"/>
      <c r="I7936"/>
      <c r="J7936"/>
      <c r="K7936"/>
    </row>
    <row r="7937" spans="1:11" s="338" customFormat="1">
      <c r="A7937"/>
      <c r="B7937"/>
      <c r="C7937"/>
      <c r="D7937"/>
      <c r="E7937"/>
      <c r="F7937"/>
      <c r="G7937"/>
      <c r="H7937"/>
      <c r="I7937"/>
      <c r="J7937"/>
      <c r="K7937"/>
    </row>
    <row r="7938" spans="1:11" s="338" customFormat="1">
      <c r="A7938"/>
      <c r="B7938"/>
      <c r="C7938"/>
      <c r="D7938"/>
      <c r="E7938"/>
      <c r="F7938"/>
      <c r="G7938"/>
      <c r="H7938"/>
      <c r="I7938"/>
      <c r="J7938"/>
      <c r="K7938"/>
    </row>
    <row r="7939" spans="1:11" s="338" customFormat="1">
      <c r="A7939"/>
      <c r="B7939"/>
      <c r="C7939"/>
      <c r="D7939"/>
      <c r="E7939"/>
      <c r="F7939"/>
      <c r="G7939"/>
      <c r="H7939"/>
      <c r="I7939"/>
      <c r="J7939"/>
      <c r="K7939"/>
    </row>
    <row r="7940" spans="1:11" s="338" customFormat="1">
      <c r="A7940"/>
      <c r="B7940"/>
      <c r="C7940"/>
      <c r="D7940"/>
      <c r="E7940"/>
      <c r="F7940"/>
      <c r="G7940"/>
      <c r="H7940"/>
      <c r="I7940"/>
      <c r="J7940"/>
      <c r="K7940"/>
    </row>
    <row r="7941" spans="1:11" s="338" customFormat="1">
      <c r="A7941"/>
      <c r="B7941"/>
      <c r="C7941"/>
      <c r="D7941"/>
      <c r="E7941"/>
      <c r="F7941"/>
      <c r="G7941"/>
      <c r="H7941"/>
      <c r="I7941"/>
      <c r="J7941"/>
      <c r="K7941"/>
    </row>
    <row r="7942" spans="1:11" s="338" customFormat="1">
      <c r="A7942"/>
      <c r="B7942"/>
      <c r="C7942"/>
      <c r="D7942"/>
      <c r="E7942"/>
      <c r="F7942"/>
      <c r="G7942"/>
      <c r="H7942"/>
      <c r="I7942"/>
      <c r="J7942"/>
      <c r="K7942"/>
    </row>
    <row r="7943" spans="1:11" s="338" customFormat="1">
      <c r="A7943"/>
      <c r="B7943"/>
      <c r="C7943"/>
      <c r="D7943"/>
      <c r="E7943"/>
      <c r="F7943"/>
      <c r="G7943"/>
      <c r="H7943"/>
      <c r="I7943"/>
      <c r="J7943"/>
      <c r="K7943"/>
    </row>
    <row r="7944" spans="1:11" s="338" customFormat="1">
      <c r="A7944"/>
      <c r="B7944"/>
      <c r="C7944"/>
      <c r="D7944"/>
      <c r="E7944"/>
      <c r="F7944"/>
      <c r="G7944"/>
      <c r="H7944"/>
      <c r="I7944"/>
      <c r="J7944"/>
      <c r="K7944"/>
    </row>
    <row r="7945" spans="1:11" s="338" customFormat="1">
      <c r="A7945"/>
      <c r="B7945"/>
      <c r="C7945"/>
      <c r="D7945"/>
      <c r="E7945"/>
      <c r="F7945"/>
      <c r="G7945"/>
      <c r="H7945"/>
      <c r="I7945"/>
      <c r="J7945"/>
      <c r="K7945"/>
    </row>
    <row r="7946" spans="1:11" s="338" customFormat="1">
      <c r="A7946"/>
      <c r="B7946"/>
      <c r="C7946"/>
      <c r="D7946"/>
      <c r="E7946"/>
      <c r="F7946"/>
      <c r="G7946"/>
      <c r="H7946"/>
      <c r="I7946"/>
      <c r="J7946"/>
      <c r="K7946"/>
    </row>
    <row r="7947" spans="1:11" s="338" customFormat="1">
      <c r="A7947"/>
      <c r="B7947"/>
      <c r="C7947"/>
      <c r="D7947"/>
      <c r="E7947"/>
      <c r="F7947"/>
      <c r="G7947"/>
      <c r="H7947"/>
      <c r="I7947"/>
      <c r="J7947"/>
      <c r="K7947"/>
    </row>
    <row r="7948" spans="1:11" s="338" customFormat="1">
      <c r="A7948"/>
      <c r="B7948"/>
      <c r="C7948"/>
      <c r="D7948"/>
      <c r="E7948"/>
      <c r="F7948"/>
      <c r="G7948"/>
      <c r="H7948"/>
      <c r="I7948"/>
      <c r="J7948"/>
      <c r="K7948"/>
    </row>
    <row r="7949" spans="1:11" s="338" customFormat="1">
      <c r="A7949"/>
      <c r="B7949"/>
      <c r="C7949"/>
      <c r="D7949"/>
      <c r="E7949"/>
      <c r="F7949"/>
      <c r="G7949"/>
      <c r="H7949"/>
      <c r="I7949"/>
      <c r="J7949"/>
      <c r="K7949"/>
    </row>
    <row r="7950" spans="1:11" s="338" customFormat="1">
      <c r="A7950"/>
      <c r="B7950"/>
      <c r="C7950"/>
      <c r="D7950"/>
      <c r="E7950"/>
      <c r="F7950"/>
      <c r="G7950"/>
      <c r="H7950"/>
      <c r="I7950"/>
      <c r="J7950"/>
      <c r="K7950"/>
    </row>
    <row r="7951" spans="1:11" s="338" customFormat="1">
      <c r="A7951"/>
      <c r="B7951"/>
      <c r="C7951"/>
      <c r="D7951"/>
      <c r="E7951"/>
      <c r="F7951"/>
      <c r="G7951"/>
      <c r="H7951"/>
      <c r="I7951"/>
      <c r="J7951"/>
      <c r="K7951"/>
    </row>
    <row r="7952" spans="1:11" s="338" customFormat="1">
      <c r="A7952"/>
      <c r="B7952"/>
      <c r="C7952"/>
      <c r="D7952"/>
      <c r="E7952"/>
      <c r="F7952"/>
      <c r="G7952"/>
      <c r="H7952"/>
      <c r="I7952"/>
      <c r="J7952"/>
      <c r="K7952"/>
    </row>
    <row r="7953" spans="1:11" s="338" customFormat="1">
      <c r="A7953"/>
      <c r="B7953"/>
      <c r="C7953"/>
      <c r="D7953"/>
      <c r="E7953"/>
      <c r="F7953"/>
      <c r="G7953"/>
      <c r="H7953"/>
      <c r="I7953"/>
      <c r="J7953"/>
      <c r="K7953"/>
    </row>
    <row r="7954" spans="1:11" s="338" customFormat="1">
      <c r="A7954"/>
      <c r="B7954"/>
      <c r="C7954"/>
      <c r="D7954"/>
      <c r="E7954"/>
      <c r="F7954"/>
      <c r="G7954"/>
      <c r="H7954"/>
      <c r="I7954"/>
      <c r="J7954"/>
      <c r="K7954"/>
    </row>
    <row r="7955" spans="1:11" s="338" customFormat="1">
      <c r="A7955"/>
      <c r="B7955"/>
      <c r="C7955"/>
      <c r="D7955"/>
      <c r="E7955"/>
      <c r="F7955"/>
      <c r="G7955"/>
      <c r="H7955"/>
      <c r="I7955"/>
      <c r="J7955"/>
      <c r="K7955"/>
    </row>
    <row r="7956" spans="1:11" s="338" customFormat="1">
      <c r="A7956"/>
      <c r="B7956"/>
      <c r="C7956"/>
      <c r="D7956"/>
      <c r="E7956"/>
      <c r="F7956"/>
      <c r="G7956"/>
      <c r="H7956"/>
      <c r="I7956"/>
      <c r="J7956"/>
      <c r="K7956"/>
    </row>
    <row r="7957" spans="1:11" s="338" customFormat="1">
      <c r="A7957"/>
      <c r="B7957"/>
      <c r="C7957"/>
      <c r="D7957"/>
      <c r="E7957"/>
      <c r="F7957"/>
      <c r="G7957"/>
      <c r="H7957"/>
      <c r="I7957"/>
      <c r="J7957"/>
      <c r="K7957"/>
    </row>
    <row r="7958" spans="1:11" s="338" customFormat="1">
      <c r="A7958"/>
      <c r="B7958"/>
      <c r="C7958"/>
      <c r="D7958"/>
      <c r="E7958"/>
      <c r="F7958"/>
      <c r="G7958"/>
      <c r="H7958"/>
      <c r="I7958"/>
      <c r="J7958"/>
      <c r="K7958"/>
    </row>
    <row r="7959" spans="1:11" s="338" customFormat="1">
      <c r="A7959"/>
      <c r="B7959"/>
      <c r="C7959"/>
      <c r="D7959"/>
      <c r="E7959"/>
      <c r="F7959"/>
      <c r="G7959"/>
      <c r="H7959"/>
      <c r="I7959"/>
      <c r="J7959"/>
      <c r="K7959"/>
    </row>
    <row r="7960" spans="1:11" s="338" customFormat="1">
      <c r="A7960"/>
      <c r="B7960"/>
      <c r="C7960"/>
      <c r="D7960"/>
      <c r="E7960"/>
      <c r="F7960"/>
      <c r="G7960"/>
      <c r="H7960"/>
      <c r="I7960"/>
      <c r="J7960"/>
      <c r="K7960"/>
    </row>
    <row r="7961" spans="1:11" s="338" customFormat="1">
      <c r="A7961"/>
      <c r="B7961"/>
      <c r="C7961"/>
      <c r="D7961"/>
      <c r="E7961"/>
      <c r="F7961"/>
      <c r="G7961"/>
      <c r="H7961"/>
      <c r="I7961"/>
      <c r="J7961"/>
      <c r="K7961"/>
    </row>
    <row r="7962" spans="1:11" s="338" customFormat="1">
      <c r="A7962"/>
      <c r="B7962"/>
      <c r="C7962"/>
      <c r="D7962"/>
      <c r="E7962"/>
      <c r="F7962"/>
      <c r="G7962"/>
      <c r="H7962"/>
      <c r="I7962"/>
      <c r="J7962"/>
      <c r="K7962"/>
    </row>
    <row r="7963" spans="1:11" s="338" customFormat="1">
      <c r="A7963"/>
      <c r="B7963"/>
      <c r="C7963"/>
      <c r="D7963"/>
      <c r="E7963"/>
      <c r="F7963"/>
      <c r="G7963"/>
      <c r="H7963"/>
      <c r="I7963"/>
      <c r="J7963"/>
      <c r="K7963"/>
    </row>
    <row r="7964" spans="1:11" s="338" customFormat="1">
      <c r="A7964"/>
      <c r="B7964"/>
      <c r="C7964"/>
      <c r="D7964"/>
      <c r="E7964"/>
      <c r="F7964"/>
      <c r="G7964"/>
      <c r="H7964"/>
      <c r="I7964"/>
      <c r="J7964"/>
      <c r="K7964"/>
    </row>
    <row r="7965" spans="1:11" s="338" customFormat="1">
      <c r="A7965"/>
      <c r="B7965"/>
      <c r="C7965"/>
      <c r="D7965"/>
      <c r="E7965"/>
      <c r="F7965"/>
      <c r="G7965"/>
      <c r="H7965"/>
      <c r="I7965"/>
      <c r="J7965"/>
      <c r="K7965"/>
    </row>
    <row r="7966" spans="1:11" s="338" customFormat="1">
      <c r="A7966"/>
      <c r="B7966"/>
      <c r="C7966"/>
      <c r="D7966"/>
      <c r="E7966"/>
      <c r="F7966"/>
      <c r="G7966"/>
      <c r="H7966"/>
      <c r="I7966"/>
      <c r="J7966"/>
      <c r="K7966"/>
    </row>
    <row r="7967" spans="1:11" s="338" customFormat="1">
      <c r="A7967"/>
      <c r="B7967"/>
      <c r="C7967"/>
      <c r="D7967"/>
      <c r="E7967"/>
      <c r="F7967"/>
      <c r="G7967"/>
      <c r="H7967"/>
      <c r="I7967"/>
      <c r="J7967"/>
      <c r="K7967"/>
    </row>
    <row r="7968" spans="1:11" s="338" customFormat="1">
      <c r="A7968"/>
      <c r="B7968"/>
      <c r="C7968"/>
      <c r="D7968"/>
      <c r="E7968"/>
      <c r="F7968"/>
      <c r="G7968"/>
      <c r="H7968"/>
      <c r="I7968"/>
      <c r="J7968"/>
      <c r="K7968"/>
    </row>
    <row r="7969" spans="1:11" s="338" customFormat="1">
      <c r="A7969"/>
      <c r="B7969"/>
      <c r="C7969"/>
      <c r="D7969"/>
      <c r="E7969"/>
      <c r="F7969"/>
      <c r="G7969"/>
      <c r="H7969"/>
      <c r="I7969"/>
      <c r="J7969"/>
      <c r="K7969"/>
    </row>
    <row r="7970" spans="1:11" s="338" customFormat="1">
      <c r="A7970"/>
      <c r="B7970"/>
      <c r="C7970"/>
      <c r="D7970"/>
      <c r="E7970"/>
      <c r="F7970"/>
      <c r="G7970"/>
      <c r="H7970"/>
      <c r="I7970"/>
      <c r="J7970"/>
      <c r="K7970"/>
    </row>
    <row r="7971" spans="1:11" s="338" customFormat="1">
      <c r="A7971"/>
      <c r="B7971"/>
      <c r="C7971"/>
      <c r="D7971"/>
      <c r="E7971"/>
      <c r="F7971"/>
      <c r="G7971"/>
      <c r="H7971"/>
      <c r="I7971"/>
      <c r="J7971"/>
      <c r="K7971"/>
    </row>
    <row r="7972" spans="1:11" s="338" customFormat="1">
      <c r="A7972"/>
      <c r="B7972"/>
      <c r="C7972"/>
      <c r="D7972"/>
      <c r="E7972"/>
      <c r="F7972"/>
      <c r="G7972"/>
      <c r="H7972"/>
      <c r="I7972"/>
      <c r="J7972"/>
      <c r="K7972"/>
    </row>
    <row r="7973" spans="1:11" s="338" customFormat="1">
      <c r="A7973"/>
      <c r="B7973"/>
      <c r="C7973"/>
      <c r="D7973"/>
      <c r="E7973"/>
      <c r="F7973"/>
      <c r="G7973"/>
      <c r="H7973"/>
      <c r="I7973"/>
      <c r="J7973"/>
      <c r="K7973"/>
    </row>
    <row r="7974" spans="1:11" s="338" customFormat="1">
      <c r="A7974"/>
      <c r="B7974"/>
      <c r="C7974"/>
      <c r="D7974"/>
      <c r="E7974"/>
      <c r="F7974"/>
      <c r="G7974"/>
      <c r="H7974"/>
      <c r="I7974"/>
      <c r="J7974"/>
      <c r="K7974"/>
    </row>
    <row r="7975" spans="1:11" s="338" customFormat="1">
      <c r="A7975"/>
      <c r="B7975"/>
      <c r="C7975"/>
      <c r="D7975"/>
      <c r="E7975"/>
      <c r="F7975"/>
      <c r="G7975"/>
      <c r="H7975"/>
      <c r="I7975"/>
      <c r="J7975"/>
      <c r="K7975"/>
    </row>
    <row r="7976" spans="1:11" s="338" customFormat="1">
      <c r="A7976"/>
      <c r="B7976"/>
      <c r="C7976"/>
      <c r="D7976"/>
      <c r="E7976"/>
      <c r="F7976"/>
      <c r="G7976"/>
      <c r="H7976"/>
      <c r="I7976"/>
      <c r="J7976"/>
      <c r="K7976"/>
    </row>
    <row r="7977" spans="1:11" s="338" customFormat="1">
      <c r="A7977"/>
      <c r="B7977"/>
      <c r="C7977"/>
      <c r="D7977"/>
      <c r="E7977"/>
      <c r="F7977"/>
      <c r="G7977"/>
      <c r="H7977"/>
      <c r="I7977"/>
      <c r="J7977"/>
      <c r="K7977"/>
    </row>
    <row r="7978" spans="1:11" s="338" customFormat="1">
      <c r="A7978"/>
      <c r="B7978"/>
      <c r="C7978"/>
      <c r="D7978"/>
      <c r="E7978"/>
      <c r="F7978"/>
      <c r="G7978"/>
      <c r="H7978"/>
      <c r="I7978"/>
      <c r="J7978"/>
      <c r="K7978"/>
    </row>
    <row r="7979" spans="1:11" s="338" customFormat="1">
      <c r="A7979"/>
      <c r="B7979"/>
      <c r="C7979"/>
      <c r="D7979"/>
      <c r="E7979"/>
      <c r="F7979"/>
      <c r="G7979"/>
      <c r="H7979"/>
      <c r="I7979"/>
      <c r="J7979"/>
      <c r="K7979"/>
    </row>
    <row r="7980" spans="1:11" s="338" customFormat="1">
      <c r="A7980"/>
      <c r="B7980"/>
      <c r="C7980"/>
      <c r="D7980"/>
      <c r="E7980"/>
      <c r="F7980"/>
      <c r="G7980"/>
      <c r="H7980"/>
      <c r="I7980"/>
      <c r="J7980"/>
      <c r="K7980"/>
    </row>
    <row r="7981" spans="1:11" s="338" customFormat="1">
      <c r="A7981"/>
      <c r="B7981"/>
      <c r="C7981"/>
      <c r="D7981"/>
      <c r="E7981"/>
      <c r="F7981"/>
      <c r="G7981"/>
      <c r="H7981"/>
      <c r="I7981"/>
      <c r="J7981"/>
      <c r="K7981"/>
    </row>
    <row r="7982" spans="1:11" s="338" customFormat="1">
      <c r="A7982"/>
      <c r="B7982"/>
      <c r="C7982"/>
      <c r="D7982"/>
      <c r="E7982"/>
      <c r="F7982"/>
      <c r="G7982"/>
      <c r="H7982"/>
      <c r="I7982"/>
      <c r="J7982"/>
      <c r="K7982"/>
    </row>
    <row r="7983" spans="1:11" s="338" customFormat="1">
      <c r="A7983"/>
      <c r="B7983"/>
      <c r="C7983"/>
      <c r="D7983"/>
      <c r="E7983"/>
      <c r="F7983"/>
      <c r="G7983"/>
      <c r="H7983"/>
      <c r="I7983"/>
      <c r="J7983"/>
      <c r="K7983"/>
    </row>
    <row r="7984" spans="1:11" s="338" customFormat="1">
      <c r="A7984"/>
      <c r="B7984"/>
      <c r="C7984"/>
      <c r="D7984"/>
      <c r="E7984"/>
      <c r="F7984"/>
      <c r="G7984"/>
      <c r="H7984"/>
      <c r="I7984"/>
      <c r="J7984"/>
      <c r="K7984"/>
    </row>
    <row r="7985" spans="1:11" s="338" customFormat="1">
      <c r="A7985"/>
      <c r="B7985"/>
      <c r="C7985"/>
      <c r="D7985"/>
      <c r="E7985"/>
      <c r="F7985"/>
      <c r="G7985"/>
      <c r="H7985"/>
      <c r="I7985"/>
      <c r="J7985"/>
      <c r="K7985"/>
    </row>
    <row r="7986" spans="1:11" s="338" customFormat="1">
      <c r="A7986"/>
      <c r="B7986"/>
      <c r="C7986"/>
      <c r="D7986"/>
      <c r="E7986"/>
      <c r="F7986"/>
      <c r="G7986"/>
      <c r="H7986"/>
      <c r="I7986"/>
      <c r="J7986"/>
      <c r="K7986"/>
    </row>
    <row r="7987" spans="1:11" s="338" customFormat="1">
      <c r="A7987"/>
      <c r="B7987"/>
      <c r="C7987"/>
      <c r="D7987"/>
      <c r="E7987"/>
      <c r="F7987"/>
      <c r="G7987"/>
      <c r="H7987"/>
      <c r="I7987"/>
      <c r="J7987"/>
      <c r="K7987"/>
    </row>
    <row r="7988" spans="1:11" s="338" customFormat="1">
      <c r="A7988"/>
      <c r="B7988"/>
      <c r="C7988"/>
      <c r="D7988"/>
      <c r="E7988"/>
      <c r="F7988"/>
      <c r="G7988"/>
      <c r="H7988"/>
      <c r="I7988"/>
      <c r="J7988"/>
      <c r="K7988"/>
    </row>
    <row r="7989" spans="1:11" s="338" customFormat="1">
      <c r="A7989"/>
      <c r="B7989"/>
      <c r="C7989"/>
      <c r="D7989"/>
      <c r="E7989"/>
      <c r="F7989"/>
      <c r="G7989"/>
      <c r="H7989"/>
      <c r="I7989"/>
      <c r="J7989"/>
      <c r="K7989"/>
    </row>
    <row r="7990" spans="1:11" s="338" customFormat="1">
      <c r="A7990"/>
      <c r="B7990"/>
      <c r="C7990"/>
      <c r="D7990"/>
      <c r="E7990"/>
      <c r="F7990"/>
      <c r="G7990"/>
      <c r="H7990"/>
      <c r="I7990"/>
      <c r="J7990"/>
      <c r="K7990"/>
    </row>
    <row r="7991" spans="1:11" s="338" customFormat="1">
      <c r="A7991"/>
      <c r="B7991"/>
      <c r="C7991"/>
      <c r="D7991"/>
      <c r="E7991"/>
      <c r="F7991"/>
      <c r="G7991"/>
      <c r="H7991"/>
      <c r="I7991"/>
      <c r="J7991"/>
      <c r="K7991"/>
    </row>
    <row r="7992" spans="1:11" s="338" customFormat="1">
      <c r="A7992"/>
      <c r="B7992"/>
      <c r="C7992"/>
      <c r="D7992"/>
      <c r="E7992"/>
      <c r="F7992"/>
      <c r="G7992"/>
      <c r="H7992"/>
      <c r="I7992"/>
      <c r="J7992"/>
      <c r="K7992"/>
    </row>
    <row r="7993" spans="1:11" s="338" customFormat="1">
      <c r="A7993"/>
      <c r="B7993"/>
      <c r="C7993"/>
      <c r="D7993"/>
      <c r="E7993"/>
      <c r="F7993"/>
      <c r="G7993"/>
      <c r="H7993"/>
      <c r="I7993"/>
      <c r="J7993"/>
      <c r="K7993"/>
    </row>
    <row r="7994" spans="1:11" s="338" customFormat="1">
      <c r="A7994"/>
      <c r="B7994"/>
      <c r="C7994"/>
      <c r="D7994"/>
      <c r="E7994"/>
      <c r="F7994"/>
      <c r="G7994"/>
      <c r="H7994"/>
      <c r="I7994"/>
      <c r="J7994"/>
      <c r="K7994"/>
    </row>
    <row r="7995" spans="1:11" s="338" customFormat="1">
      <c r="A7995"/>
      <c r="B7995"/>
      <c r="C7995"/>
      <c r="D7995"/>
      <c r="E7995"/>
      <c r="F7995"/>
      <c r="G7995"/>
      <c r="H7995"/>
      <c r="I7995"/>
      <c r="J7995"/>
      <c r="K7995"/>
    </row>
    <row r="7996" spans="1:11" s="338" customFormat="1">
      <c r="A7996"/>
      <c r="B7996"/>
      <c r="C7996"/>
      <c r="D7996"/>
      <c r="E7996"/>
      <c r="F7996"/>
      <c r="G7996"/>
      <c r="H7996"/>
      <c r="I7996"/>
      <c r="J7996"/>
      <c r="K7996"/>
    </row>
    <row r="7997" spans="1:11" s="338" customFormat="1">
      <c r="A7997"/>
      <c r="B7997"/>
      <c r="C7997"/>
      <c r="D7997"/>
      <c r="E7997"/>
      <c r="F7997"/>
      <c r="G7997"/>
      <c r="H7997"/>
      <c r="I7997"/>
      <c r="J7997"/>
      <c r="K7997"/>
    </row>
    <row r="7998" spans="1:11" s="338" customFormat="1">
      <c r="A7998"/>
      <c r="B7998"/>
      <c r="C7998"/>
      <c r="D7998"/>
      <c r="E7998"/>
      <c r="F7998"/>
      <c r="G7998"/>
      <c r="H7998"/>
      <c r="I7998"/>
      <c r="J7998"/>
      <c r="K7998"/>
    </row>
    <row r="7999" spans="1:11" s="338" customFormat="1">
      <c r="A7999"/>
      <c r="B7999"/>
      <c r="C7999"/>
      <c r="D7999"/>
      <c r="E7999"/>
      <c r="F7999"/>
      <c r="G7999"/>
      <c r="H7999"/>
      <c r="I7999"/>
      <c r="J7999"/>
      <c r="K7999"/>
    </row>
    <row r="8000" spans="1:11" s="338" customFormat="1">
      <c r="A8000"/>
      <c r="B8000"/>
      <c r="C8000"/>
      <c r="D8000"/>
      <c r="E8000"/>
      <c r="F8000"/>
      <c r="G8000"/>
      <c r="H8000"/>
      <c r="I8000"/>
      <c r="J8000"/>
      <c r="K8000"/>
    </row>
    <row r="8001" spans="1:11" s="338" customFormat="1">
      <c r="A8001"/>
      <c r="B8001"/>
      <c r="C8001"/>
      <c r="D8001"/>
      <c r="E8001"/>
      <c r="F8001"/>
      <c r="G8001"/>
      <c r="H8001"/>
      <c r="I8001"/>
      <c r="J8001"/>
      <c r="K8001"/>
    </row>
    <row r="8002" spans="1:11" s="338" customFormat="1">
      <c r="A8002"/>
      <c r="B8002"/>
      <c r="C8002"/>
      <c r="D8002"/>
      <c r="E8002"/>
      <c r="F8002"/>
      <c r="G8002"/>
      <c r="H8002"/>
      <c r="I8002"/>
      <c r="J8002"/>
      <c r="K8002"/>
    </row>
    <row r="8003" spans="1:11" s="338" customFormat="1">
      <c r="A8003"/>
      <c r="B8003"/>
      <c r="C8003"/>
      <c r="D8003"/>
      <c r="E8003"/>
      <c r="F8003"/>
      <c r="G8003"/>
      <c r="H8003"/>
      <c r="I8003"/>
      <c r="J8003"/>
      <c r="K8003"/>
    </row>
    <row r="8004" spans="1:11" s="338" customFormat="1">
      <c r="A8004"/>
      <c r="B8004"/>
      <c r="C8004"/>
      <c r="D8004"/>
      <c r="E8004"/>
      <c r="F8004"/>
      <c r="G8004"/>
      <c r="H8004"/>
      <c r="I8004"/>
      <c r="J8004"/>
      <c r="K8004"/>
    </row>
    <row r="8005" spans="1:11" s="338" customFormat="1">
      <c r="A8005"/>
      <c r="B8005"/>
      <c r="C8005"/>
      <c r="D8005"/>
      <c r="E8005"/>
      <c r="F8005"/>
      <c r="G8005"/>
      <c r="H8005"/>
      <c r="I8005"/>
      <c r="J8005"/>
      <c r="K8005"/>
    </row>
    <row r="8006" spans="1:11" s="338" customFormat="1">
      <c r="A8006"/>
      <c r="B8006"/>
      <c r="C8006"/>
      <c r="D8006"/>
      <c r="E8006"/>
      <c r="F8006"/>
      <c r="G8006"/>
      <c r="H8006"/>
      <c r="I8006"/>
      <c r="J8006"/>
      <c r="K8006"/>
    </row>
    <row r="8007" spans="1:11" s="338" customFormat="1">
      <c r="A8007"/>
      <c r="B8007"/>
      <c r="C8007"/>
      <c r="D8007"/>
      <c r="E8007"/>
      <c r="F8007"/>
      <c r="G8007"/>
      <c r="H8007"/>
      <c r="I8007"/>
      <c r="J8007"/>
      <c r="K8007"/>
    </row>
    <row r="8008" spans="1:11" s="338" customFormat="1">
      <c r="A8008"/>
      <c r="B8008"/>
      <c r="C8008"/>
      <c r="D8008"/>
      <c r="E8008"/>
      <c r="F8008"/>
      <c r="G8008"/>
      <c r="H8008"/>
      <c r="I8008"/>
      <c r="J8008"/>
      <c r="K8008"/>
    </row>
    <row r="8009" spans="1:11" s="338" customFormat="1">
      <c r="A8009"/>
      <c r="B8009"/>
      <c r="C8009"/>
      <c r="D8009"/>
      <c r="E8009"/>
      <c r="F8009"/>
      <c r="G8009"/>
      <c r="H8009"/>
      <c r="I8009"/>
      <c r="J8009"/>
      <c r="K8009"/>
    </row>
    <row r="8010" spans="1:11" s="338" customFormat="1">
      <c r="A8010"/>
      <c r="B8010"/>
      <c r="C8010"/>
      <c r="D8010"/>
      <c r="E8010"/>
      <c r="F8010"/>
      <c r="G8010"/>
      <c r="H8010"/>
      <c r="I8010"/>
      <c r="J8010"/>
      <c r="K8010"/>
    </row>
    <row r="8011" spans="1:11" s="338" customFormat="1">
      <c r="A8011"/>
      <c r="B8011"/>
      <c r="C8011"/>
      <c r="D8011"/>
      <c r="E8011"/>
      <c r="F8011"/>
      <c r="G8011"/>
      <c r="H8011"/>
      <c r="I8011"/>
      <c r="J8011"/>
      <c r="K8011"/>
    </row>
    <row r="8012" spans="1:11" s="338" customFormat="1">
      <c r="A8012"/>
      <c r="B8012"/>
      <c r="C8012"/>
      <c r="D8012"/>
      <c r="E8012"/>
      <c r="F8012"/>
      <c r="G8012"/>
      <c r="H8012"/>
      <c r="I8012"/>
      <c r="J8012"/>
      <c r="K8012"/>
    </row>
    <row r="8013" spans="1:11" s="338" customFormat="1">
      <c r="A8013"/>
      <c r="B8013"/>
      <c r="C8013"/>
      <c r="D8013"/>
      <c r="E8013"/>
      <c r="F8013"/>
      <c r="G8013"/>
      <c r="H8013"/>
      <c r="I8013"/>
      <c r="J8013"/>
      <c r="K8013"/>
    </row>
    <row r="8014" spans="1:11" s="338" customFormat="1">
      <c r="A8014"/>
      <c r="B8014"/>
      <c r="C8014"/>
      <c r="D8014"/>
      <c r="E8014"/>
      <c r="F8014"/>
      <c r="G8014"/>
      <c r="H8014"/>
      <c r="I8014"/>
      <c r="J8014"/>
      <c r="K8014"/>
    </row>
    <row r="8015" spans="1:11" s="338" customFormat="1">
      <c r="A8015"/>
      <c r="B8015"/>
      <c r="C8015"/>
      <c r="D8015"/>
      <c r="E8015"/>
      <c r="F8015"/>
      <c r="G8015"/>
      <c r="H8015"/>
      <c r="I8015"/>
      <c r="J8015"/>
      <c r="K8015"/>
    </row>
    <row r="8016" spans="1:11" s="338" customFormat="1">
      <c r="A8016"/>
      <c r="B8016"/>
      <c r="C8016"/>
      <c r="D8016"/>
      <c r="E8016"/>
      <c r="F8016"/>
      <c r="G8016"/>
      <c r="H8016"/>
      <c r="I8016"/>
      <c r="J8016"/>
      <c r="K8016"/>
    </row>
    <row r="8017" spans="1:11" s="338" customFormat="1">
      <c r="A8017"/>
      <c r="B8017"/>
      <c r="C8017"/>
      <c r="D8017"/>
      <c r="E8017"/>
      <c r="F8017"/>
      <c r="G8017"/>
      <c r="H8017"/>
      <c r="I8017"/>
      <c r="J8017"/>
      <c r="K8017"/>
    </row>
    <row r="8018" spans="1:11" s="338" customFormat="1">
      <c r="A8018"/>
      <c r="B8018"/>
      <c r="C8018"/>
      <c r="D8018"/>
      <c r="E8018"/>
      <c r="F8018"/>
      <c r="G8018"/>
      <c r="H8018"/>
      <c r="I8018"/>
      <c r="J8018"/>
      <c r="K8018"/>
    </row>
    <row r="8019" spans="1:11" s="338" customFormat="1">
      <c r="A8019"/>
      <c r="B8019"/>
      <c r="C8019"/>
      <c r="D8019"/>
      <c r="E8019"/>
      <c r="F8019"/>
      <c r="G8019"/>
      <c r="H8019"/>
      <c r="I8019"/>
      <c r="J8019"/>
      <c r="K8019"/>
    </row>
    <row r="8020" spans="1:11" s="338" customFormat="1">
      <c r="A8020"/>
      <c r="B8020"/>
      <c r="C8020"/>
      <c r="D8020"/>
      <c r="E8020"/>
      <c r="F8020"/>
      <c r="G8020"/>
      <c r="H8020"/>
      <c r="I8020"/>
      <c r="J8020"/>
      <c r="K8020"/>
    </row>
    <row r="8021" spans="1:11" s="338" customFormat="1">
      <c r="A8021"/>
      <c r="B8021"/>
      <c r="C8021"/>
      <c r="D8021"/>
      <c r="E8021"/>
      <c r="F8021"/>
      <c r="G8021"/>
      <c r="H8021"/>
      <c r="I8021"/>
      <c r="J8021"/>
      <c r="K8021"/>
    </row>
    <row r="8022" spans="1:11" s="338" customFormat="1">
      <c r="A8022"/>
      <c r="B8022"/>
      <c r="C8022"/>
      <c r="D8022"/>
      <c r="E8022"/>
      <c r="F8022"/>
      <c r="G8022"/>
      <c r="H8022"/>
      <c r="I8022"/>
      <c r="J8022"/>
      <c r="K8022"/>
    </row>
    <row r="8023" spans="1:11" s="338" customFormat="1">
      <c r="A8023"/>
      <c r="B8023"/>
      <c r="C8023"/>
      <c r="D8023"/>
      <c r="E8023"/>
      <c r="F8023"/>
      <c r="G8023"/>
      <c r="H8023"/>
      <c r="I8023"/>
      <c r="J8023"/>
      <c r="K8023"/>
    </row>
    <row r="8024" spans="1:11" s="338" customFormat="1">
      <c r="A8024"/>
      <c r="B8024"/>
      <c r="C8024"/>
      <c r="D8024"/>
      <c r="E8024"/>
      <c r="F8024"/>
      <c r="G8024"/>
      <c r="H8024"/>
      <c r="I8024"/>
      <c r="J8024"/>
      <c r="K8024"/>
    </row>
    <row r="8025" spans="1:11" s="338" customFormat="1">
      <c r="A8025"/>
      <c r="B8025"/>
      <c r="C8025"/>
      <c r="D8025"/>
      <c r="E8025"/>
      <c r="F8025"/>
      <c r="G8025"/>
      <c r="H8025"/>
      <c r="I8025"/>
      <c r="J8025"/>
      <c r="K8025"/>
    </row>
    <row r="8026" spans="1:11" s="338" customFormat="1">
      <c r="A8026"/>
      <c r="B8026"/>
      <c r="C8026"/>
      <c r="D8026"/>
      <c r="E8026"/>
      <c r="F8026"/>
      <c r="G8026"/>
      <c r="H8026"/>
      <c r="I8026"/>
      <c r="J8026"/>
      <c r="K8026"/>
    </row>
    <row r="8027" spans="1:11" s="338" customFormat="1">
      <c r="A8027"/>
      <c r="B8027"/>
      <c r="C8027"/>
      <c r="D8027"/>
      <c r="E8027"/>
      <c r="F8027"/>
      <c r="G8027"/>
      <c r="H8027"/>
      <c r="I8027"/>
      <c r="J8027"/>
      <c r="K8027"/>
    </row>
    <row r="8028" spans="1:11" s="338" customFormat="1">
      <c r="A8028"/>
      <c r="B8028"/>
      <c r="C8028"/>
      <c r="D8028"/>
      <c r="E8028"/>
      <c r="F8028"/>
      <c r="G8028"/>
      <c r="H8028"/>
      <c r="I8028"/>
      <c r="J8028"/>
      <c r="K8028"/>
    </row>
    <row r="8029" spans="1:11" s="338" customFormat="1">
      <c r="A8029"/>
      <c r="B8029"/>
      <c r="C8029"/>
      <c r="D8029"/>
      <c r="E8029"/>
      <c r="F8029"/>
      <c r="G8029"/>
      <c r="H8029"/>
      <c r="I8029"/>
      <c r="J8029"/>
      <c r="K8029"/>
    </row>
    <row r="8030" spans="1:11" s="338" customFormat="1">
      <c r="A8030"/>
      <c r="B8030"/>
      <c r="C8030"/>
      <c r="D8030"/>
      <c r="E8030"/>
      <c r="F8030"/>
      <c r="G8030"/>
      <c r="H8030"/>
      <c r="I8030"/>
      <c r="J8030"/>
      <c r="K8030"/>
    </row>
    <row r="8031" spans="1:11" s="338" customFormat="1">
      <c r="A8031"/>
      <c r="B8031"/>
      <c r="C8031"/>
      <c r="D8031"/>
      <c r="E8031"/>
      <c r="F8031"/>
      <c r="G8031"/>
      <c r="H8031"/>
      <c r="I8031"/>
      <c r="J8031"/>
      <c r="K8031"/>
    </row>
    <row r="8032" spans="1:11" s="338" customFormat="1">
      <c r="A8032"/>
      <c r="B8032"/>
      <c r="C8032"/>
      <c r="D8032"/>
      <c r="E8032"/>
      <c r="F8032"/>
      <c r="G8032"/>
      <c r="H8032"/>
      <c r="I8032"/>
      <c r="J8032"/>
      <c r="K8032"/>
    </row>
    <row r="8033" spans="1:11" s="338" customFormat="1">
      <c r="A8033"/>
      <c r="B8033"/>
      <c r="C8033"/>
      <c r="D8033"/>
      <c r="E8033"/>
      <c r="F8033"/>
      <c r="G8033"/>
      <c r="H8033"/>
      <c r="I8033"/>
      <c r="J8033"/>
      <c r="K8033"/>
    </row>
    <row r="8034" spans="1:11" s="338" customFormat="1">
      <c r="A8034"/>
      <c r="B8034"/>
      <c r="C8034"/>
      <c r="D8034"/>
      <c r="E8034"/>
      <c r="F8034"/>
      <c r="G8034"/>
      <c r="H8034"/>
      <c r="I8034"/>
      <c r="J8034"/>
      <c r="K8034"/>
    </row>
    <row r="8035" spans="1:11" s="338" customFormat="1">
      <c r="A8035"/>
      <c r="B8035"/>
      <c r="C8035"/>
      <c r="D8035"/>
      <c r="E8035"/>
      <c r="F8035"/>
      <c r="G8035"/>
      <c r="H8035"/>
      <c r="I8035"/>
      <c r="J8035"/>
      <c r="K8035"/>
    </row>
    <row r="8036" spans="1:11" s="338" customFormat="1">
      <c r="A8036"/>
      <c r="B8036"/>
      <c r="C8036"/>
      <c r="D8036"/>
      <c r="E8036"/>
      <c r="F8036"/>
      <c r="G8036"/>
      <c r="H8036"/>
      <c r="I8036"/>
      <c r="J8036"/>
      <c r="K8036"/>
    </row>
    <row r="8037" spans="1:11" s="338" customFormat="1">
      <c r="A8037"/>
      <c r="B8037"/>
      <c r="C8037"/>
      <c r="D8037"/>
      <c r="E8037"/>
      <c r="F8037"/>
      <c r="G8037"/>
      <c r="H8037"/>
      <c r="I8037"/>
      <c r="J8037"/>
      <c r="K8037"/>
    </row>
    <row r="8038" spans="1:11" s="338" customFormat="1">
      <c r="A8038"/>
      <c r="B8038"/>
      <c r="C8038"/>
      <c r="D8038"/>
      <c r="E8038"/>
      <c r="F8038"/>
      <c r="G8038"/>
      <c r="H8038"/>
      <c r="I8038"/>
      <c r="J8038"/>
      <c r="K8038"/>
    </row>
    <row r="8039" spans="1:11" s="338" customFormat="1">
      <c r="A8039"/>
      <c r="B8039"/>
      <c r="C8039"/>
      <c r="D8039"/>
      <c r="E8039"/>
      <c r="F8039"/>
      <c r="G8039"/>
      <c r="H8039"/>
      <c r="I8039"/>
      <c r="J8039"/>
      <c r="K8039"/>
    </row>
    <row r="8040" spans="1:11" s="338" customFormat="1">
      <c r="A8040"/>
      <c r="B8040"/>
      <c r="C8040"/>
      <c r="D8040"/>
      <c r="E8040"/>
      <c r="F8040"/>
      <c r="G8040"/>
      <c r="H8040"/>
      <c r="I8040"/>
      <c r="J8040"/>
      <c r="K8040"/>
    </row>
    <row r="8041" spans="1:11" s="338" customFormat="1">
      <c r="A8041"/>
      <c r="B8041"/>
      <c r="C8041"/>
      <c r="D8041"/>
      <c r="E8041"/>
      <c r="F8041"/>
      <c r="G8041"/>
      <c r="H8041"/>
      <c r="I8041"/>
      <c r="J8041"/>
      <c r="K8041"/>
    </row>
    <row r="8042" spans="1:11" s="338" customFormat="1">
      <c r="A8042"/>
      <c r="B8042"/>
      <c r="C8042"/>
      <c r="D8042"/>
      <c r="E8042"/>
      <c r="F8042"/>
      <c r="G8042"/>
      <c r="H8042"/>
      <c r="I8042"/>
      <c r="J8042"/>
      <c r="K8042"/>
    </row>
    <row r="8043" spans="1:11" s="338" customFormat="1">
      <c r="A8043"/>
      <c r="B8043"/>
      <c r="C8043"/>
      <c r="D8043"/>
      <c r="E8043"/>
      <c r="F8043"/>
      <c r="G8043"/>
      <c r="H8043"/>
      <c r="I8043"/>
      <c r="J8043"/>
      <c r="K8043"/>
    </row>
    <row r="8044" spans="1:11" s="338" customFormat="1">
      <c r="A8044"/>
      <c r="B8044"/>
      <c r="C8044"/>
      <c r="D8044"/>
      <c r="E8044"/>
      <c r="F8044"/>
      <c r="G8044"/>
      <c r="H8044"/>
      <c r="I8044"/>
      <c r="J8044"/>
      <c r="K8044"/>
    </row>
    <row r="8045" spans="1:11" s="338" customFormat="1">
      <c r="A8045"/>
      <c r="B8045"/>
      <c r="C8045"/>
      <c r="D8045"/>
      <c r="E8045"/>
      <c r="F8045"/>
      <c r="G8045"/>
      <c r="H8045"/>
      <c r="I8045"/>
      <c r="J8045"/>
      <c r="K8045"/>
    </row>
    <row r="8046" spans="1:11" s="338" customFormat="1">
      <c r="A8046"/>
      <c r="B8046"/>
      <c r="C8046"/>
      <c r="D8046"/>
      <c r="E8046"/>
      <c r="F8046"/>
      <c r="G8046"/>
      <c r="H8046"/>
      <c r="I8046"/>
      <c r="J8046"/>
      <c r="K8046"/>
    </row>
    <row r="8047" spans="1:11" s="338" customFormat="1">
      <c r="A8047"/>
      <c r="B8047"/>
      <c r="C8047"/>
      <c r="D8047"/>
      <c r="E8047"/>
      <c r="F8047"/>
      <c r="G8047"/>
      <c r="H8047"/>
      <c r="I8047"/>
      <c r="J8047"/>
      <c r="K8047"/>
    </row>
    <row r="8048" spans="1:11" s="338" customFormat="1">
      <c r="A8048"/>
      <c r="B8048"/>
      <c r="C8048"/>
      <c r="D8048"/>
      <c r="E8048"/>
      <c r="F8048"/>
      <c r="G8048"/>
      <c r="H8048"/>
      <c r="I8048"/>
      <c r="J8048"/>
      <c r="K8048"/>
    </row>
    <row r="8049" spans="1:11" s="338" customFormat="1">
      <c r="A8049"/>
      <c r="B8049"/>
      <c r="C8049"/>
      <c r="D8049"/>
      <c r="E8049"/>
      <c r="F8049"/>
      <c r="G8049"/>
      <c r="H8049"/>
      <c r="I8049"/>
      <c r="J8049"/>
      <c r="K8049"/>
    </row>
    <row r="8050" spans="1:11" s="338" customFormat="1">
      <c r="A8050"/>
      <c r="B8050"/>
      <c r="C8050"/>
      <c r="D8050"/>
      <c r="E8050"/>
      <c r="F8050"/>
      <c r="G8050"/>
      <c r="H8050"/>
      <c r="I8050"/>
      <c r="J8050"/>
      <c r="K8050"/>
    </row>
    <row r="8051" spans="1:11" s="338" customFormat="1">
      <c r="A8051"/>
      <c r="B8051"/>
      <c r="C8051"/>
      <c r="D8051"/>
      <c r="E8051"/>
      <c r="F8051"/>
      <c r="G8051"/>
      <c r="H8051"/>
      <c r="I8051"/>
      <c r="J8051"/>
      <c r="K8051"/>
    </row>
    <row r="8052" spans="1:11" s="338" customFormat="1">
      <c r="A8052"/>
      <c r="B8052"/>
      <c r="C8052"/>
      <c r="D8052"/>
      <c r="E8052"/>
      <c r="F8052"/>
      <c r="G8052"/>
      <c r="H8052"/>
      <c r="I8052"/>
      <c r="J8052"/>
      <c r="K8052"/>
    </row>
    <row r="8053" spans="1:11" s="338" customFormat="1">
      <c r="A8053"/>
      <c r="B8053"/>
      <c r="C8053"/>
      <c r="D8053"/>
      <c r="E8053"/>
      <c r="F8053"/>
      <c r="G8053"/>
      <c r="H8053"/>
      <c r="I8053"/>
      <c r="J8053"/>
      <c r="K8053"/>
    </row>
    <row r="8054" spans="1:11" s="338" customFormat="1">
      <c r="A8054"/>
      <c r="B8054"/>
      <c r="C8054"/>
      <c r="D8054"/>
      <c r="E8054"/>
      <c r="F8054"/>
      <c r="G8054"/>
      <c r="H8054"/>
      <c r="I8054"/>
      <c r="J8054"/>
      <c r="K8054"/>
    </row>
    <row r="8055" spans="1:11" s="338" customFormat="1">
      <c r="A8055"/>
      <c r="B8055"/>
      <c r="C8055"/>
      <c r="D8055"/>
      <c r="E8055"/>
      <c r="F8055"/>
      <c r="G8055"/>
      <c r="H8055"/>
      <c r="I8055"/>
      <c r="J8055"/>
      <c r="K8055"/>
    </row>
    <row r="8056" spans="1:11" s="338" customFormat="1">
      <c r="A8056"/>
      <c r="B8056"/>
      <c r="C8056"/>
      <c r="D8056"/>
      <c r="E8056"/>
      <c r="F8056"/>
      <c r="G8056"/>
      <c r="H8056"/>
      <c r="I8056"/>
      <c r="J8056"/>
      <c r="K8056"/>
    </row>
    <row r="8057" spans="1:11" s="338" customFormat="1">
      <c r="A8057"/>
      <c r="B8057"/>
      <c r="C8057"/>
      <c r="D8057"/>
      <c r="E8057"/>
      <c r="F8057"/>
      <c r="G8057"/>
      <c r="H8057"/>
      <c r="I8057"/>
      <c r="J8057"/>
      <c r="K8057"/>
    </row>
    <row r="8058" spans="1:11" s="338" customFormat="1">
      <c r="A8058"/>
      <c r="B8058"/>
      <c r="C8058"/>
      <c r="D8058"/>
      <c r="E8058"/>
      <c r="F8058"/>
      <c r="G8058"/>
      <c r="H8058"/>
      <c r="I8058"/>
      <c r="J8058"/>
      <c r="K8058"/>
    </row>
    <row r="8059" spans="1:11" s="338" customFormat="1">
      <c r="A8059"/>
      <c r="B8059"/>
      <c r="C8059"/>
      <c r="D8059"/>
      <c r="E8059"/>
      <c r="F8059"/>
      <c r="G8059"/>
      <c r="H8059"/>
      <c r="I8059"/>
      <c r="J8059"/>
      <c r="K8059"/>
    </row>
    <row r="8060" spans="1:11" s="338" customFormat="1">
      <c r="A8060"/>
      <c r="B8060"/>
      <c r="C8060"/>
      <c r="D8060"/>
      <c r="E8060"/>
      <c r="F8060"/>
      <c r="G8060"/>
      <c r="H8060"/>
      <c r="I8060"/>
      <c r="J8060"/>
      <c r="K8060"/>
    </row>
    <row r="8061" spans="1:11" s="338" customFormat="1">
      <c r="A8061"/>
      <c r="B8061"/>
      <c r="C8061"/>
      <c r="D8061"/>
      <c r="E8061"/>
      <c r="F8061"/>
      <c r="G8061"/>
      <c r="H8061"/>
      <c r="I8061"/>
      <c r="J8061"/>
      <c r="K8061"/>
    </row>
    <row r="8062" spans="1:11" s="338" customFormat="1">
      <c r="A8062"/>
      <c r="B8062"/>
      <c r="C8062"/>
      <c r="D8062"/>
      <c r="E8062"/>
      <c r="F8062"/>
      <c r="G8062"/>
      <c r="H8062"/>
      <c r="I8062"/>
      <c r="J8062"/>
      <c r="K8062"/>
    </row>
    <row r="8063" spans="1:11" s="338" customFormat="1">
      <c r="A8063"/>
      <c r="B8063"/>
      <c r="C8063"/>
      <c r="D8063"/>
      <c r="E8063"/>
      <c r="F8063"/>
      <c r="G8063"/>
      <c r="H8063"/>
      <c r="I8063"/>
      <c r="J8063"/>
      <c r="K8063"/>
    </row>
    <row r="8064" spans="1:11" s="338" customFormat="1">
      <c r="A8064"/>
      <c r="B8064"/>
      <c r="C8064"/>
      <c r="D8064"/>
      <c r="E8064"/>
      <c r="F8064"/>
      <c r="G8064"/>
      <c r="H8064"/>
      <c r="I8064"/>
      <c r="J8064"/>
      <c r="K8064"/>
    </row>
    <row r="8065" spans="1:11" s="338" customFormat="1">
      <c r="A8065"/>
      <c r="B8065"/>
      <c r="C8065"/>
      <c r="D8065"/>
      <c r="E8065"/>
      <c r="F8065"/>
      <c r="G8065"/>
      <c r="H8065"/>
      <c r="I8065"/>
      <c r="J8065"/>
      <c r="K8065"/>
    </row>
    <row r="8066" spans="1:11" s="338" customFormat="1">
      <c r="A8066"/>
      <c r="B8066"/>
      <c r="C8066"/>
      <c r="D8066"/>
      <c r="E8066"/>
      <c r="F8066"/>
      <c r="G8066"/>
      <c r="H8066"/>
      <c r="I8066"/>
      <c r="J8066"/>
      <c r="K8066"/>
    </row>
    <row r="8067" spans="1:11" s="338" customFormat="1">
      <c r="A8067"/>
      <c r="B8067"/>
      <c r="C8067"/>
      <c r="D8067"/>
      <c r="E8067"/>
      <c r="F8067"/>
      <c r="G8067"/>
      <c r="H8067"/>
      <c r="I8067"/>
      <c r="J8067"/>
      <c r="K8067"/>
    </row>
    <row r="8068" spans="1:11" s="338" customFormat="1">
      <c r="A8068"/>
      <c r="B8068"/>
      <c r="C8068"/>
      <c r="D8068"/>
      <c r="E8068"/>
      <c r="F8068"/>
      <c r="G8068"/>
      <c r="H8068"/>
      <c r="I8068"/>
      <c r="J8068"/>
      <c r="K8068"/>
    </row>
    <row r="8069" spans="1:11" s="338" customFormat="1">
      <c r="A8069"/>
      <c r="B8069"/>
      <c r="C8069"/>
      <c r="D8069"/>
      <c r="E8069"/>
      <c r="F8069"/>
      <c r="G8069"/>
      <c r="H8069"/>
      <c r="I8069"/>
      <c r="J8069"/>
      <c r="K8069"/>
    </row>
    <row r="8070" spans="1:11" s="338" customFormat="1">
      <c r="A8070"/>
      <c r="B8070"/>
      <c r="C8070"/>
      <c r="D8070"/>
      <c r="E8070"/>
      <c r="F8070"/>
      <c r="G8070"/>
      <c r="H8070"/>
      <c r="I8070"/>
      <c r="J8070"/>
      <c r="K8070"/>
    </row>
    <row r="8071" spans="1:11" s="338" customFormat="1">
      <c r="A8071"/>
      <c r="B8071"/>
      <c r="C8071"/>
      <c r="D8071"/>
      <c r="E8071"/>
      <c r="F8071"/>
      <c r="G8071"/>
      <c r="H8071"/>
      <c r="I8071"/>
      <c r="J8071"/>
      <c r="K8071"/>
    </row>
    <row r="8072" spans="1:11" s="338" customFormat="1">
      <c r="A8072"/>
      <c r="B8072"/>
      <c r="C8072"/>
      <c r="D8072"/>
      <c r="E8072"/>
      <c r="F8072"/>
      <c r="G8072"/>
      <c r="H8072"/>
      <c r="I8072"/>
      <c r="J8072"/>
      <c r="K8072"/>
    </row>
    <row r="8073" spans="1:11" s="338" customFormat="1">
      <c r="A8073"/>
      <c r="B8073"/>
      <c r="C8073"/>
      <c r="D8073"/>
      <c r="E8073"/>
      <c r="F8073"/>
      <c r="G8073"/>
      <c r="H8073"/>
      <c r="I8073"/>
      <c r="J8073"/>
      <c r="K8073"/>
    </row>
    <row r="8074" spans="1:11" s="338" customFormat="1">
      <c r="A8074"/>
      <c r="B8074"/>
      <c r="C8074"/>
      <c r="D8074"/>
      <c r="E8074"/>
      <c r="F8074"/>
      <c r="G8074"/>
      <c r="H8074"/>
      <c r="I8074"/>
      <c r="J8074"/>
      <c r="K8074"/>
    </row>
    <row r="8075" spans="1:11" s="338" customFormat="1">
      <c r="A8075"/>
      <c r="B8075"/>
      <c r="C8075"/>
      <c r="D8075"/>
      <c r="E8075"/>
      <c r="F8075"/>
      <c r="G8075"/>
      <c r="H8075"/>
      <c r="I8075"/>
      <c r="J8075"/>
      <c r="K8075"/>
    </row>
    <row r="8076" spans="1:11" s="338" customFormat="1">
      <c r="A8076"/>
      <c r="B8076"/>
      <c r="C8076"/>
      <c r="D8076"/>
      <c r="E8076"/>
      <c r="F8076"/>
      <c r="G8076"/>
      <c r="H8076"/>
      <c r="I8076"/>
      <c r="J8076"/>
      <c r="K8076"/>
    </row>
    <row r="8077" spans="1:11" s="338" customFormat="1">
      <c r="A8077"/>
      <c r="B8077"/>
      <c r="C8077"/>
      <c r="D8077"/>
      <c r="E8077"/>
      <c r="F8077"/>
      <c r="G8077"/>
      <c r="H8077"/>
      <c r="I8077"/>
      <c r="J8077"/>
      <c r="K8077"/>
    </row>
    <row r="8078" spans="1:11" s="338" customFormat="1">
      <c r="A8078"/>
      <c r="B8078"/>
      <c r="C8078"/>
      <c r="D8078"/>
      <c r="E8078"/>
      <c r="F8078"/>
      <c r="G8078"/>
      <c r="H8078"/>
      <c r="I8078"/>
      <c r="J8078"/>
      <c r="K8078"/>
    </row>
    <row r="8079" spans="1:11" s="338" customFormat="1">
      <c r="A8079"/>
      <c r="B8079"/>
      <c r="C8079"/>
      <c r="D8079"/>
      <c r="E8079"/>
      <c r="F8079"/>
      <c r="G8079"/>
      <c r="H8079"/>
      <c r="I8079"/>
      <c r="J8079"/>
      <c r="K8079"/>
    </row>
    <row r="8080" spans="1:11" s="338" customFormat="1">
      <c r="A8080"/>
      <c r="B8080"/>
      <c r="C8080"/>
      <c r="D8080"/>
      <c r="E8080"/>
      <c r="F8080"/>
      <c r="G8080"/>
      <c r="H8080"/>
      <c r="I8080"/>
      <c r="J8080"/>
      <c r="K8080"/>
    </row>
    <row r="8081" spans="1:11" s="338" customFormat="1">
      <c r="A8081"/>
      <c r="B8081"/>
      <c r="C8081"/>
      <c r="D8081"/>
      <c r="E8081"/>
      <c r="F8081"/>
      <c r="G8081"/>
      <c r="H8081"/>
      <c r="I8081"/>
      <c r="J8081"/>
      <c r="K8081"/>
    </row>
    <row r="8082" spans="1:11" s="338" customFormat="1">
      <c r="A8082"/>
      <c r="B8082"/>
      <c r="C8082"/>
      <c r="D8082"/>
      <c r="E8082"/>
      <c r="F8082"/>
      <c r="G8082"/>
      <c r="H8082"/>
      <c r="I8082"/>
      <c r="J8082"/>
      <c r="K8082"/>
    </row>
    <row r="8083" spans="1:11" s="338" customFormat="1">
      <c r="A8083"/>
      <c r="B8083"/>
      <c r="C8083"/>
      <c r="D8083"/>
      <c r="E8083"/>
      <c r="F8083"/>
      <c r="G8083"/>
      <c r="H8083"/>
      <c r="I8083"/>
      <c r="J8083"/>
      <c r="K8083"/>
    </row>
    <row r="8084" spans="1:11" s="338" customFormat="1">
      <c r="A8084"/>
      <c r="B8084"/>
      <c r="C8084"/>
      <c r="D8084"/>
      <c r="E8084"/>
      <c r="F8084"/>
      <c r="G8084"/>
      <c r="H8084"/>
      <c r="I8084"/>
      <c r="J8084"/>
      <c r="K8084"/>
    </row>
    <row r="8085" spans="1:11" s="338" customFormat="1">
      <c r="A8085"/>
      <c r="B8085"/>
      <c r="C8085"/>
      <c r="D8085"/>
      <c r="E8085"/>
      <c r="F8085"/>
      <c r="G8085"/>
      <c r="H8085"/>
      <c r="I8085"/>
      <c r="J8085"/>
      <c r="K8085"/>
    </row>
    <row r="8086" spans="1:11" s="338" customFormat="1">
      <c r="A8086"/>
      <c r="B8086"/>
      <c r="C8086"/>
      <c r="D8086"/>
      <c r="E8086"/>
      <c r="F8086"/>
      <c r="G8086"/>
      <c r="H8086"/>
      <c r="I8086"/>
      <c r="J8086"/>
      <c r="K8086"/>
    </row>
    <row r="8087" spans="1:11" s="338" customFormat="1">
      <c r="A8087"/>
      <c r="B8087"/>
      <c r="C8087"/>
      <c r="D8087"/>
      <c r="E8087"/>
      <c r="F8087"/>
      <c r="G8087"/>
      <c r="H8087"/>
      <c r="I8087"/>
      <c r="J8087"/>
      <c r="K8087"/>
    </row>
    <row r="8088" spans="1:11" s="338" customFormat="1">
      <c r="A8088"/>
      <c r="B8088"/>
      <c r="C8088"/>
      <c r="D8088"/>
      <c r="E8088"/>
      <c r="F8088"/>
      <c r="G8088"/>
      <c r="H8088"/>
      <c r="I8088"/>
      <c r="J8088"/>
      <c r="K8088"/>
    </row>
    <row r="8089" spans="1:11" s="338" customFormat="1">
      <c r="A8089"/>
      <c r="B8089"/>
      <c r="C8089"/>
      <c r="D8089"/>
      <c r="E8089"/>
      <c r="F8089"/>
      <c r="G8089"/>
      <c r="H8089"/>
      <c r="I8089"/>
      <c r="J8089"/>
      <c r="K8089"/>
    </row>
    <row r="8090" spans="1:11" s="338" customFormat="1">
      <c r="A8090"/>
      <c r="B8090"/>
      <c r="C8090"/>
      <c r="D8090"/>
      <c r="E8090"/>
      <c r="F8090"/>
      <c r="G8090"/>
      <c r="H8090"/>
      <c r="I8090"/>
      <c r="J8090"/>
      <c r="K8090"/>
    </row>
    <row r="8091" spans="1:11" s="338" customFormat="1">
      <c r="A8091"/>
      <c r="B8091"/>
      <c r="C8091"/>
      <c r="D8091"/>
      <c r="E8091"/>
      <c r="F8091"/>
      <c r="G8091"/>
      <c r="H8091"/>
      <c r="I8091"/>
      <c r="J8091"/>
      <c r="K8091"/>
    </row>
    <row r="8092" spans="1:11" s="338" customFormat="1">
      <c r="A8092"/>
      <c r="B8092"/>
      <c r="C8092"/>
      <c r="D8092"/>
      <c r="E8092"/>
      <c r="F8092"/>
      <c r="G8092"/>
      <c r="H8092"/>
      <c r="I8092"/>
      <c r="J8092"/>
      <c r="K8092"/>
    </row>
    <row r="8093" spans="1:11" s="338" customFormat="1">
      <c r="A8093"/>
      <c r="B8093"/>
      <c r="C8093"/>
      <c r="D8093"/>
      <c r="E8093"/>
      <c r="F8093"/>
      <c r="G8093"/>
      <c r="H8093"/>
      <c r="I8093"/>
      <c r="J8093"/>
      <c r="K8093"/>
    </row>
    <row r="8094" spans="1:11" s="338" customFormat="1">
      <c r="A8094"/>
      <c r="B8094"/>
      <c r="C8094"/>
      <c r="D8094"/>
      <c r="E8094"/>
      <c r="F8094"/>
      <c r="G8094"/>
      <c r="H8094"/>
      <c r="I8094"/>
      <c r="J8094"/>
      <c r="K8094"/>
    </row>
    <row r="8095" spans="1:11" s="338" customFormat="1">
      <c r="A8095"/>
      <c r="B8095"/>
      <c r="C8095"/>
      <c r="D8095"/>
      <c r="E8095"/>
      <c r="F8095"/>
      <c r="G8095"/>
      <c r="H8095"/>
      <c r="I8095"/>
      <c r="J8095"/>
      <c r="K8095"/>
    </row>
    <row r="8096" spans="1:11" s="338" customFormat="1">
      <c r="A8096"/>
      <c r="B8096"/>
      <c r="C8096"/>
      <c r="D8096"/>
      <c r="E8096"/>
      <c r="F8096"/>
      <c r="G8096"/>
      <c r="H8096"/>
      <c r="I8096"/>
      <c r="J8096"/>
      <c r="K8096"/>
    </row>
    <row r="8097" spans="1:11" s="338" customFormat="1">
      <c r="A8097"/>
      <c r="B8097"/>
      <c r="C8097"/>
      <c r="D8097"/>
      <c r="E8097"/>
      <c r="F8097"/>
      <c r="G8097"/>
      <c r="H8097"/>
      <c r="I8097"/>
      <c r="J8097"/>
      <c r="K8097"/>
    </row>
    <row r="8098" spans="1:11" s="338" customFormat="1">
      <c r="A8098"/>
      <c r="B8098"/>
      <c r="C8098"/>
      <c r="D8098"/>
      <c r="E8098"/>
      <c r="F8098"/>
      <c r="G8098"/>
      <c r="H8098"/>
      <c r="I8098"/>
      <c r="J8098"/>
      <c r="K8098"/>
    </row>
    <row r="8099" spans="1:11" s="338" customFormat="1">
      <c r="A8099"/>
      <c r="B8099"/>
      <c r="C8099"/>
      <c r="D8099"/>
      <c r="E8099"/>
      <c r="F8099"/>
      <c r="G8099"/>
      <c r="H8099"/>
      <c r="I8099"/>
      <c r="J8099"/>
      <c r="K8099"/>
    </row>
    <row r="8100" spans="1:11" s="338" customFormat="1">
      <c r="A8100"/>
      <c r="B8100"/>
      <c r="C8100"/>
      <c r="D8100"/>
      <c r="E8100"/>
      <c r="F8100"/>
      <c r="G8100"/>
      <c r="H8100"/>
      <c r="I8100"/>
      <c r="J8100"/>
      <c r="K8100"/>
    </row>
    <row r="8101" spans="1:11" s="338" customFormat="1">
      <c r="A8101"/>
      <c r="B8101"/>
      <c r="C8101"/>
      <c r="D8101"/>
      <c r="E8101"/>
      <c r="F8101"/>
      <c r="G8101"/>
      <c r="H8101"/>
      <c r="I8101"/>
      <c r="J8101"/>
      <c r="K8101"/>
    </row>
    <row r="8102" spans="1:11" s="338" customFormat="1">
      <c r="A8102"/>
      <c r="B8102"/>
      <c r="C8102"/>
      <c r="D8102"/>
      <c r="E8102"/>
      <c r="F8102"/>
      <c r="G8102"/>
      <c r="H8102"/>
      <c r="I8102"/>
      <c r="J8102"/>
      <c r="K8102"/>
    </row>
    <row r="8103" spans="1:11" s="338" customFormat="1">
      <c r="A8103"/>
      <c r="B8103"/>
      <c r="C8103"/>
      <c r="D8103"/>
      <c r="E8103"/>
      <c r="F8103"/>
      <c r="G8103"/>
      <c r="H8103"/>
      <c r="I8103"/>
      <c r="J8103"/>
      <c r="K8103"/>
    </row>
    <row r="8104" spans="1:11" s="338" customFormat="1">
      <c r="A8104"/>
      <c r="B8104"/>
      <c r="C8104"/>
      <c r="D8104"/>
      <c r="E8104"/>
      <c r="F8104"/>
      <c r="G8104"/>
      <c r="H8104"/>
      <c r="I8104"/>
      <c r="J8104"/>
      <c r="K8104"/>
    </row>
    <row r="8105" spans="1:11" s="338" customFormat="1">
      <c r="A8105"/>
      <c r="B8105"/>
      <c r="C8105"/>
      <c r="D8105"/>
      <c r="E8105"/>
      <c r="F8105"/>
      <c r="G8105"/>
      <c r="H8105"/>
      <c r="I8105"/>
      <c r="J8105"/>
      <c r="K8105"/>
    </row>
    <row r="8106" spans="1:11" s="338" customFormat="1">
      <c r="A8106"/>
      <c r="B8106"/>
      <c r="C8106"/>
      <c r="D8106"/>
      <c r="E8106"/>
      <c r="F8106"/>
      <c r="G8106"/>
      <c r="H8106"/>
      <c r="I8106"/>
      <c r="J8106"/>
      <c r="K8106"/>
    </row>
    <row r="8107" spans="1:11" s="338" customFormat="1">
      <c r="A8107"/>
      <c r="B8107"/>
      <c r="C8107"/>
      <c r="D8107"/>
      <c r="E8107"/>
      <c r="F8107"/>
      <c r="G8107"/>
      <c r="H8107"/>
      <c r="I8107"/>
      <c r="J8107"/>
      <c r="K8107"/>
    </row>
    <row r="8108" spans="1:11" s="338" customFormat="1">
      <c r="A8108"/>
      <c r="B8108"/>
      <c r="C8108"/>
      <c r="D8108"/>
      <c r="E8108"/>
      <c r="F8108"/>
      <c r="G8108"/>
      <c r="H8108"/>
      <c r="I8108"/>
      <c r="J8108"/>
      <c r="K8108"/>
    </row>
    <row r="8109" spans="1:11" s="338" customFormat="1">
      <c r="A8109"/>
      <c r="B8109"/>
      <c r="C8109"/>
      <c r="D8109"/>
      <c r="E8109"/>
      <c r="F8109"/>
      <c r="G8109"/>
      <c r="H8109"/>
      <c r="I8109"/>
      <c r="J8109"/>
      <c r="K8109"/>
    </row>
    <row r="8110" spans="1:11" s="338" customFormat="1">
      <c r="A8110"/>
      <c r="B8110"/>
      <c r="C8110"/>
      <c r="D8110"/>
      <c r="E8110"/>
      <c r="F8110"/>
      <c r="G8110"/>
      <c r="H8110"/>
      <c r="I8110"/>
      <c r="J8110"/>
      <c r="K8110"/>
    </row>
    <row r="8111" spans="1:11" s="338" customFormat="1">
      <c r="A8111"/>
      <c r="B8111"/>
      <c r="C8111"/>
      <c r="D8111"/>
      <c r="E8111"/>
      <c r="F8111"/>
      <c r="G8111"/>
      <c r="H8111"/>
      <c r="I8111"/>
      <c r="J8111"/>
      <c r="K8111"/>
    </row>
    <row r="8112" spans="1:11" s="338" customFormat="1">
      <c r="A8112"/>
      <c r="B8112"/>
      <c r="C8112"/>
      <c r="D8112"/>
      <c r="E8112"/>
      <c r="F8112"/>
      <c r="G8112"/>
      <c r="H8112"/>
      <c r="I8112"/>
      <c r="J8112"/>
      <c r="K8112"/>
    </row>
    <row r="8113" spans="1:11" s="338" customFormat="1">
      <c r="A8113"/>
      <c r="B8113"/>
      <c r="C8113"/>
      <c r="D8113"/>
      <c r="E8113"/>
      <c r="F8113"/>
      <c r="G8113"/>
      <c r="H8113"/>
      <c r="I8113"/>
      <c r="J8113"/>
      <c r="K8113"/>
    </row>
    <row r="8114" spans="1:11" s="338" customFormat="1">
      <c r="A8114"/>
      <c r="B8114"/>
      <c r="C8114"/>
      <c r="D8114"/>
      <c r="E8114"/>
      <c r="F8114"/>
      <c r="G8114"/>
      <c r="H8114"/>
      <c r="I8114"/>
      <c r="J8114"/>
      <c r="K8114"/>
    </row>
    <row r="8115" spans="1:11" s="338" customFormat="1">
      <c r="A8115"/>
      <c r="B8115"/>
      <c r="C8115"/>
      <c r="D8115"/>
      <c r="E8115"/>
      <c r="F8115"/>
      <c r="G8115"/>
      <c r="H8115"/>
      <c r="I8115"/>
      <c r="J8115"/>
      <c r="K8115"/>
    </row>
    <row r="8116" spans="1:11" s="338" customFormat="1">
      <c r="A8116"/>
      <c r="B8116"/>
      <c r="C8116"/>
      <c r="D8116"/>
      <c r="E8116"/>
      <c r="F8116"/>
      <c r="G8116"/>
      <c r="H8116"/>
      <c r="I8116"/>
      <c r="J8116"/>
      <c r="K8116"/>
    </row>
    <row r="8117" spans="1:11" s="338" customFormat="1">
      <c r="A8117"/>
      <c r="B8117"/>
      <c r="C8117"/>
      <c r="D8117"/>
      <c r="E8117"/>
      <c r="F8117"/>
      <c r="G8117"/>
      <c r="H8117"/>
      <c r="I8117"/>
      <c r="J8117"/>
      <c r="K8117"/>
    </row>
    <row r="8118" spans="1:11" s="338" customFormat="1">
      <c r="A8118"/>
      <c r="B8118"/>
      <c r="C8118"/>
      <c r="D8118"/>
      <c r="E8118"/>
      <c r="F8118"/>
      <c r="G8118"/>
      <c r="H8118"/>
      <c r="I8118"/>
      <c r="J8118"/>
      <c r="K8118"/>
    </row>
    <row r="8119" spans="1:11" s="338" customFormat="1">
      <c r="A8119"/>
      <c r="B8119"/>
      <c r="C8119"/>
      <c r="D8119"/>
      <c r="E8119"/>
      <c r="F8119"/>
      <c r="G8119"/>
      <c r="H8119"/>
      <c r="I8119"/>
      <c r="J8119"/>
      <c r="K8119"/>
    </row>
    <row r="8120" spans="1:11" s="338" customFormat="1">
      <c r="A8120"/>
      <c r="B8120"/>
      <c r="C8120"/>
      <c r="D8120"/>
      <c r="E8120"/>
      <c r="F8120"/>
      <c r="G8120"/>
      <c r="H8120"/>
      <c r="I8120"/>
      <c r="J8120"/>
      <c r="K8120"/>
    </row>
    <row r="8121" spans="1:11" s="338" customFormat="1">
      <c r="A8121"/>
      <c r="B8121"/>
      <c r="C8121"/>
      <c r="D8121"/>
      <c r="E8121"/>
      <c r="F8121"/>
      <c r="G8121"/>
      <c r="H8121"/>
      <c r="I8121"/>
      <c r="J8121"/>
      <c r="K8121"/>
    </row>
    <row r="8122" spans="1:11" s="338" customFormat="1">
      <c r="A8122"/>
      <c r="B8122"/>
      <c r="C8122"/>
      <c r="D8122"/>
      <c r="E8122"/>
      <c r="F8122"/>
      <c r="G8122"/>
      <c r="H8122"/>
      <c r="I8122"/>
      <c r="J8122"/>
      <c r="K8122"/>
    </row>
    <row r="8123" spans="1:11" s="338" customFormat="1">
      <c r="A8123"/>
      <c r="B8123"/>
      <c r="C8123"/>
      <c r="D8123"/>
      <c r="E8123"/>
      <c r="F8123"/>
      <c r="G8123"/>
      <c r="H8123"/>
      <c r="I8123"/>
      <c r="J8123"/>
      <c r="K8123"/>
    </row>
    <row r="8124" spans="1:11" s="338" customFormat="1">
      <c r="A8124"/>
      <c r="B8124"/>
      <c r="C8124"/>
      <c r="D8124"/>
      <c r="E8124"/>
      <c r="F8124"/>
      <c r="G8124"/>
      <c r="H8124"/>
      <c r="I8124"/>
      <c r="J8124"/>
      <c r="K8124"/>
    </row>
    <row r="8125" spans="1:11" s="338" customFormat="1">
      <c r="A8125"/>
      <c r="B8125"/>
      <c r="C8125"/>
      <c r="D8125"/>
      <c r="E8125"/>
      <c r="F8125"/>
      <c r="G8125"/>
      <c r="H8125"/>
      <c r="I8125"/>
      <c r="J8125"/>
      <c r="K8125"/>
    </row>
    <row r="8126" spans="1:11" s="338" customFormat="1">
      <c r="A8126"/>
      <c r="B8126"/>
      <c r="C8126"/>
      <c r="D8126"/>
      <c r="E8126"/>
      <c r="F8126"/>
      <c r="G8126"/>
      <c r="H8126"/>
      <c r="I8126"/>
      <c r="J8126"/>
      <c r="K8126"/>
    </row>
    <row r="8127" spans="1:11" s="338" customFormat="1">
      <c r="A8127"/>
      <c r="B8127"/>
      <c r="C8127"/>
      <c r="D8127"/>
      <c r="E8127"/>
      <c r="F8127"/>
      <c r="G8127"/>
      <c r="H8127"/>
      <c r="I8127"/>
      <c r="J8127"/>
      <c r="K8127"/>
    </row>
    <row r="8128" spans="1:11" s="338" customFormat="1">
      <c r="A8128"/>
      <c r="B8128"/>
      <c r="C8128"/>
      <c r="D8128"/>
      <c r="E8128"/>
      <c r="F8128"/>
      <c r="G8128"/>
      <c r="H8128"/>
      <c r="I8128"/>
      <c r="J8128"/>
      <c r="K8128"/>
    </row>
    <row r="8129" spans="1:11" s="338" customFormat="1">
      <c r="A8129"/>
      <c r="B8129"/>
      <c r="C8129"/>
      <c r="D8129"/>
      <c r="E8129"/>
      <c r="F8129"/>
      <c r="G8129"/>
      <c r="H8129"/>
      <c r="I8129"/>
      <c r="J8129"/>
      <c r="K8129"/>
    </row>
    <row r="8130" spans="1:11" s="338" customFormat="1">
      <c r="A8130"/>
      <c r="B8130"/>
      <c r="C8130"/>
      <c r="D8130"/>
      <c r="E8130"/>
      <c r="F8130"/>
      <c r="G8130"/>
      <c r="H8130"/>
      <c r="I8130"/>
      <c r="J8130"/>
      <c r="K8130"/>
    </row>
    <row r="8131" spans="1:11" s="338" customFormat="1">
      <c r="A8131"/>
      <c r="B8131"/>
      <c r="C8131"/>
      <c r="D8131"/>
      <c r="E8131"/>
      <c r="F8131"/>
      <c r="G8131"/>
      <c r="H8131"/>
      <c r="I8131"/>
      <c r="J8131"/>
      <c r="K8131"/>
    </row>
    <row r="8132" spans="1:11" s="338" customFormat="1">
      <c r="A8132"/>
      <c r="B8132"/>
      <c r="C8132"/>
      <c r="D8132"/>
      <c r="E8132"/>
      <c r="F8132"/>
      <c r="G8132"/>
      <c r="H8132"/>
      <c r="I8132"/>
      <c r="J8132"/>
      <c r="K8132"/>
    </row>
    <row r="8133" spans="1:11" s="338" customFormat="1">
      <c r="A8133"/>
      <c r="B8133"/>
      <c r="C8133"/>
      <c r="D8133"/>
      <c r="E8133"/>
      <c r="F8133"/>
      <c r="G8133"/>
      <c r="H8133"/>
      <c r="I8133"/>
      <c r="J8133"/>
      <c r="K8133"/>
    </row>
    <row r="8134" spans="1:11" s="338" customFormat="1">
      <c r="A8134"/>
      <c r="B8134"/>
      <c r="C8134"/>
      <c r="D8134"/>
      <c r="E8134"/>
      <c r="F8134"/>
      <c r="G8134"/>
      <c r="H8134"/>
      <c r="I8134"/>
      <c r="J8134"/>
      <c r="K8134"/>
    </row>
    <row r="8135" spans="1:11" s="338" customFormat="1">
      <c r="A8135"/>
      <c r="B8135"/>
      <c r="C8135"/>
      <c r="D8135"/>
      <c r="E8135"/>
      <c r="F8135"/>
      <c r="G8135"/>
      <c r="H8135"/>
      <c r="I8135"/>
      <c r="J8135"/>
      <c r="K8135"/>
    </row>
    <row r="8136" spans="1:11" s="338" customFormat="1">
      <c r="A8136"/>
      <c r="B8136"/>
      <c r="C8136"/>
      <c r="D8136"/>
      <c r="E8136"/>
      <c r="F8136"/>
      <c r="G8136"/>
      <c r="H8136"/>
      <c r="I8136"/>
      <c r="J8136"/>
      <c r="K8136"/>
    </row>
    <row r="8137" spans="1:11" s="338" customFormat="1">
      <c r="A8137"/>
      <c r="B8137"/>
      <c r="C8137"/>
      <c r="D8137"/>
      <c r="E8137"/>
      <c r="F8137"/>
      <c r="G8137"/>
      <c r="H8137"/>
      <c r="I8137"/>
      <c r="J8137"/>
      <c r="K8137"/>
    </row>
    <row r="8138" spans="1:11" s="338" customFormat="1">
      <c r="A8138"/>
      <c r="B8138"/>
      <c r="C8138"/>
      <c r="D8138"/>
      <c r="E8138"/>
      <c r="F8138"/>
      <c r="G8138"/>
      <c r="H8138"/>
      <c r="I8138"/>
      <c r="J8138"/>
      <c r="K8138"/>
    </row>
    <row r="8139" spans="1:11" s="338" customFormat="1">
      <c r="A8139"/>
      <c r="B8139"/>
      <c r="C8139"/>
      <c r="D8139"/>
      <c r="E8139"/>
      <c r="F8139"/>
      <c r="G8139"/>
      <c r="H8139"/>
      <c r="I8139"/>
      <c r="J8139"/>
      <c r="K8139"/>
    </row>
    <row r="8140" spans="1:11" s="338" customFormat="1">
      <c r="A8140"/>
      <c r="B8140"/>
      <c r="C8140"/>
      <c r="D8140"/>
      <c r="E8140"/>
      <c r="F8140"/>
      <c r="G8140"/>
      <c r="H8140"/>
      <c r="I8140"/>
      <c r="J8140"/>
      <c r="K8140"/>
    </row>
    <row r="8141" spans="1:11" s="338" customFormat="1">
      <c r="A8141"/>
      <c r="B8141"/>
      <c r="C8141"/>
      <c r="D8141"/>
      <c r="E8141"/>
      <c r="F8141"/>
      <c r="G8141"/>
      <c r="H8141"/>
      <c r="I8141"/>
      <c r="J8141"/>
      <c r="K8141"/>
    </row>
    <row r="8142" spans="1:11" s="338" customFormat="1">
      <c r="A8142"/>
      <c r="B8142"/>
      <c r="C8142"/>
      <c r="D8142"/>
      <c r="E8142"/>
      <c r="F8142"/>
      <c r="G8142"/>
      <c r="H8142"/>
      <c r="I8142"/>
      <c r="J8142"/>
      <c r="K8142"/>
    </row>
    <row r="8143" spans="1:11" s="338" customFormat="1">
      <c r="A8143"/>
      <c r="B8143"/>
      <c r="C8143"/>
      <c r="D8143"/>
      <c r="E8143"/>
      <c r="F8143"/>
      <c r="G8143"/>
      <c r="H8143"/>
      <c r="I8143"/>
      <c r="J8143"/>
      <c r="K8143"/>
    </row>
    <row r="8144" spans="1:11" s="338" customFormat="1">
      <c r="A8144"/>
      <c r="B8144"/>
      <c r="C8144"/>
      <c r="D8144"/>
      <c r="E8144"/>
      <c r="F8144"/>
      <c r="G8144"/>
      <c r="H8144"/>
      <c r="I8144"/>
      <c r="J8144"/>
      <c r="K8144"/>
    </row>
    <row r="8145" spans="1:11" s="338" customFormat="1">
      <c r="A8145"/>
      <c r="B8145"/>
      <c r="C8145"/>
      <c r="D8145"/>
      <c r="E8145"/>
      <c r="F8145"/>
      <c r="G8145"/>
      <c r="H8145"/>
      <c r="I8145"/>
      <c r="J8145"/>
      <c r="K8145"/>
    </row>
    <row r="8146" spans="1:11" s="338" customFormat="1">
      <c r="A8146"/>
      <c r="B8146"/>
      <c r="C8146"/>
      <c r="D8146"/>
      <c r="E8146"/>
      <c r="F8146"/>
      <c r="G8146"/>
      <c r="H8146"/>
      <c r="I8146"/>
      <c r="J8146"/>
      <c r="K8146"/>
    </row>
    <row r="8147" spans="1:11" s="338" customFormat="1">
      <c r="A8147"/>
      <c r="B8147"/>
      <c r="C8147"/>
      <c r="D8147"/>
      <c r="E8147"/>
      <c r="F8147"/>
      <c r="G8147"/>
      <c r="H8147"/>
      <c r="I8147"/>
      <c r="J8147"/>
      <c r="K8147"/>
    </row>
    <row r="8148" spans="1:11" s="338" customFormat="1">
      <c r="A8148"/>
      <c r="B8148"/>
      <c r="C8148"/>
      <c r="D8148"/>
      <c r="E8148"/>
      <c r="F8148"/>
      <c r="G8148"/>
      <c r="H8148"/>
      <c r="I8148"/>
      <c r="J8148"/>
      <c r="K8148"/>
    </row>
    <row r="8149" spans="1:11" s="338" customFormat="1">
      <c r="A8149"/>
      <c r="B8149"/>
      <c r="C8149"/>
      <c r="D8149"/>
      <c r="E8149"/>
      <c r="F8149"/>
      <c r="G8149"/>
      <c r="H8149"/>
      <c r="I8149"/>
      <c r="J8149"/>
      <c r="K8149"/>
    </row>
    <row r="8150" spans="1:11" s="338" customFormat="1">
      <c r="A8150"/>
      <c r="B8150"/>
      <c r="C8150"/>
      <c r="D8150"/>
      <c r="E8150"/>
      <c r="F8150"/>
      <c r="G8150"/>
      <c r="H8150"/>
      <c r="I8150"/>
      <c r="J8150"/>
      <c r="K8150"/>
    </row>
    <row r="8151" spans="1:11" s="338" customFormat="1">
      <c r="A8151"/>
      <c r="B8151"/>
      <c r="C8151"/>
      <c r="D8151"/>
      <c r="E8151"/>
      <c r="F8151"/>
      <c r="G8151"/>
      <c r="H8151"/>
      <c r="I8151"/>
      <c r="J8151"/>
      <c r="K8151"/>
    </row>
    <row r="8152" spans="1:11" s="338" customFormat="1">
      <c r="A8152"/>
      <c r="B8152"/>
      <c r="C8152"/>
      <c r="D8152"/>
      <c r="E8152"/>
      <c r="F8152"/>
      <c r="G8152"/>
      <c r="H8152"/>
      <c r="I8152"/>
      <c r="J8152"/>
      <c r="K8152"/>
    </row>
    <row r="8153" spans="1:11" s="338" customFormat="1">
      <c r="A8153"/>
      <c r="B8153"/>
      <c r="C8153"/>
      <c r="D8153"/>
      <c r="E8153"/>
      <c r="F8153"/>
      <c r="G8153"/>
      <c r="H8153"/>
      <c r="I8153"/>
      <c r="J8153"/>
      <c r="K8153"/>
    </row>
    <row r="8154" spans="1:11" s="338" customFormat="1">
      <c r="A8154"/>
      <c r="B8154"/>
      <c r="C8154"/>
      <c r="D8154"/>
      <c r="E8154"/>
      <c r="F8154"/>
      <c r="G8154"/>
      <c r="H8154"/>
      <c r="I8154"/>
      <c r="J8154"/>
      <c r="K8154"/>
    </row>
    <row r="8155" spans="1:11" s="338" customFormat="1">
      <c r="A8155"/>
      <c r="B8155"/>
      <c r="C8155"/>
      <c r="D8155"/>
      <c r="E8155"/>
      <c r="F8155"/>
      <c r="G8155"/>
      <c r="H8155"/>
      <c r="I8155"/>
      <c r="J8155"/>
      <c r="K8155"/>
    </row>
    <row r="8156" spans="1:11" s="338" customFormat="1">
      <c r="A8156"/>
      <c r="B8156"/>
      <c r="C8156"/>
      <c r="D8156"/>
      <c r="E8156"/>
      <c r="F8156"/>
      <c r="G8156"/>
      <c r="H8156"/>
      <c r="I8156"/>
      <c r="J8156"/>
      <c r="K8156"/>
    </row>
    <row r="8157" spans="1:11" s="338" customFormat="1">
      <c r="A8157"/>
      <c r="B8157"/>
      <c r="C8157"/>
      <c r="D8157"/>
      <c r="E8157"/>
      <c r="F8157"/>
      <c r="G8157"/>
      <c r="H8157"/>
      <c r="I8157"/>
      <c r="J8157"/>
      <c r="K8157"/>
    </row>
    <row r="8158" spans="1:11" s="338" customFormat="1">
      <c r="A8158"/>
      <c r="B8158"/>
      <c r="C8158"/>
      <c r="D8158"/>
      <c r="E8158"/>
      <c r="F8158"/>
      <c r="G8158"/>
      <c r="H8158"/>
      <c r="I8158"/>
      <c r="J8158"/>
      <c r="K8158"/>
    </row>
    <row r="8159" spans="1:11" s="338" customFormat="1">
      <c r="A8159"/>
      <c r="B8159"/>
      <c r="C8159"/>
      <c r="D8159"/>
      <c r="E8159"/>
      <c r="F8159"/>
      <c r="G8159"/>
      <c r="H8159"/>
      <c r="I8159"/>
      <c r="J8159"/>
      <c r="K8159"/>
    </row>
    <row r="8160" spans="1:11" s="338" customFormat="1">
      <c r="A8160"/>
      <c r="B8160"/>
      <c r="C8160"/>
      <c r="D8160"/>
      <c r="E8160"/>
      <c r="F8160"/>
      <c r="G8160"/>
      <c r="H8160"/>
      <c r="I8160"/>
      <c r="J8160"/>
      <c r="K8160"/>
    </row>
    <row r="8161" spans="1:11" s="338" customFormat="1">
      <c r="A8161"/>
      <c r="B8161"/>
      <c r="C8161"/>
      <c r="D8161"/>
      <c r="E8161"/>
      <c r="F8161"/>
      <c r="G8161"/>
      <c r="H8161"/>
      <c r="I8161"/>
      <c r="J8161"/>
      <c r="K8161"/>
    </row>
    <row r="8162" spans="1:11" s="338" customFormat="1">
      <c r="A8162"/>
      <c r="B8162"/>
      <c r="C8162"/>
      <c r="D8162"/>
      <c r="E8162"/>
      <c r="F8162"/>
      <c r="G8162"/>
      <c r="H8162"/>
      <c r="I8162"/>
      <c r="J8162"/>
      <c r="K8162"/>
    </row>
    <row r="8163" spans="1:11" s="338" customFormat="1">
      <c r="A8163"/>
      <c r="B8163"/>
      <c r="C8163"/>
      <c r="D8163"/>
      <c r="E8163"/>
      <c r="F8163"/>
      <c r="G8163"/>
      <c r="H8163"/>
      <c r="I8163"/>
      <c r="J8163"/>
      <c r="K8163"/>
    </row>
    <row r="8164" spans="1:11" s="338" customFormat="1">
      <c r="A8164"/>
      <c r="B8164"/>
      <c r="C8164"/>
      <c r="D8164"/>
      <c r="E8164"/>
      <c r="F8164"/>
      <c r="G8164"/>
      <c r="H8164"/>
      <c r="I8164"/>
      <c r="J8164"/>
      <c r="K8164"/>
    </row>
    <row r="8165" spans="1:11" s="338" customFormat="1">
      <c r="A8165"/>
      <c r="B8165"/>
      <c r="C8165"/>
      <c r="D8165"/>
      <c r="E8165"/>
      <c r="F8165"/>
      <c r="G8165"/>
      <c r="H8165"/>
      <c r="I8165"/>
      <c r="J8165"/>
      <c r="K8165"/>
    </row>
    <row r="8166" spans="1:11" s="338" customFormat="1">
      <c r="A8166"/>
      <c r="B8166"/>
      <c r="C8166"/>
      <c r="D8166"/>
      <c r="E8166"/>
      <c r="F8166"/>
      <c r="G8166"/>
      <c r="H8166"/>
      <c r="I8166"/>
      <c r="J8166"/>
      <c r="K8166"/>
    </row>
    <row r="8167" spans="1:11" s="338" customFormat="1">
      <c r="A8167"/>
      <c r="B8167"/>
      <c r="C8167"/>
      <c r="D8167"/>
      <c r="E8167"/>
      <c r="F8167"/>
      <c r="G8167"/>
      <c r="H8167"/>
      <c r="I8167"/>
      <c r="J8167"/>
      <c r="K8167"/>
    </row>
    <row r="8168" spans="1:11" s="338" customFormat="1">
      <c r="A8168"/>
      <c r="B8168"/>
      <c r="C8168"/>
      <c r="D8168"/>
      <c r="E8168"/>
      <c r="F8168"/>
      <c r="G8168"/>
      <c r="H8168"/>
      <c r="I8168"/>
      <c r="J8168"/>
      <c r="K8168"/>
    </row>
    <row r="8169" spans="1:11" s="338" customFormat="1">
      <c r="A8169"/>
      <c r="B8169"/>
      <c r="C8169"/>
      <c r="D8169"/>
      <c r="E8169"/>
      <c r="F8169"/>
      <c r="G8169"/>
      <c r="H8169"/>
      <c r="I8169"/>
      <c r="J8169"/>
      <c r="K8169"/>
    </row>
    <row r="8170" spans="1:11" s="338" customFormat="1">
      <c r="A8170"/>
      <c r="B8170"/>
      <c r="C8170"/>
      <c r="D8170"/>
      <c r="E8170"/>
      <c r="F8170"/>
      <c r="G8170"/>
      <c r="H8170"/>
      <c r="I8170"/>
      <c r="J8170"/>
      <c r="K8170"/>
    </row>
    <row r="8171" spans="1:11" s="338" customFormat="1">
      <c r="A8171"/>
      <c r="B8171"/>
      <c r="C8171"/>
      <c r="D8171"/>
      <c r="E8171"/>
      <c r="F8171"/>
      <c r="G8171"/>
      <c r="H8171"/>
      <c r="I8171"/>
      <c r="J8171"/>
      <c r="K8171"/>
    </row>
    <row r="8172" spans="1:11" s="338" customFormat="1">
      <c r="A8172"/>
      <c r="B8172"/>
      <c r="C8172"/>
      <c r="D8172"/>
      <c r="E8172"/>
      <c r="F8172"/>
      <c r="G8172"/>
      <c r="H8172"/>
      <c r="I8172"/>
      <c r="J8172"/>
      <c r="K8172"/>
    </row>
    <row r="8173" spans="1:11" s="338" customFormat="1">
      <c r="A8173"/>
      <c r="B8173"/>
      <c r="C8173"/>
      <c r="D8173"/>
      <c r="E8173"/>
      <c r="F8173"/>
      <c r="G8173"/>
      <c r="H8173"/>
      <c r="I8173"/>
      <c r="J8173"/>
      <c r="K8173"/>
    </row>
    <row r="8174" spans="1:11" s="338" customFormat="1">
      <c r="A8174"/>
      <c r="B8174"/>
      <c r="C8174"/>
      <c r="D8174"/>
      <c r="E8174"/>
      <c r="F8174"/>
      <c r="G8174"/>
      <c r="H8174"/>
      <c r="I8174"/>
      <c r="J8174"/>
      <c r="K8174"/>
    </row>
    <row r="8175" spans="1:11" s="338" customFormat="1">
      <c r="A8175"/>
      <c r="B8175"/>
      <c r="C8175"/>
      <c r="D8175"/>
      <c r="E8175"/>
      <c r="F8175"/>
      <c r="G8175"/>
      <c r="H8175"/>
      <c r="I8175"/>
      <c r="J8175"/>
      <c r="K8175"/>
    </row>
    <row r="8176" spans="1:11" s="338" customFormat="1">
      <c r="A8176"/>
      <c r="B8176"/>
      <c r="C8176"/>
      <c r="D8176"/>
      <c r="E8176"/>
      <c r="F8176"/>
      <c r="G8176"/>
      <c r="H8176"/>
      <c r="I8176"/>
      <c r="J8176"/>
      <c r="K8176"/>
    </row>
    <row r="8177" spans="1:11" s="338" customFormat="1">
      <c r="A8177"/>
      <c r="B8177"/>
      <c r="C8177"/>
      <c r="D8177"/>
      <c r="E8177"/>
      <c r="F8177"/>
      <c r="G8177"/>
      <c r="H8177"/>
      <c r="I8177"/>
      <c r="J8177"/>
      <c r="K8177"/>
    </row>
    <row r="8178" spans="1:11" s="338" customFormat="1">
      <c r="A8178"/>
      <c r="B8178"/>
      <c r="C8178"/>
      <c r="D8178"/>
      <c r="E8178"/>
      <c r="F8178"/>
      <c r="G8178"/>
      <c r="H8178"/>
      <c r="I8178"/>
      <c r="J8178"/>
      <c r="K8178"/>
    </row>
    <row r="8179" spans="1:11" s="338" customFormat="1">
      <c r="A8179"/>
      <c r="B8179"/>
      <c r="C8179"/>
      <c r="D8179"/>
      <c r="E8179"/>
      <c r="F8179"/>
      <c r="G8179"/>
      <c r="H8179"/>
      <c r="I8179"/>
      <c r="J8179"/>
      <c r="K8179"/>
    </row>
    <row r="8180" spans="1:11" s="338" customFormat="1">
      <c r="A8180"/>
      <c r="B8180"/>
      <c r="C8180"/>
      <c r="D8180"/>
      <c r="E8180"/>
      <c r="F8180"/>
      <c r="G8180"/>
      <c r="H8180"/>
      <c r="I8180"/>
      <c r="J8180"/>
      <c r="K8180"/>
    </row>
    <row r="8181" spans="1:11" s="338" customFormat="1">
      <c r="A8181"/>
      <c r="B8181"/>
      <c r="C8181"/>
      <c r="D8181"/>
      <c r="E8181"/>
      <c r="F8181"/>
      <c r="G8181"/>
      <c r="H8181"/>
      <c r="I8181"/>
      <c r="J8181"/>
      <c r="K8181"/>
    </row>
    <row r="8182" spans="1:11" s="338" customFormat="1">
      <c r="A8182"/>
      <c r="B8182"/>
      <c r="C8182"/>
      <c r="D8182"/>
      <c r="E8182"/>
      <c r="F8182"/>
      <c r="G8182"/>
      <c r="H8182"/>
      <c r="I8182"/>
      <c r="J8182"/>
      <c r="K8182"/>
    </row>
    <row r="8183" spans="1:11" s="338" customFormat="1">
      <c r="A8183"/>
      <c r="B8183"/>
      <c r="C8183"/>
      <c r="D8183"/>
      <c r="E8183"/>
      <c r="F8183"/>
      <c r="G8183"/>
      <c r="H8183"/>
      <c r="I8183"/>
      <c r="J8183"/>
      <c r="K8183"/>
    </row>
    <row r="8184" spans="1:11" s="338" customFormat="1">
      <c r="A8184"/>
      <c r="B8184"/>
      <c r="C8184"/>
      <c r="D8184"/>
      <c r="E8184"/>
      <c r="F8184"/>
      <c r="G8184"/>
      <c r="H8184"/>
      <c r="I8184"/>
      <c r="J8184"/>
      <c r="K8184"/>
    </row>
    <row r="8185" spans="1:11" s="338" customFormat="1">
      <c r="A8185"/>
      <c r="B8185"/>
      <c r="C8185"/>
      <c r="D8185"/>
      <c r="E8185"/>
      <c r="F8185"/>
      <c r="G8185"/>
      <c r="H8185"/>
      <c r="I8185"/>
      <c r="J8185"/>
      <c r="K8185"/>
    </row>
    <row r="8186" spans="1:11" s="338" customFormat="1">
      <c r="A8186"/>
      <c r="B8186"/>
      <c r="C8186"/>
      <c r="D8186"/>
      <c r="E8186"/>
      <c r="F8186"/>
      <c r="G8186"/>
      <c r="H8186"/>
      <c r="I8186"/>
      <c r="J8186"/>
      <c r="K8186"/>
    </row>
    <row r="8187" spans="1:11" s="338" customFormat="1">
      <c r="A8187"/>
      <c r="B8187"/>
      <c r="C8187"/>
      <c r="D8187"/>
      <c r="E8187"/>
      <c r="F8187"/>
      <c r="G8187"/>
      <c r="H8187"/>
      <c r="I8187"/>
      <c r="J8187"/>
      <c r="K8187"/>
    </row>
    <row r="8188" spans="1:11" s="338" customFormat="1">
      <c r="A8188"/>
      <c r="B8188"/>
      <c r="C8188"/>
      <c r="D8188"/>
      <c r="E8188"/>
      <c r="F8188"/>
      <c r="G8188"/>
      <c r="H8188"/>
      <c r="I8188"/>
      <c r="J8188"/>
      <c r="K8188"/>
    </row>
    <row r="8189" spans="1:11" s="338" customFormat="1">
      <c r="A8189"/>
      <c r="B8189"/>
      <c r="C8189"/>
      <c r="D8189"/>
      <c r="E8189"/>
      <c r="F8189"/>
      <c r="G8189"/>
      <c r="H8189"/>
      <c r="I8189"/>
      <c r="J8189"/>
      <c r="K8189"/>
    </row>
    <row r="8190" spans="1:11" s="338" customFormat="1">
      <c r="A8190"/>
      <c r="B8190"/>
      <c r="C8190"/>
      <c r="D8190"/>
      <c r="E8190"/>
      <c r="F8190"/>
      <c r="G8190"/>
      <c r="H8190"/>
      <c r="I8190"/>
      <c r="J8190"/>
      <c r="K8190"/>
    </row>
    <row r="8191" spans="1:11" s="338" customFormat="1">
      <c r="A8191"/>
      <c r="B8191"/>
      <c r="C8191"/>
      <c r="D8191"/>
      <c r="E8191"/>
      <c r="F8191"/>
      <c r="G8191"/>
      <c r="H8191"/>
      <c r="I8191"/>
      <c r="J8191"/>
      <c r="K8191"/>
    </row>
    <row r="8192" spans="1:11" s="338" customFormat="1">
      <c r="A8192"/>
      <c r="B8192"/>
      <c r="C8192"/>
      <c r="D8192"/>
      <c r="E8192"/>
      <c r="F8192"/>
      <c r="G8192"/>
      <c r="H8192"/>
      <c r="I8192"/>
      <c r="J8192"/>
      <c r="K8192"/>
    </row>
    <row r="8193" spans="1:11" s="338" customFormat="1">
      <c r="A8193"/>
      <c r="B8193"/>
      <c r="C8193"/>
      <c r="D8193"/>
      <c r="E8193"/>
      <c r="F8193"/>
      <c r="G8193"/>
      <c r="H8193"/>
      <c r="I8193"/>
      <c r="J8193"/>
      <c r="K8193"/>
    </row>
    <row r="8194" spans="1:11" s="338" customFormat="1">
      <c r="A8194"/>
      <c r="B8194"/>
      <c r="C8194"/>
      <c r="D8194"/>
      <c r="E8194"/>
      <c r="F8194"/>
      <c r="G8194"/>
      <c r="H8194"/>
      <c r="I8194"/>
      <c r="J8194"/>
      <c r="K8194"/>
    </row>
    <row r="8195" spans="1:11" s="338" customFormat="1">
      <c r="A8195"/>
      <c r="B8195"/>
      <c r="C8195"/>
      <c r="D8195"/>
      <c r="E8195"/>
      <c r="F8195"/>
      <c r="G8195"/>
      <c r="H8195"/>
      <c r="I8195"/>
      <c r="J8195"/>
      <c r="K8195"/>
    </row>
    <row r="8196" spans="1:11" s="338" customFormat="1">
      <c r="A8196"/>
      <c r="B8196"/>
      <c r="C8196"/>
      <c r="D8196"/>
      <c r="E8196"/>
      <c r="F8196"/>
      <c r="G8196"/>
      <c r="H8196"/>
      <c r="I8196"/>
      <c r="J8196"/>
      <c r="K8196"/>
    </row>
    <row r="8197" spans="1:11" s="338" customFormat="1">
      <c r="A8197"/>
      <c r="B8197"/>
      <c r="C8197"/>
      <c r="D8197"/>
      <c r="E8197"/>
      <c r="F8197"/>
      <c r="G8197"/>
      <c r="H8197"/>
      <c r="I8197"/>
      <c r="J8197"/>
      <c r="K8197"/>
    </row>
    <row r="8198" spans="1:11" s="338" customFormat="1">
      <c r="A8198"/>
      <c r="B8198"/>
      <c r="C8198"/>
      <c r="D8198"/>
      <c r="E8198"/>
      <c r="F8198"/>
      <c r="G8198"/>
      <c r="H8198"/>
      <c r="I8198"/>
      <c r="J8198"/>
      <c r="K8198"/>
    </row>
    <row r="8199" spans="1:11" s="338" customFormat="1">
      <c r="A8199"/>
      <c r="B8199"/>
      <c r="C8199"/>
      <c r="D8199"/>
      <c r="E8199"/>
      <c r="F8199"/>
      <c r="G8199"/>
      <c r="H8199"/>
      <c r="I8199"/>
      <c r="J8199"/>
      <c r="K8199"/>
    </row>
    <row r="8200" spans="1:11" s="338" customFormat="1">
      <c r="A8200"/>
      <c r="B8200"/>
      <c r="C8200"/>
      <c r="D8200"/>
      <c r="E8200"/>
      <c r="F8200"/>
      <c r="G8200"/>
      <c r="H8200"/>
      <c r="I8200"/>
      <c r="J8200"/>
      <c r="K8200"/>
    </row>
    <row r="8201" spans="1:11" s="338" customFormat="1">
      <c r="A8201"/>
      <c r="B8201"/>
      <c r="C8201"/>
      <c r="D8201"/>
      <c r="E8201"/>
      <c r="F8201"/>
      <c r="G8201"/>
      <c r="H8201"/>
      <c r="I8201"/>
      <c r="J8201"/>
      <c r="K8201"/>
    </row>
    <row r="8202" spans="1:11" s="338" customFormat="1">
      <c r="A8202"/>
      <c r="B8202"/>
      <c r="C8202"/>
      <c r="D8202"/>
      <c r="E8202"/>
      <c r="F8202"/>
      <c r="G8202"/>
      <c r="H8202"/>
      <c r="I8202"/>
      <c r="J8202"/>
      <c r="K8202"/>
    </row>
    <row r="8203" spans="1:11" s="338" customFormat="1">
      <c r="A8203"/>
      <c r="B8203"/>
      <c r="C8203"/>
      <c r="D8203"/>
      <c r="E8203"/>
      <c r="F8203"/>
      <c r="G8203"/>
      <c r="H8203"/>
      <c r="I8203"/>
      <c r="J8203"/>
      <c r="K8203"/>
    </row>
    <row r="8204" spans="1:11" s="338" customFormat="1">
      <c r="A8204"/>
      <c r="B8204"/>
      <c r="C8204"/>
      <c r="D8204"/>
      <c r="E8204"/>
      <c r="F8204"/>
      <c r="G8204"/>
      <c r="H8204"/>
      <c r="I8204"/>
      <c r="J8204"/>
      <c r="K8204"/>
    </row>
    <row r="8205" spans="1:11" s="338" customFormat="1">
      <c r="A8205"/>
      <c r="B8205"/>
      <c r="C8205"/>
      <c r="D8205"/>
      <c r="E8205"/>
      <c r="F8205"/>
      <c r="G8205"/>
      <c r="H8205"/>
      <c r="I8205"/>
      <c r="J8205"/>
      <c r="K8205"/>
    </row>
    <row r="8206" spans="1:11" s="338" customFormat="1">
      <c r="A8206"/>
      <c r="B8206"/>
      <c r="C8206"/>
      <c r="D8206"/>
      <c r="E8206"/>
      <c r="F8206"/>
      <c r="G8206"/>
      <c r="H8206"/>
      <c r="I8206"/>
      <c r="J8206"/>
      <c r="K8206"/>
    </row>
    <row r="8207" spans="1:11" s="338" customFormat="1">
      <c r="A8207"/>
      <c r="B8207"/>
      <c r="C8207"/>
      <c r="D8207"/>
      <c r="E8207"/>
      <c r="F8207"/>
      <c r="G8207"/>
      <c r="H8207"/>
      <c r="I8207"/>
      <c r="J8207"/>
      <c r="K8207"/>
    </row>
    <row r="8208" spans="1:11" s="338" customFormat="1">
      <c r="A8208"/>
      <c r="B8208"/>
      <c r="C8208"/>
      <c r="D8208"/>
      <c r="E8208"/>
      <c r="F8208"/>
      <c r="G8208"/>
      <c r="H8208"/>
      <c r="I8208"/>
      <c r="J8208"/>
      <c r="K8208"/>
    </row>
    <row r="8209" spans="1:11" s="338" customFormat="1">
      <c r="A8209"/>
      <c r="B8209"/>
      <c r="C8209"/>
      <c r="D8209"/>
      <c r="E8209"/>
      <c r="F8209"/>
      <c r="G8209"/>
      <c r="H8209"/>
      <c r="I8209"/>
      <c r="J8209"/>
      <c r="K8209"/>
    </row>
    <row r="8210" spans="1:11" s="338" customFormat="1">
      <c r="A8210"/>
      <c r="B8210"/>
      <c r="C8210"/>
      <c r="D8210"/>
      <c r="E8210"/>
      <c r="F8210"/>
      <c r="G8210"/>
      <c r="H8210"/>
      <c r="I8210"/>
      <c r="J8210"/>
      <c r="K8210"/>
    </row>
    <row r="8211" spans="1:11" s="338" customFormat="1">
      <c r="A8211"/>
      <c r="B8211"/>
      <c r="C8211"/>
      <c r="D8211"/>
      <c r="E8211"/>
      <c r="F8211"/>
      <c r="G8211"/>
      <c r="H8211"/>
      <c r="I8211"/>
      <c r="J8211"/>
      <c r="K8211"/>
    </row>
    <row r="8212" spans="1:11" s="338" customFormat="1">
      <c r="A8212"/>
      <c r="B8212"/>
      <c r="C8212"/>
      <c r="D8212"/>
      <c r="E8212"/>
      <c r="F8212"/>
      <c r="G8212"/>
      <c r="H8212"/>
      <c r="I8212"/>
      <c r="J8212"/>
      <c r="K8212"/>
    </row>
    <row r="8213" spans="1:11" s="338" customFormat="1">
      <c r="A8213"/>
      <c r="B8213"/>
      <c r="C8213"/>
      <c r="D8213"/>
      <c r="E8213"/>
      <c r="F8213"/>
      <c r="G8213"/>
      <c r="H8213"/>
      <c r="I8213"/>
      <c r="J8213"/>
      <c r="K8213"/>
    </row>
    <row r="8214" spans="1:11" s="338" customFormat="1">
      <c r="A8214"/>
      <c r="B8214"/>
      <c r="C8214"/>
      <c r="D8214"/>
      <c r="E8214"/>
      <c r="F8214"/>
      <c r="G8214"/>
      <c r="H8214"/>
      <c r="I8214"/>
      <c r="J8214"/>
      <c r="K8214"/>
    </row>
    <row r="8215" spans="1:11" s="338" customFormat="1">
      <c r="A8215"/>
      <c r="B8215"/>
      <c r="C8215"/>
      <c r="D8215"/>
      <c r="E8215"/>
      <c r="F8215"/>
      <c r="G8215"/>
      <c r="H8215"/>
      <c r="I8215"/>
      <c r="J8215"/>
      <c r="K8215"/>
    </row>
    <row r="8216" spans="1:11" s="338" customFormat="1">
      <c r="A8216"/>
      <c r="B8216"/>
      <c r="C8216"/>
      <c r="D8216"/>
      <c r="E8216"/>
      <c r="F8216"/>
      <c r="G8216"/>
      <c r="H8216"/>
      <c r="I8216"/>
      <c r="J8216"/>
      <c r="K8216"/>
    </row>
    <row r="8217" spans="1:11" s="338" customFormat="1">
      <c r="A8217"/>
      <c r="B8217"/>
      <c r="C8217"/>
      <c r="D8217"/>
      <c r="E8217"/>
      <c r="F8217"/>
      <c r="G8217"/>
      <c r="H8217"/>
      <c r="I8217"/>
      <c r="J8217"/>
      <c r="K8217"/>
    </row>
    <row r="8218" spans="1:11" s="338" customFormat="1">
      <c r="A8218"/>
      <c r="B8218"/>
      <c r="C8218"/>
      <c r="D8218"/>
      <c r="E8218"/>
      <c r="F8218"/>
      <c r="G8218"/>
      <c r="H8218"/>
      <c r="I8218"/>
      <c r="J8218"/>
      <c r="K8218"/>
    </row>
    <row r="8219" spans="1:11" s="338" customFormat="1">
      <c r="A8219"/>
      <c r="B8219"/>
      <c r="C8219"/>
      <c r="D8219"/>
      <c r="E8219"/>
      <c r="F8219"/>
      <c r="G8219"/>
      <c r="H8219"/>
      <c r="I8219"/>
      <c r="J8219"/>
      <c r="K8219"/>
    </row>
    <row r="8220" spans="1:11" s="338" customFormat="1">
      <c r="A8220"/>
      <c r="B8220"/>
      <c r="C8220"/>
      <c r="D8220"/>
      <c r="E8220"/>
      <c r="F8220"/>
      <c r="G8220"/>
      <c r="H8220"/>
      <c r="I8220"/>
      <c r="J8220"/>
      <c r="K8220"/>
    </row>
    <row r="8221" spans="1:11" s="338" customFormat="1">
      <c r="A8221"/>
      <c r="B8221"/>
      <c r="C8221"/>
      <c r="D8221"/>
      <c r="E8221"/>
      <c r="F8221"/>
      <c r="G8221"/>
      <c r="H8221"/>
      <c r="I8221"/>
      <c r="J8221"/>
      <c r="K8221"/>
    </row>
    <row r="8222" spans="1:11" s="338" customFormat="1">
      <c r="A8222"/>
      <c r="B8222"/>
      <c r="C8222"/>
      <c r="D8222"/>
      <c r="E8222"/>
      <c r="F8222"/>
      <c r="G8222"/>
      <c r="H8222"/>
      <c r="I8222"/>
      <c r="J8222"/>
      <c r="K8222"/>
    </row>
    <row r="8223" spans="1:11" s="338" customFormat="1">
      <c r="A8223"/>
      <c r="B8223"/>
      <c r="C8223"/>
      <c r="D8223"/>
      <c r="E8223"/>
      <c r="F8223"/>
      <c r="G8223"/>
      <c r="H8223"/>
      <c r="I8223"/>
      <c r="J8223"/>
      <c r="K8223"/>
    </row>
    <row r="8224" spans="1:11" s="338" customFormat="1">
      <c r="A8224"/>
      <c r="B8224"/>
      <c r="C8224"/>
      <c r="D8224"/>
      <c r="E8224"/>
      <c r="F8224"/>
      <c r="G8224"/>
      <c r="H8224"/>
      <c r="I8224"/>
      <c r="J8224"/>
      <c r="K8224"/>
    </row>
    <row r="8225" spans="1:11" s="338" customFormat="1">
      <c r="A8225"/>
      <c r="B8225"/>
      <c r="C8225"/>
      <c r="D8225"/>
      <c r="E8225"/>
      <c r="F8225"/>
      <c r="G8225"/>
      <c r="H8225"/>
      <c r="I8225"/>
      <c r="J8225"/>
      <c r="K8225"/>
    </row>
    <row r="8226" spans="1:11" s="338" customFormat="1">
      <c r="A8226"/>
      <c r="B8226"/>
      <c r="C8226"/>
      <c r="D8226"/>
      <c r="E8226"/>
      <c r="F8226"/>
      <c r="G8226"/>
      <c r="H8226"/>
      <c r="I8226"/>
      <c r="J8226"/>
      <c r="K8226"/>
    </row>
    <row r="8227" spans="1:11" s="338" customFormat="1">
      <c r="A8227"/>
      <c r="B8227"/>
      <c r="C8227"/>
      <c r="D8227"/>
      <c r="E8227"/>
      <c r="F8227"/>
      <c r="G8227"/>
      <c r="H8227"/>
      <c r="I8227"/>
      <c r="J8227"/>
      <c r="K8227"/>
    </row>
    <row r="8228" spans="1:11" s="338" customFormat="1">
      <c r="A8228"/>
      <c r="B8228"/>
      <c r="C8228"/>
      <c r="D8228"/>
      <c r="E8228"/>
      <c r="F8228"/>
      <c r="G8228"/>
      <c r="H8228"/>
      <c r="I8228"/>
      <c r="J8228"/>
      <c r="K8228"/>
    </row>
    <row r="8229" spans="1:11" s="338" customFormat="1">
      <c r="A8229"/>
      <c r="B8229"/>
      <c r="C8229"/>
      <c r="D8229"/>
      <c r="E8229"/>
      <c r="F8229"/>
      <c r="G8229"/>
      <c r="H8229"/>
      <c r="I8229"/>
      <c r="J8229"/>
      <c r="K8229"/>
    </row>
    <row r="8230" spans="1:11" s="338" customFormat="1">
      <c r="A8230"/>
      <c r="B8230"/>
      <c r="C8230"/>
      <c r="D8230"/>
      <c r="E8230"/>
      <c r="F8230"/>
      <c r="G8230"/>
      <c r="H8230"/>
      <c r="I8230"/>
      <c r="J8230"/>
      <c r="K8230"/>
    </row>
    <row r="8231" spans="1:11" s="338" customFormat="1">
      <c r="A8231"/>
      <c r="B8231"/>
      <c r="C8231"/>
      <c r="D8231"/>
      <c r="E8231"/>
      <c r="F8231"/>
      <c r="G8231"/>
      <c r="H8231"/>
      <c r="I8231"/>
      <c r="J8231"/>
      <c r="K8231"/>
    </row>
    <row r="8232" spans="1:11" s="338" customFormat="1">
      <c r="A8232"/>
      <c r="B8232"/>
      <c r="C8232"/>
      <c r="D8232"/>
      <c r="E8232"/>
      <c r="F8232"/>
      <c r="G8232"/>
      <c r="H8232"/>
      <c r="I8232"/>
      <c r="J8232"/>
      <c r="K8232"/>
    </row>
    <row r="8233" spans="1:11" s="338" customFormat="1">
      <c r="A8233"/>
      <c r="B8233"/>
      <c r="C8233"/>
      <c r="D8233"/>
      <c r="E8233"/>
      <c r="F8233"/>
      <c r="G8233"/>
      <c r="H8233"/>
      <c r="I8233"/>
      <c r="J8233"/>
      <c r="K8233"/>
    </row>
    <row r="8234" spans="1:11" s="338" customFormat="1">
      <c r="A8234"/>
      <c r="B8234"/>
      <c r="C8234"/>
      <c r="D8234"/>
      <c r="E8234"/>
      <c r="F8234"/>
      <c r="G8234"/>
      <c r="H8234"/>
      <c r="I8234"/>
      <c r="J8234"/>
      <c r="K8234"/>
    </row>
    <row r="8235" spans="1:11" s="338" customFormat="1">
      <c r="A8235"/>
      <c r="B8235"/>
      <c r="C8235"/>
      <c r="D8235"/>
      <c r="E8235"/>
      <c r="F8235"/>
      <c r="G8235"/>
      <c r="H8235"/>
      <c r="I8235"/>
      <c r="J8235"/>
      <c r="K8235"/>
    </row>
    <row r="8236" spans="1:11" s="338" customFormat="1">
      <c r="A8236"/>
      <c r="B8236"/>
      <c r="C8236"/>
      <c r="D8236"/>
      <c r="E8236"/>
      <c r="F8236"/>
      <c r="G8236"/>
      <c r="H8236"/>
      <c r="I8236"/>
      <c r="J8236"/>
      <c r="K8236"/>
    </row>
    <row r="8237" spans="1:11" s="338" customFormat="1">
      <c r="A8237"/>
      <c r="B8237"/>
      <c r="C8237"/>
      <c r="D8237"/>
      <c r="E8237"/>
      <c r="F8237"/>
      <c r="G8237"/>
      <c r="H8237"/>
      <c r="I8237"/>
      <c r="J8237"/>
      <c r="K8237"/>
    </row>
    <row r="8238" spans="1:11" s="338" customFormat="1">
      <c r="A8238"/>
      <c r="B8238"/>
      <c r="C8238"/>
      <c r="D8238"/>
      <c r="E8238"/>
      <c r="F8238"/>
      <c r="G8238"/>
      <c r="H8238"/>
      <c r="I8238"/>
      <c r="J8238"/>
      <c r="K8238"/>
    </row>
    <row r="8239" spans="1:11" s="338" customFormat="1">
      <c r="A8239"/>
      <c r="B8239"/>
      <c r="C8239"/>
      <c r="D8239"/>
      <c r="E8239"/>
      <c r="F8239"/>
      <c r="G8239"/>
      <c r="H8239"/>
      <c r="I8239"/>
      <c r="J8239"/>
      <c r="K8239"/>
    </row>
    <row r="8240" spans="1:11" s="338" customFormat="1">
      <c r="A8240"/>
      <c r="B8240"/>
      <c r="C8240"/>
      <c r="D8240"/>
      <c r="E8240"/>
      <c r="F8240"/>
      <c r="G8240"/>
      <c r="H8240"/>
      <c r="I8240"/>
      <c r="J8240"/>
      <c r="K8240"/>
    </row>
    <row r="8241" spans="1:11" s="338" customFormat="1">
      <c r="A8241"/>
      <c r="B8241"/>
      <c r="C8241"/>
      <c r="D8241"/>
      <c r="E8241"/>
      <c r="F8241"/>
      <c r="G8241"/>
      <c r="H8241"/>
      <c r="I8241"/>
      <c r="J8241"/>
      <c r="K8241"/>
    </row>
    <row r="8242" spans="1:11" s="338" customFormat="1">
      <c r="A8242"/>
      <c r="B8242"/>
      <c r="C8242"/>
      <c r="D8242"/>
      <c r="E8242"/>
      <c r="F8242"/>
      <c r="G8242"/>
      <c r="H8242"/>
      <c r="I8242"/>
      <c r="J8242"/>
      <c r="K8242"/>
    </row>
    <row r="8243" spans="1:11" s="338" customFormat="1">
      <c r="A8243"/>
      <c r="B8243"/>
      <c r="C8243"/>
      <c r="D8243"/>
      <c r="E8243"/>
      <c r="F8243"/>
      <c r="G8243"/>
      <c r="H8243"/>
      <c r="I8243"/>
      <c r="J8243"/>
      <c r="K8243"/>
    </row>
    <row r="8244" spans="1:11" s="338" customFormat="1">
      <c r="A8244"/>
      <c r="B8244"/>
      <c r="C8244"/>
      <c r="D8244"/>
      <c r="E8244"/>
      <c r="F8244"/>
      <c r="G8244"/>
      <c r="H8244"/>
      <c r="I8244"/>
      <c r="J8244"/>
      <c r="K8244"/>
    </row>
    <row r="8245" spans="1:11" s="338" customFormat="1">
      <c r="A8245"/>
      <c r="B8245"/>
      <c r="C8245"/>
      <c r="D8245"/>
      <c r="E8245"/>
      <c r="F8245"/>
      <c r="G8245"/>
      <c r="H8245"/>
      <c r="I8245"/>
      <c r="J8245"/>
      <c r="K8245"/>
    </row>
    <row r="8246" spans="1:11" s="338" customFormat="1">
      <c r="A8246"/>
      <c r="B8246"/>
      <c r="C8246"/>
      <c r="D8246"/>
      <c r="E8246"/>
      <c r="F8246"/>
      <c r="G8246"/>
      <c r="H8246"/>
      <c r="I8246"/>
      <c r="J8246"/>
      <c r="K8246"/>
    </row>
    <row r="8247" spans="1:11" s="338" customFormat="1">
      <c r="A8247"/>
      <c r="B8247"/>
      <c r="C8247"/>
      <c r="D8247"/>
      <c r="E8247"/>
      <c r="F8247"/>
      <c r="G8247"/>
      <c r="H8247"/>
      <c r="I8247"/>
      <c r="J8247"/>
      <c r="K8247"/>
    </row>
    <row r="8248" spans="1:11" s="338" customFormat="1">
      <c r="A8248"/>
      <c r="B8248"/>
      <c r="C8248"/>
      <c r="D8248"/>
      <c r="E8248"/>
      <c r="F8248"/>
      <c r="G8248"/>
      <c r="H8248"/>
      <c r="I8248"/>
      <c r="J8248"/>
      <c r="K8248"/>
    </row>
    <row r="8249" spans="1:11" s="338" customFormat="1">
      <c r="A8249"/>
      <c r="B8249"/>
      <c r="C8249"/>
      <c r="D8249"/>
      <c r="E8249"/>
      <c r="F8249"/>
      <c r="G8249"/>
      <c r="H8249"/>
      <c r="I8249"/>
      <c r="J8249"/>
      <c r="K8249"/>
    </row>
    <row r="8250" spans="1:11" s="338" customFormat="1">
      <c r="A8250"/>
      <c r="B8250"/>
      <c r="C8250"/>
      <c r="D8250"/>
      <c r="E8250"/>
      <c r="F8250"/>
      <c r="G8250"/>
      <c r="H8250"/>
      <c r="I8250"/>
      <c r="J8250"/>
      <c r="K8250"/>
    </row>
    <row r="8251" spans="1:11" s="338" customFormat="1">
      <c r="A8251"/>
      <c r="B8251"/>
      <c r="C8251"/>
      <c r="D8251"/>
      <c r="E8251"/>
      <c r="F8251"/>
      <c r="G8251"/>
      <c r="H8251"/>
      <c r="I8251"/>
      <c r="J8251"/>
      <c r="K8251"/>
    </row>
    <row r="8252" spans="1:11" s="338" customFormat="1">
      <c r="A8252"/>
      <c r="B8252"/>
      <c r="C8252"/>
      <c r="D8252"/>
      <c r="E8252"/>
      <c r="F8252"/>
      <c r="G8252"/>
      <c r="H8252"/>
      <c r="I8252"/>
      <c r="J8252"/>
      <c r="K8252"/>
    </row>
    <row r="8253" spans="1:11" s="338" customFormat="1">
      <c r="A8253"/>
      <c r="B8253"/>
      <c r="C8253"/>
      <c r="D8253"/>
      <c r="E8253"/>
      <c r="F8253"/>
      <c r="G8253"/>
      <c r="H8253"/>
      <c r="I8253"/>
      <c r="J8253"/>
      <c r="K8253"/>
    </row>
    <row r="8254" spans="1:11" s="338" customFormat="1">
      <c r="A8254"/>
      <c r="B8254"/>
      <c r="C8254"/>
      <c r="D8254"/>
      <c r="E8254"/>
      <c r="F8254"/>
      <c r="G8254"/>
      <c r="H8254"/>
      <c r="I8254"/>
      <c r="J8254"/>
      <c r="K8254"/>
    </row>
    <row r="8255" spans="1:11" s="338" customFormat="1">
      <c r="A8255"/>
      <c r="B8255"/>
      <c r="C8255"/>
      <c r="D8255"/>
      <c r="E8255"/>
      <c r="F8255"/>
      <c r="G8255"/>
      <c r="H8255"/>
      <c r="I8255"/>
      <c r="J8255"/>
      <c r="K8255"/>
    </row>
    <row r="8256" spans="1:11" s="338" customFormat="1">
      <c r="A8256"/>
      <c r="B8256"/>
      <c r="C8256"/>
      <c r="D8256"/>
      <c r="E8256"/>
      <c r="F8256"/>
      <c r="G8256"/>
      <c r="H8256"/>
      <c r="I8256"/>
      <c r="J8256"/>
      <c r="K8256"/>
    </row>
    <row r="8257" spans="1:11" s="338" customFormat="1">
      <c r="A8257"/>
      <c r="B8257"/>
      <c r="C8257"/>
      <c r="D8257"/>
      <c r="E8257"/>
      <c r="F8257"/>
      <c r="G8257"/>
      <c r="H8257"/>
      <c r="I8257"/>
      <c r="J8257"/>
      <c r="K8257"/>
    </row>
    <row r="8258" spans="1:11" s="338" customFormat="1">
      <c r="A8258"/>
      <c r="B8258"/>
      <c r="C8258"/>
      <c r="D8258"/>
      <c r="E8258"/>
      <c r="F8258"/>
      <c r="G8258"/>
      <c r="H8258"/>
      <c r="I8258"/>
      <c r="J8258"/>
      <c r="K8258"/>
    </row>
    <row r="8259" spans="1:11" s="338" customFormat="1">
      <c r="A8259"/>
      <c r="B8259"/>
      <c r="C8259"/>
      <c r="D8259"/>
      <c r="E8259"/>
      <c r="F8259"/>
      <c r="G8259"/>
      <c r="H8259"/>
      <c r="I8259"/>
      <c r="J8259"/>
      <c r="K8259"/>
    </row>
    <row r="8260" spans="1:11" s="338" customFormat="1">
      <c r="A8260"/>
      <c r="B8260"/>
      <c r="C8260"/>
      <c r="D8260"/>
      <c r="E8260"/>
      <c r="F8260"/>
      <c r="G8260"/>
      <c r="H8260"/>
      <c r="I8260"/>
      <c r="J8260"/>
      <c r="K8260"/>
    </row>
    <row r="8261" spans="1:11" s="338" customFormat="1">
      <c r="A8261"/>
      <c r="B8261"/>
      <c r="C8261"/>
      <c r="D8261"/>
      <c r="E8261"/>
      <c r="F8261"/>
      <c r="G8261"/>
      <c r="H8261"/>
      <c r="I8261"/>
      <c r="J8261"/>
      <c r="K8261"/>
    </row>
    <row r="8262" spans="1:11" s="338" customFormat="1">
      <c r="A8262"/>
      <c r="B8262"/>
      <c r="C8262"/>
      <c r="D8262"/>
      <c r="E8262"/>
      <c r="F8262"/>
      <c r="G8262"/>
      <c r="H8262"/>
      <c r="I8262"/>
      <c r="J8262"/>
      <c r="K8262"/>
    </row>
    <row r="8263" spans="1:11" s="338" customFormat="1">
      <c r="A8263"/>
      <c r="B8263"/>
      <c r="C8263"/>
      <c r="D8263"/>
      <c r="E8263"/>
      <c r="F8263"/>
      <c r="G8263"/>
      <c r="H8263"/>
      <c r="I8263"/>
      <c r="J8263"/>
      <c r="K8263"/>
    </row>
    <row r="8264" spans="1:11" s="338" customFormat="1">
      <c r="A8264"/>
      <c r="B8264"/>
      <c r="C8264"/>
      <c r="D8264"/>
      <c r="E8264"/>
      <c r="F8264"/>
      <c r="G8264"/>
      <c r="H8264"/>
      <c r="I8264"/>
      <c r="J8264"/>
      <c r="K8264"/>
    </row>
    <row r="8265" spans="1:11" s="338" customFormat="1">
      <c r="A8265"/>
      <c r="B8265"/>
      <c r="C8265"/>
      <c r="D8265"/>
      <c r="E8265"/>
      <c r="F8265"/>
      <c r="G8265"/>
      <c r="H8265"/>
      <c r="I8265"/>
      <c r="J8265"/>
      <c r="K8265"/>
    </row>
    <row r="8266" spans="1:11" s="338" customFormat="1">
      <c r="A8266"/>
      <c r="B8266"/>
      <c r="C8266"/>
      <c r="D8266"/>
      <c r="E8266"/>
      <c r="F8266"/>
      <c r="G8266"/>
      <c r="H8266"/>
      <c r="I8266"/>
      <c r="J8266"/>
      <c r="K8266"/>
    </row>
    <row r="8267" spans="1:11" s="338" customFormat="1">
      <c r="A8267"/>
      <c r="B8267"/>
      <c r="C8267"/>
      <c r="D8267"/>
      <c r="E8267"/>
      <c r="F8267"/>
      <c r="G8267"/>
      <c r="H8267"/>
      <c r="I8267"/>
      <c r="J8267"/>
      <c r="K8267"/>
    </row>
    <row r="8268" spans="1:11" s="338" customFormat="1">
      <c r="A8268"/>
      <c r="B8268"/>
      <c r="C8268"/>
      <c r="D8268"/>
      <c r="E8268"/>
      <c r="F8268"/>
      <c r="G8268"/>
      <c r="H8268"/>
      <c r="I8268"/>
      <c r="J8268"/>
      <c r="K8268"/>
    </row>
    <row r="8269" spans="1:11" s="338" customFormat="1">
      <c r="A8269"/>
      <c r="B8269"/>
      <c r="C8269"/>
      <c r="D8269"/>
      <c r="E8269"/>
      <c r="F8269"/>
      <c r="G8269"/>
      <c r="H8269"/>
      <c r="I8269"/>
      <c r="J8269"/>
      <c r="K8269"/>
    </row>
    <row r="8270" spans="1:11" s="338" customFormat="1">
      <c r="A8270"/>
      <c r="B8270"/>
      <c r="C8270"/>
      <c r="D8270"/>
      <c r="E8270"/>
      <c r="F8270"/>
      <c r="G8270"/>
      <c r="H8270"/>
      <c r="I8270"/>
      <c r="J8270"/>
      <c r="K8270"/>
    </row>
    <row r="8271" spans="1:11" s="338" customFormat="1">
      <c r="A8271"/>
      <c r="B8271"/>
      <c r="C8271"/>
      <c r="D8271"/>
      <c r="E8271"/>
      <c r="F8271"/>
      <c r="G8271"/>
      <c r="H8271"/>
      <c r="I8271"/>
      <c r="J8271"/>
      <c r="K8271"/>
    </row>
    <row r="8272" spans="1:11" s="338" customFormat="1">
      <c r="A8272"/>
      <c r="B8272"/>
      <c r="C8272"/>
      <c r="D8272"/>
      <c r="E8272"/>
      <c r="F8272"/>
      <c r="G8272"/>
      <c r="H8272"/>
      <c r="I8272"/>
      <c r="J8272"/>
      <c r="K8272"/>
    </row>
    <row r="8273" spans="1:11" s="338" customFormat="1">
      <c r="A8273"/>
      <c r="B8273"/>
      <c r="C8273"/>
      <c r="D8273"/>
      <c r="E8273"/>
      <c r="F8273"/>
      <c r="G8273"/>
      <c r="H8273"/>
      <c r="I8273"/>
      <c r="J8273"/>
      <c r="K8273"/>
    </row>
    <row r="8274" spans="1:11" s="338" customFormat="1">
      <c r="A8274"/>
      <c r="B8274"/>
      <c r="C8274"/>
      <c r="D8274"/>
      <c r="E8274"/>
      <c r="F8274"/>
      <c r="G8274"/>
      <c r="H8274"/>
      <c r="I8274"/>
      <c r="J8274"/>
      <c r="K8274"/>
    </row>
    <row r="8275" spans="1:11" s="338" customFormat="1">
      <c r="A8275"/>
      <c r="B8275"/>
      <c r="C8275"/>
      <c r="D8275"/>
      <c r="E8275"/>
      <c r="F8275"/>
      <c r="G8275"/>
      <c r="H8275"/>
      <c r="I8275"/>
      <c r="J8275"/>
      <c r="K8275"/>
    </row>
    <row r="8276" spans="1:11" s="338" customFormat="1">
      <c r="A8276"/>
      <c r="B8276"/>
      <c r="C8276"/>
      <c r="D8276"/>
      <c r="E8276"/>
      <c r="F8276"/>
      <c r="G8276"/>
      <c r="H8276"/>
      <c r="I8276"/>
      <c r="J8276"/>
      <c r="K8276"/>
    </row>
    <row r="8277" spans="1:11" s="338" customFormat="1">
      <c r="A8277"/>
      <c r="B8277"/>
      <c r="C8277"/>
      <c r="D8277"/>
      <c r="E8277"/>
      <c r="F8277"/>
      <c r="G8277"/>
      <c r="H8277"/>
      <c r="I8277"/>
      <c r="J8277"/>
      <c r="K8277"/>
    </row>
    <row r="8278" spans="1:11" s="338" customFormat="1">
      <c r="A8278"/>
      <c r="B8278"/>
      <c r="C8278"/>
      <c r="D8278"/>
      <c r="E8278"/>
      <c r="F8278"/>
      <c r="G8278"/>
      <c r="H8278"/>
      <c r="I8278"/>
      <c r="J8278"/>
      <c r="K8278"/>
    </row>
    <row r="8279" spans="1:11" s="338" customFormat="1">
      <c r="A8279"/>
      <c r="B8279"/>
      <c r="C8279"/>
      <c r="D8279"/>
      <c r="E8279"/>
      <c r="F8279"/>
      <c r="G8279"/>
      <c r="H8279"/>
      <c r="I8279"/>
      <c r="J8279"/>
      <c r="K8279"/>
    </row>
    <row r="8280" spans="1:11" s="338" customFormat="1">
      <c r="A8280"/>
      <c r="B8280"/>
      <c r="C8280"/>
      <c r="D8280"/>
      <c r="E8280"/>
      <c r="F8280"/>
      <c r="G8280"/>
      <c r="H8280"/>
      <c r="I8280"/>
      <c r="J8280"/>
      <c r="K8280"/>
    </row>
    <row r="8281" spans="1:11" s="338" customFormat="1">
      <c r="A8281"/>
      <c r="B8281"/>
      <c r="C8281"/>
      <c r="D8281"/>
      <c r="E8281"/>
      <c r="F8281"/>
      <c r="G8281"/>
      <c r="H8281"/>
      <c r="I8281"/>
      <c r="J8281"/>
      <c r="K8281"/>
    </row>
    <row r="8282" spans="1:11" s="338" customFormat="1">
      <c r="A8282"/>
      <c r="B8282"/>
      <c r="C8282"/>
      <c r="D8282"/>
      <c r="E8282"/>
      <c r="F8282"/>
      <c r="G8282"/>
      <c r="H8282"/>
      <c r="I8282"/>
      <c r="J8282"/>
      <c r="K8282"/>
    </row>
    <row r="8283" spans="1:11" s="338" customFormat="1">
      <c r="A8283"/>
      <c r="B8283"/>
      <c r="C8283"/>
      <c r="D8283"/>
      <c r="E8283"/>
      <c r="F8283"/>
      <c r="G8283"/>
      <c r="H8283"/>
      <c r="I8283"/>
      <c r="J8283"/>
      <c r="K8283"/>
    </row>
    <row r="8284" spans="1:11" s="338" customFormat="1">
      <c r="A8284"/>
      <c r="B8284"/>
      <c r="C8284"/>
      <c r="D8284"/>
      <c r="E8284"/>
      <c r="F8284"/>
      <c r="G8284"/>
      <c r="H8284"/>
      <c r="I8284"/>
      <c r="J8284"/>
      <c r="K8284"/>
    </row>
    <row r="8285" spans="1:11" s="338" customFormat="1">
      <c r="A8285"/>
      <c r="B8285"/>
      <c r="C8285"/>
      <c r="D8285"/>
      <c r="E8285"/>
      <c r="F8285"/>
      <c r="G8285"/>
      <c r="H8285"/>
      <c r="I8285"/>
      <c r="J8285"/>
      <c r="K8285"/>
    </row>
    <row r="8286" spans="1:11" s="338" customFormat="1">
      <c r="A8286"/>
      <c r="B8286"/>
      <c r="C8286"/>
      <c r="D8286"/>
      <c r="E8286"/>
      <c r="F8286"/>
      <c r="G8286"/>
      <c r="H8286"/>
      <c r="I8286"/>
      <c r="J8286"/>
      <c r="K8286"/>
    </row>
    <row r="8287" spans="1:11" s="338" customFormat="1">
      <c r="A8287"/>
      <c r="B8287"/>
      <c r="C8287"/>
      <c r="D8287"/>
      <c r="E8287"/>
      <c r="F8287"/>
      <c r="G8287"/>
      <c r="H8287"/>
      <c r="I8287"/>
      <c r="J8287"/>
      <c r="K8287"/>
    </row>
    <row r="8288" spans="1:11" s="338" customFormat="1">
      <c r="A8288"/>
      <c r="B8288"/>
      <c r="C8288"/>
      <c r="D8288"/>
      <c r="E8288"/>
      <c r="F8288"/>
      <c r="G8288"/>
      <c r="H8288"/>
      <c r="I8288"/>
      <c r="J8288"/>
      <c r="K8288"/>
    </row>
    <row r="8289" spans="1:11" s="338" customFormat="1">
      <c r="A8289"/>
      <c r="B8289"/>
      <c r="C8289"/>
      <c r="D8289"/>
      <c r="E8289"/>
      <c r="F8289"/>
      <c r="G8289"/>
      <c r="H8289"/>
      <c r="I8289"/>
      <c r="J8289"/>
      <c r="K8289"/>
    </row>
    <row r="8290" spans="1:11" s="338" customFormat="1">
      <c r="A8290"/>
      <c r="B8290"/>
      <c r="C8290"/>
      <c r="D8290"/>
      <c r="E8290"/>
      <c r="F8290"/>
      <c r="G8290"/>
      <c r="H8290"/>
      <c r="I8290"/>
      <c r="J8290"/>
      <c r="K8290"/>
    </row>
    <row r="8291" spans="1:11" s="338" customFormat="1">
      <c r="A8291"/>
      <c r="B8291"/>
      <c r="C8291"/>
      <c r="D8291"/>
      <c r="E8291"/>
      <c r="F8291"/>
      <c r="G8291"/>
      <c r="H8291"/>
      <c r="I8291"/>
      <c r="J8291"/>
      <c r="K8291"/>
    </row>
    <row r="8292" spans="1:11" s="338" customFormat="1">
      <c r="A8292"/>
      <c r="B8292"/>
      <c r="C8292"/>
      <c r="D8292"/>
      <c r="E8292"/>
      <c r="F8292"/>
      <c r="G8292"/>
      <c r="H8292"/>
      <c r="I8292"/>
      <c r="J8292"/>
      <c r="K8292"/>
    </row>
    <row r="8293" spans="1:11" s="338" customFormat="1">
      <c r="A8293"/>
      <c r="B8293"/>
      <c r="C8293"/>
      <c r="D8293"/>
      <c r="E8293"/>
      <c r="F8293"/>
      <c r="G8293"/>
      <c r="H8293"/>
      <c r="I8293"/>
      <c r="J8293"/>
      <c r="K8293"/>
    </row>
    <row r="8294" spans="1:11" s="338" customFormat="1">
      <c r="A8294"/>
      <c r="B8294"/>
      <c r="C8294"/>
      <c r="D8294"/>
      <c r="E8294"/>
      <c r="F8294"/>
      <c r="G8294"/>
      <c r="H8294"/>
      <c r="I8294"/>
      <c r="J8294"/>
      <c r="K8294"/>
    </row>
    <row r="8295" spans="1:11" s="338" customFormat="1">
      <c r="A8295"/>
      <c r="B8295"/>
      <c r="C8295"/>
      <c r="D8295"/>
      <c r="E8295"/>
      <c r="F8295"/>
      <c r="G8295"/>
      <c r="H8295"/>
      <c r="I8295"/>
      <c r="J8295"/>
      <c r="K8295"/>
    </row>
    <row r="8296" spans="1:11" s="338" customFormat="1">
      <c r="A8296"/>
      <c r="B8296"/>
      <c r="C8296"/>
      <c r="D8296"/>
      <c r="E8296"/>
      <c r="F8296"/>
      <c r="G8296"/>
      <c r="H8296"/>
      <c r="I8296"/>
      <c r="J8296"/>
      <c r="K8296"/>
    </row>
    <row r="8297" spans="1:11" s="338" customFormat="1">
      <c r="A8297"/>
      <c r="B8297"/>
      <c r="C8297"/>
      <c r="D8297"/>
      <c r="E8297"/>
      <c r="F8297"/>
      <c r="G8297"/>
      <c r="H8297"/>
      <c r="I8297"/>
      <c r="J8297"/>
      <c r="K8297"/>
    </row>
    <row r="8298" spans="1:11" s="338" customFormat="1">
      <c r="A8298"/>
      <c r="B8298"/>
      <c r="C8298"/>
      <c r="D8298"/>
      <c r="E8298"/>
      <c r="F8298"/>
      <c r="G8298"/>
      <c r="H8298"/>
      <c r="I8298"/>
      <c r="J8298"/>
      <c r="K8298"/>
    </row>
    <row r="8299" spans="1:11" s="338" customFormat="1">
      <c r="A8299"/>
      <c r="B8299"/>
      <c r="C8299"/>
      <c r="D8299"/>
      <c r="E8299"/>
      <c r="F8299"/>
      <c r="G8299"/>
      <c r="H8299"/>
      <c r="I8299"/>
      <c r="J8299"/>
      <c r="K8299"/>
    </row>
    <row r="8300" spans="1:11" s="338" customFormat="1">
      <c r="A8300"/>
      <c r="B8300"/>
      <c r="C8300"/>
      <c r="D8300"/>
      <c r="E8300"/>
      <c r="F8300"/>
      <c r="G8300"/>
      <c r="H8300"/>
      <c r="I8300"/>
      <c r="J8300"/>
      <c r="K8300"/>
    </row>
    <row r="8301" spans="1:11" s="338" customFormat="1">
      <c r="A8301"/>
      <c r="B8301"/>
      <c r="C8301"/>
      <c r="D8301"/>
      <c r="E8301"/>
      <c r="F8301"/>
      <c r="G8301"/>
      <c r="H8301"/>
      <c r="I8301"/>
      <c r="J8301"/>
      <c r="K8301"/>
    </row>
    <row r="8302" spans="1:11" s="338" customFormat="1">
      <c r="A8302"/>
      <c r="B8302"/>
      <c r="C8302"/>
      <c r="D8302"/>
      <c r="E8302"/>
      <c r="F8302"/>
      <c r="G8302"/>
      <c r="H8302"/>
      <c r="I8302"/>
      <c r="J8302"/>
      <c r="K8302"/>
    </row>
    <row r="8303" spans="1:11" s="338" customFormat="1">
      <c r="A8303"/>
      <c r="B8303"/>
      <c r="C8303"/>
      <c r="D8303"/>
      <c r="E8303"/>
      <c r="F8303"/>
      <c r="G8303"/>
      <c r="H8303"/>
      <c r="I8303"/>
      <c r="J8303"/>
      <c r="K8303"/>
    </row>
    <row r="8304" spans="1:11" s="338" customFormat="1">
      <c r="A8304"/>
      <c r="B8304"/>
      <c r="C8304"/>
      <c r="D8304"/>
      <c r="E8304"/>
      <c r="F8304"/>
      <c r="G8304"/>
      <c r="H8304"/>
      <c r="I8304"/>
      <c r="J8304"/>
      <c r="K8304"/>
    </row>
    <row r="8305" spans="1:11" s="338" customFormat="1">
      <c r="A8305"/>
      <c r="B8305"/>
      <c r="C8305"/>
      <c r="D8305"/>
      <c r="E8305"/>
      <c r="F8305"/>
      <c r="G8305"/>
      <c r="H8305"/>
      <c r="I8305"/>
      <c r="J8305"/>
      <c r="K8305"/>
    </row>
    <row r="8306" spans="1:11" s="338" customFormat="1">
      <c r="A8306"/>
      <c r="B8306"/>
      <c r="C8306"/>
      <c r="D8306"/>
      <c r="E8306"/>
      <c r="F8306"/>
      <c r="G8306"/>
      <c r="H8306"/>
      <c r="I8306"/>
      <c r="J8306"/>
      <c r="K8306"/>
    </row>
    <row r="8307" spans="1:11" s="338" customFormat="1">
      <c r="A8307"/>
      <c r="B8307"/>
      <c r="C8307"/>
      <c r="D8307"/>
      <c r="E8307"/>
      <c r="F8307"/>
      <c r="G8307"/>
      <c r="H8307"/>
      <c r="I8307"/>
      <c r="J8307"/>
      <c r="K8307"/>
    </row>
    <row r="8308" spans="1:11" s="338" customFormat="1">
      <c r="A8308"/>
      <c r="B8308"/>
      <c r="C8308"/>
      <c r="D8308"/>
      <c r="E8308"/>
      <c r="F8308"/>
      <c r="G8308"/>
      <c r="H8308"/>
      <c r="I8308"/>
      <c r="J8308"/>
      <c r="K8308"/>
    </row>
    <row r="8309" spans="1:11" s="338" customFormat="1">
      <c r="A8309"/>
      <c r="B8309"/>
      <c r="C8309"/>
      <c r="D8309"/>
      <c r="E8309"/>
      <c r="F8309"/>
      <c r="G8309"/>
      <c r="H8309"/>
      <c r="I8309"/>
      <c r="J8309"/>
      <c r="K8309"/>
    </row>
    <row r="8310" spans="1:11" s="338" customFormat="1">
      <c r="A8310"/>
      <c r="B8310"/>
      <c r="C8310"/>
      <c r="D8310"/>
      <c r="E8310"/>
      <c r="F8310"/>
      <c r="G8310"/>
      <c r="H8310"/>
      <c r="I8310"/>
      <c r="J8310"/>
      <c r="K8310"/>
    </row>
    <row r="8311" spans="1:11" s="338" customFormat="1">
      <c r="A8311"/>
      <c r="B8311"/>
      <c r="C8311"/>
      <c r="D8311"/>
      <c r="E8311"/>
      <c r="F8311"/>
      <c r="G8311"/>
      <c r="H8311"/>
      <c r="I8311"/>
      <c r="J8311"/>
      <c r="K8311"/>
    </row>
    <row r="8312" spans="1:11" s="338" customFormat="1">
      <c r="A8312"/>
      <c r="B8312"/>
      <c r="C8312"/>
      <c r="D8312"/>
      <c r="E8312"/>
      <c r="F8312"/>
      <c r="G8312"/>
      <c r="H8312"/>
      <c r="I8312"/>
      <c r="J8312"/>
      <c r="K8312"/>
    </row>
    <row r="8313" spans="1:11" s="338" customFormat="1">
      <c r="A8313"/>
      <c r="B8313"/>
      <c r="C8313"/>
      <c r="D8313"/>
      <c r="E8313"/>
      <c r="F8313"/>
      <c r="G8313"/>
      <c r="H8313"/>
      <c r="I8313"/>
      <c r="J8313"/>
      <c r="K8313"/>
    </row>
    <row r="8314" spans="1:11" s="338" customFormat="1">
      <c r="A8314"/>
      <c r="B8314"/>
      <c r="C8314"/>
      <c r="D8314"/>
      <c r="E8314"/>
      <c r="F8314"/>
      <c r="G8314"/>
      <c r="H8314"/>
      <c r="I8314"/>
      <c r="J8314"/>
      <c r="K8314"/>
    </row>
    <row r="8315" spans="1:11" s="338" customFormat="1">
      <c r="A8315"/>
      <c r="B8315"/>
      <c r="C8315"/>
      <c r="D8315"/>
      <c r="E8315"/>
      <c r="F8315"/>
      <c r="G8315"/>
      <c r="H8315"/>
      <c r="I8315"/>
      <c r="J8315"/>
      <c r="K8315"/>
    </row>
    <row r="8316" spans="1:11" s="338" customFormat="1">
      <c r="A8316"/>
      <c r="B8316"/>
      <c r="C8316"/>
      <c r="D8316"/>
      <c r="E8316"/>
      <c r="F8316"/>
      <c r="G8316"/>
      <c r="H8316"/>
      <c r="I8316"/>
      <c r="J8316"/>
      <c r="K8316"/>
    </row>
    <row r="8317" spans="1:11" s="338" customFormat="1">
      <c r="A8317"/>
      <c r="B8317"/>
      <c r="C8317"/>
      <c r="D8317"/>
      <c r="E8317"/>
      <c r="F8317"/>
      <c r="G8317"/>
      <c r="H8317"/>
      <c r="I8317"/>
      <c r="J8317"/>
      <c r="K8317"/>
    </row>
    <row r="8318" spans="1:11" s="338" customFormat="1">
      <c r="A8318"/>
      <c r="B8318"/>
      <c r="C8318"/>
      <c r="D8318"/>
      <c r="E8318"/>
      <c r="F8318"/>
      <c r="G8318"/>
      <c r="H8318"/>
      <c r="I8318"/>
      <c r="J8318"/>
      <c r="K8318"/>
    </row>
    <row r="8319" spans="1:11" s="338" customFormat="1">
      <c r="A8319"/>
      <c r="B8319"/>
      <c r="C8319"/>
      <c r="D8319"/>
      <c r="E8319"/>
      <c r="F8319"/>
      <c r="G8319"/>
      <c r="H8319"/>
      <c r="I8319"/>
      <c r="J8319"/>
      <c r="K8319"/>
    </row>
    <row r="8320" spans="1:11" s="338" customFormat="1">
      <c r="A8320"/>
      <c r="B8320"/>
      <c r="C8320"/>
      <c r="D8320"/>
      <c r="E8320"/>
      <c r="F8320"/>
      <c r="G8320"/>
      <c r="H8320"/>
      <c r="I8320"/>
      <c r="J8320"/>
      <c r="K8320"/>
    </row>
    <row r="8321" spans="1:11" s="338" customFormat="1">
      <c r="A8321"/>
      <c r="B8321"/>
      <c r="C8321"/>
      <c r="D8321"/>
      <c r="E8321"/>
      <c r="F8321"/>
      <c r="G8321"/>
      <c r="H8321"/>
      <c r="I8321"/>
      <c r="J8321"/>
      <c r="K8321"/>
    </row>
    <row r="8322" spans="1:11" s="338" customFormat="1">
      <c r="A8322"/>
      <c r="B8322"/>
      <c r="C8322"/>
      <c r="D8322"/>
      <c r="E8322"/>
      <c r="F8322"/>
      <c r="G8322"/>
      <c r="H8322"/>
      <c r="I8322"/>
      <c r="J8322"/>
      <c r="K8322"/>
    </row>
    <row r="8323" spans="1:11" s="338" customFormat="1">
      <c r="A8323"/>
      <c r="B8323"/>
      <c r="C8323"/>
      <c r="D8323"/>
      <c r="E8323"/>
      <c r="F8323"/>
      <c r="G8323"/>
      <c r="H8323"/>
      <c r="I8323"/>
      <c r="J8323"/>
      <c r="K8323"/>
    </row>
    <row r="8324" spans="1:11" s="338" customFormat="1">
      <c r="A8324"/>
      <c r="B8324"/>
      <c r="C8324"/>
      <c r="D8324"/>
      <c r="E8324"/>
      <c r="F8324"/>
      <c r="G8324"/>
      <c r="H8324"/>
      <c r="I8324"/>
      <c r="J8324"/>
      <c r="K8324"/>
    </row>
    <row r="8325" spans="1:11" s="338" customFormat="1">
      <c r="A8325"/>
      <c r="B8325"/>
      <c r="C8325"/>
      <c r="D8325"/>
      <c r="E8325"/>
      <c r="F8325"/>
      <c r="G8325"/>
      <c r="H8325"/>
      <c r="I8325"/>
      <c r="J8325"/>
      <c r="K8325"/>
    </row>
    <row r="8326" spans="1:11" s="338" customFormat="1">
      <c r="A8326"/>
      <c r="B8326"/>
      <c r="C8326"/>
      <c r="D8326"/>
      <c r="E8326"/>
      <c r="F8326"/>
      <c r="G8326"/>
      <c r="H8326"/>
      <c r="I8326"/>
      <c r="J8326"/>
      <c r="K8326"/>
    </row>
    <row r="8327" spans="1:11" s="338" customFormat="1">
      <c r="A8327"/>
      <c r="B8327"/>
      <c r="C8327"/>
      <c r="D8327"/>
      <c r="E8327"/>
      <c r="F8327"/>
      <c r="G8327"/>
      <c r="H8327"/>
      <c r="I8327"/>
      <c r="J8327"/>
      <c r="K8327"/>
    </row>
    <row r="8328" spans="1:11" s="338" customFormat="1">
      <c r="A8328"/>
      <c r="B8328"/>
      <c r="C8328"/>
      <c r="D8328"/>
      <c r="E8328"/>
      <c r="F8328"/>
      <c r="G8328"/>
      <c r="H8328"/>
      <c r="I8328"/>
      <c r="J8328"/>
      <c r="K8328"/>
    </row>
    <row r="8329" spans="1:11" s="338" customFormat="1">
      <c r="A8329"/>
      <c r="B8329"/>
      <c r="C8329"/>
      <c r="D8329"/>
      <c r="E8329"/>
      <c r="F8329"/>
      <c r="G8329"/>
      <c r="H8329"/>
      <c r="I8329"/>
      <c r="J8329"/>
      <c r="K8329"/>
    </row>
    <row r="8330" spans="1:11" s="338" customFormat="1">
      <c r="A8330"/>
      <c r="B8330"/>
      <c r="C8330"/>
      <c r="D8330"/>
      <c r="E8330"/>
      <c r="F8330"/>
      <c r="G8330"/>
      <c r="H8330"/>
      <c r="I8330"/>
      <c r="J8330"/>
      <c r="K8330"/>
    </row>
    <row r="8331" spans="1:11" s="338" customFormat="1">
      <c r="A8331"/>
      <c r="B8331"/>
      <c r="C8331"/>
      <c r="D8331"/>
      <c r="E8331"/>
      <c r="F8331"/>
      <c r="G8331"/>
      <c r="H8331"/>
      <c r="I8331"/>
      <c r="J8331"/>
      <c r="K8331"/>
    </row>
    <row r="8332" spans="1:11" s="338" customFormat="1">
      <c r="A8332"/>
      <c r="B8332"/>
      <c r="C8332"/>
      <c r="D8332"/>
      <c r="E8332"/>
      <c r="F8332"/>
      <c r="G8332"/>
      <c r="H8332"/>
      <c r="I8332"/>
      <c r="J8332"/>
      <c r="K8332"/>
    </row>
    <row r="8333" spans="1:11" s="338" customFormat="1">
      <c r="A8333"/>
      <c r="B8333"/>
      <c r="C8333"/>
      <c r="D8333"/>
      <c r="E8333"/>
      <c r="F8333"/>
      <c r="G8333"/>
      <c r="H8333"/>
      <c r="I8333"/>
      <c r="J8333"/>
      <c r="K8333"/>
    </row>
    <row r="8334" spans="1:11" s="338" customFormat="1">
      <c r="A8334"/>
      <c r="B8334"/>
      <c r="C8334"/>
      <c r="D8334"/>
      <c r="E8334"/>
      <c r="F8334"/>
      <c r="G8334"/>
      <c r="H8334"/>
      <c r="I8334"/>
      <c r="J8334"/>
      <c r="K8334"/>
    </row>
    <row r="8335" spans="1:11" s="338" customFormat="1">
      <c r="A8335"/>
      <c r="B8335"/>
      <c r="C8335"/>
      <c r="D8335"/>
      <c r="E8335"/>
      <c r="F8335"/>
      <c r="G8335"/>
      <c r="H8335"/>
      <c r="I8335"/>
      <c r="J8335"/>
      <c r="K8335"/>
    </row>
    <row r="8336" spans="1:11" s="338" customFormat="1">
      <c r="A8336"/>
      <c r="B8336"/>
      <c r="C8336"/>
      <c r="D8336"/>
      <c r="E8336"/>
      <c r="F8336"/>
      <c r="G8336"/>
      <c r="H8336"/>
      <c r="I8336"/>
      <c r="J8336"/>
      <c r="K8336"/>
    </row>
    <row r="8337" spans="1:11" s="338" customFormat="1">
      <c r="A8337"/>
      <c r="B8337"/>
      <c r="C8337"/>
      <c r="D8337"/>
      <c r="E8337"/>
      <c r="F8337"/>
      <c r="G8337"/>
      <c r="H8337"/>
      <c r="I8337"/>
      <c r="J8337"/>
      <c r="K8337"/>
    </row>
    <row r="8338" spans="1:11" s="338" customFormat="1">
      <c r="A8338"/>
      <c r="B8338"/>
      <c r="C8338"/>
      <c r="D8338"/>
      <c r="E8338"/>
      <c r="F8338"/>
      <c r="G8338"/>
      <c r="H8338"/>
      <c r="I8338"/>
      <c r="J8338"/>
      <c r="K8338"/>
    </row>
    <row r="8339" spans="1:11" s="338" customFormat="1">
      <c r="A8339"/>
      <c r="B8339"/>
      <c r="C8339"/>
      <c r="D8339"/>
      <c r="E8339"/>
      <c r="F8339"/>
      <c r="G8339"/>
      <c r="H8339"/>
      <c r="I8339"/>
      <c r="J8339"/>
      <c r="K8339"/>
    </row>
    <row r="8340" spans="1:11" s="338" customFormat="1">
      <c r="A8340"/>
      <c r="B8340"/>
      <c r="C8340"/>
      <c r="D8340"/>
      <c r="E8340"/>
      <c r="F8340"/>
      <c r="G8340"/>
      <c r="H8340"/>
      <c r="I8340"/>
      <c r="J8340"/>
      <c r="K8340"/>
    </row>
    <row r="8341" spans="1:11" s="338" customFormat="1">
      <c r="A8341"/>
      <c r="B8341"/>
      <c r="C8341"/>
      <c r="D8341"/>
      <c r="E8341"/>
      <c r="F8341"/>
      <c r="G8341"/>
      <c r="H8341"/>
      <c r="I8341"/>
      <c r="J8341"/>
      <c r="K8341"/>
    </row>
    <row r="8342" spans="1:11" s="338" customFormat="1">
      <c r="A8342"/>
      <c r="B8342"/>
      <c r="C8342"/>
      <c r="D8342"/>
      <c r="E8342"/>
      <c r="F8342"/>
      <c r="G8342"/>
      <c r="H8342"/>
      <c r="I8342"/>
      <c r="J8342"/>
      <c r="K8342"/>
    </row>
    <row r="8343" spans="1:11" s="338" customFormat="1">
      <c r="A8343"/>
      <c r="B8343"/>
      <c r="C8343"/>
      <c r="D8343"/>
      <c r="E8343"/>
      <c r="F8343"/>
      <c r="G8343"/>
      <c r="H8343"/>
      <c r="I8343"/>
      <c r="J8343"/>
      <c r="K8343"/>
    </row>
    <row r="8344" spans="1:11" s="338" customFormat="1">
      <c r="A8344"/>
      <c r="B8344"/>
      <c r="C8344"/>
      <c r="D8344"/>
      <c r="E8344"/>
      <c r="F8344"/>
      <c r="G8344"/>
      <c r="H8344"/>
      <c r="I8344"/>
      <c r="J8344"/>
      <c r="K8344"/>
    </row>
    <row r="8345" spans="1:11" s="338" customFormat="1">
      <c r="A8345"/>
      <c r="B8345"/>
      <c r="C8345"/>
      <c r="D8345"/>
      <c r="E8345"/>
      <c r="F8345"/>
      <c r="G8345"/>
      <c r="H8345"/>
      <c r="I8345"/>
      <c r="J8345"/>
      <c r="K8345"/>
    </row>
    <row r="8346" spans="1:11" s="338" customFormat="1">
      <c r="A8346"/>
      <c r="B8346"/>
      <c r="C8346"/>
      <c r="D8346"/>
      <c r="E8346"/>
      <c r="F8346"/>
      <c r="G8346"/>
      <c r="H8346"/>
      <c r="I8346"/>
      <c r="J8346"/>
      <c r="K8346"/>
    </row>
    <row r="8347" spans="1:11" s="338" customFormat="1">
      <c r="A8347"/>
      <c r="B8347"/>
      <c r="C8347"/>
      <c r="D8347"/>
      <c r="E8347"/>
      <c r="F8347"/>
      <c r="G8347"/>
      <c r="H8347"/>
      <c r="I8347"/>
      <c r="J8347"/>
      <c r="K8347"/>
    </row>
    <row r="8348" spans="1:11" s="338" customFormat="1">
      <c r="A8348"/>
      <c r="B8348"/>
      <c r="C8348"/>
      <c r="D8348"/>
      <c r="E8348"/>
      <c r="F8348"/>
      <c r="G8348"/>
      <c r="H8348"/>
      <c r="I8348"/>
      <c r="J8348"/>
      <c r="K8348"/>
    </row>
    <row r="8349" spans="1:11" s="338" customFormat="1">
      <c r="A8349"/>
      <c r="B8349"/>
      <c r="C8349"/>
      <c r="D8349"/>
      <c r="E8349"/>
      <c r="F8349"/>
      <c r="G8349"/>
      <c r="H8349"/>
      <c r="I8349"/>
      <c r="J8349"/>
      <c r="K8349"/>
    </row>
    <row r="8350" spans="1:11" s="338" customFormat="1">
      <c r="A8350"/>
      <c r="B8350"/>
      <c r="C8350"/>
      <c r="D8350"/>
      <c r="E8350"/>
      <c r="F8350"/>
      <c r="G8350"/>
      <c r="H8350"/>
      <c r="I8350"/>
      <c r="J8350"/>
      <c r="K8350"/>
    </row>
    <row r="8351" spans="1:11" s="338" customFormat="1">
      <c r="A8351"/>
      <c r="B8351"/>
      <c r="C8351"/>
      <c r="D8351"/>
      <c r="E8351"/>
      <c r="F8351"/>
      <c r="G8351"/>
      <c r="H8351"/>
      <c r="I8351"/>
      <c r="J8351"/>
      <c r="K8351"/>
    </row>
    <row r="8352" spans="1:11" s="338" customFormat="1">
      <c r="A8352"/>
      <c r="B8352"/>
      <c r="C8352"/>
      <c r="D8352"/>
      <c r="E8352"/>
      <c r="F8352"/>
      <c r="G8352"/>
      <c r="H8352"/>
      <c r="I8352"/>
      <c r="J8352"/>
      <c r="K8352"/>
    </row>
    <row r="8353" spans="1:11" s="338" customFormat="1">
      <c r="A8353"/>
      <c r="B8353"/>
      <c r="C8353"/>
      <c r="D8353"/>
      <c r="E8353"/>
      <c r="F8353"/>
      <c r="G8353"/>
      <c r="H8353"/>
      <c r="I8353"/>
      <c r="J8353"/>
      <c r="K8353"/>
    </row>
    <row r="8354" spans="1:11" s="338" customFormat="1">
      <c r="A8354"/>
      <c r="B8354"/>
      <c r="C8354"/>
      <c r="D8354"/>
      <c r="E8354"/>
      <c r="F8354"/>
      <c r="G8354"/>
      <c r="H8354"/>
      <c r="I8354"/>
      <c r="J8354"/>
      <c r="K8354"/>
    </row>
    <row r="8355" spans="1:11" s="338" customFormat="1">
      <c r="A8355"/>
      <c r="B8355"/>
      <c r="C8355"/>
      <c r="D8355"/>
      <c r="E8355"/>
      <c r="F8355"/>
      <c r="G8355"/>
      <c r="H8355"/>
      <c r="I8355"/>
      <c r="J8355"/>
      <c r="K8355"/>
    </row>
    <row r="8356" spans="1:11" s="338" customFormat="1">
      <c r="A8356"/>
      <c r="B8356"/>
      <c r="C8356"/>
      <c r="D8356"/>
      <c r="E8356"/>
      <c r="F8356"/>
      <c r="G8356"/>
      <c r="H8356"/>
      <c r="I8356"/>
      <c r="J8356"/>
      <c r="K8356"/>
    </row>
    <row r="8357" spans="1:11" s="338" customFormat="1">
      <c r="A8357"/>
      <c r="B8357"/>
      <c r="C8357"/>
      <c r="D8357"/>
      <c r="E8357"/>
      <c r="F8357"/>
      <c r="G8357"/>
      <c r="H8357"/>
      <c r="I8357"/>
      <c r="J8357"/>
      <c r="K8357"/>
    </row>
    <row r="8358" spans="1:11" s="338" customFormat="1">
      <c r="A8358"/>
      <c r="B8358"/>
      <c r="C8358"/>
      <c r="D8358"/>
      <c r="E8358"/>
      <c r="F8358"/>
      <c r="G8358"/>
      <c r="H8358"/>
      <c r="I8358"/>
      <c r="J8358"/>
      <c r="K8358"/>
    </row>
    <row r="8359" spans="1:11" s="338" customFormat="1">
      <c r="A8359"/>
      <c r="B8359"/>
      <c r="C8359"/>
      <c r="D8359"/>
      <c r="E8359"/>
      <c r="F8359"/>
      <c r="G8359"/>
      <c r="H8359"/>
      <c r="I8359"/>
      <c r="J8359"/>
      <c r="K8359"/>
    </row>
    <row r="8360" spans="1:11" s="338" customFormat="1">
      <c r="A8360"/>
      <c r="B8360"/>
      <c r="C8360"/>
      <c r="D8360"/>
      <c r="E8360"/>
      <c r="F8360"/>
      <c r="G8360"/>
      <c r="H8360"/>
      <c r="I8360"/>
      <c r="J8360"/>
      <c r="K8360"/>
    </row>
    <row r="8361" spans="1:11" s="338" customFormat="1">
      <c r="A8361"/>
      <c r="B8361"/>
      <c r="C8361"/>
      <c r="D8361"/>
      <c r="E8361"/>
      <c r="F8361"/>
      <c r="G8361"/>
      <c r="H8361"/>
      <c r="I8361"/>
      <c r="J8361"/>
      <c r="K8361"/>
    </row>
    <row r="8362" spans="1:11" s="338" customFormat="1">
      <c r="A8362"/>
      <c r="B8362"/>
      <c r="C8362"/>
      <c r="D8362"/>
      <c r="E8362"/>
      <c r="F8362"/>
      <c r="G8362"/>
      <c r="H8362"/>
      <c r="I8362"/>
      <c r="J8362"/>
      <c r="K8362"/>
    </row>
    <row r="8363" spans="1:11" s="338" customFormat="1">
      <c r="A8363"/>
      <c r="B8363"/>
      <c r="C8363"/>
      <c r="D8363"/>
      <c r="E8363"/>
      <c r="F8363"/>
      <c r="G8363"/>
      <c r="H8363"/>
      <c r="I8363"/>
      <c r="J8363"/>
      <c r="K8363"/>
    </row>
    <row r="8364" spans="1:11" s="338" customFormat="1">
      <c r="A8364"/>
      <c r="B8364"/>
      <c r="C8364"/>
      <c r="D8364"/>
      <c r="E8364"/>
      <c r="F8364"/>
      <c r="G8364"/>
      <c r="H8364"/>
      <c r="I8364"/>
      <c r="J8364"/>
      <c r="K8364"/>
    </row>
    <row r="8365" spans="1:11" s="338" customFormat="1">
      <c r="A8365"/>
      <c r="B8365"/>
      <c r="C8365"/>
      <c r="D8365"/>
      <c r="E8365"/>
      <c r="F8365"/>
      <c r="G8365"/>
      <c r="H8365"/>
      <c r="I8365"/>
      <c r="J8365"/>
      <c r="K8365"/>
    </row>
    <row r="8366" spans="1:11" s="338" customFormat="1">
      <c r="A8366"/>
      <c r="B8366"/>
      <c r="C8366"/>
      <c r="D8366"/>
      <c r="E8366"/>
      <c r="F8366"/>
      <c r="G8366"/>
      <c r="H8366"/>
      <c r="I8366"/>
      <c r="J8366"/>
      <c r="K8366"/>
    </row>
    <row r="8367" spans="1:11" s="338" customFormat="1">
      <c r="A8367"/>
      <c r="B8367"/>
      <c r="C8367"/>
      <c r="D8367"/>
      <c r="E8367"/>
      <c r="F8367"/>
      <c r="G8367"/>
      <c r="H8367"/>
      <c r="I8367"/>
      <c r="J8367"/>
      <c r="K8367"/>
    </row>
    <row r="8368" spans="1:11" s="338" customFormat="1">
      <c r="A8368"/>
      <c r="B8368"/>
      <c r="C8368"/>
      <c r="D8368"/>
      <c r="E8368"/>
      <c r="F8368"/>
      <c r="G8368"/>
      <c r="H8368"/>
      <c r="I8368"/>
      <c r="J8368"/>
      <c r="K8368"/>
    </row>
    <row r="8369" spans="1:11" s="338" customFormat="1">
      <c r="A8369"/>
      <c r="B8369"/>
      <c r="C8369"/>
      <c r="D8369"/>
      <c r="E8369"/>
      <c r="F8369"/>
      <c r="G8369"/>
      <c r="H8369"/>
      <c r="I8369"/>
      <c r="J8369"/>
      <c r="K8369"/>
    </row>
    <row r="8370" spans="1:11" s="338" customFormat="1">
      <c r="A8370"/>
      <c r="B8370"/>
      <c r="C8370"/>
      <c r="D8370"/>
      <c r="E8370"/>
      <c r="F8370"/>
      <c r="G8370"/>
      <c r="H8370"/>
      <c r="I8370"/>
      <c r="J8370"/>
      <c r="K8370"/>
    </row>
    <row r="8371" spans="1:11" s="338" customFormat="1">
      <c r="A8371"/>
      <c r="B8371"/>
      <c r="C8371"/>
      <c r="D8371"/>
      <c r="E8371"/>
      <c r="F8371"/>
      <c r="G8371"/>
      <c r="H8371"/>
      <c r="I8371"/>
      <c r="J8371"/>
      <c r="K8371"/>
    </row>
    <row r="8372" spans="1:11" s="338" customFormat="1">
      <c r="A8372"/>
      <c r="B8372"/>
      <c r="C8372"/>
      <c r="D8372"/>
      <c r="E8372"/>
      <c r="F8372"/>
      <c r="G8372"/>
      <c r="H8372"/>
      <c r="I8372"/>
      <c r="J8372"/>
      <c r="K8372"/>
    </row>
    <row r="8373" spans="1:11" s="338" customFormat="1">
      <c r="A8373"/>
      <c r="B8373"/>
      <c r="C8373"/>
      <c r="D8373"/>
      <c r="E8373"/>
      <c r="F8373"/>
      <c r="G8373"/>
      <c r="H8373"/>
      <c r="I8373"/>
      <c r="J8373"/>
      <c r="K8373"/>
    </row>
    <row r="8374" spans="1:11" s="338" customFormat="1">
      <c r="A8374"/>
      <c r="B8374"/>
      <c r="C8374"/>
      <c r="D8374"/>
      <c r="E8374"/>
      <c r="F8374"/>
      <c r="G8374"/>
      <c r="H8374"/>
      <c r="I8374"/>
      <c r="J8374"/>
      <c r="K8374"/>
    </row>
    <row r="8375" spans="1:11" s="338" customFormat="1">
      <c r="A8375"/>
      <c r="B8375"/>
      <c r="C8375"/>
      <c r="D8375"/>
      <c r="E8375"/>
      <c r="F8375"/>
      <c r="G8375"/>
      <c r="H8375"/>
      <c r="I8375"/>
      <c r="J8375"/>
      <c r="K8375"/>
    </row>
    <row r="8376" spans="1:11" s="338" customFormat="1">
      <c r="A8376"/>
      <c r="B8376"/>
      <c r="C8376"/>
      <c r="D8376"/>
      <c r="E8376"/>
      <c r="F8376"/>
      <c r="G8376"/>
      <c r="H8376"/>
      <c r="I8376"/>
      <c r="J8376"/>
      <c r="K8376"/>
    </row>
    <row r="8377" spans="1:11" s="338" customFormat="1">
      <c r="A8377"/>
      <c r="B8377"/>
      <c r="C8377"/>
      <c r="D8377"/>
      <c r="E8377"/>
      <c r="F8377"/>
      <c r="G8377"/>
      <c r="H8377"/>
      <c r="I8377"/>
      <c r="J8377"/>
      <c r="K8377"/>
    </row>
    <row r="8378" spans="1:11" s="338" customFormat="1">
      <c r="A8378"/>
      <c r="B8378"/>
      <c r="C8378"/>
      <c r="D8378"/>
      <c r="E8378"/>
      <c r="F8378"/>
      <c r="G8378"/>
      <c r="H8378"/>
      <c r="I8378"/>
      <c r="J8378"/>
      <c r="K8378"/>
    </row>
    <row r="8379" spans="1:11" s="338" customFormat="1">
      <c r="A8379"/>
      <c r="B8379"/>
      <c r="C8379"/>
      <c r="D8379"/>
      <c r="E8379"/>
      <c r="F8379"/>
      <c r="G8379"/>
      <c r="H8379"/>
      <c r="I8379"/>
      <c r="J8379"/>
      <c r="K8379"/>
    </row>
    <row r="8380" spans="1:11" s="338" customFormat="1">
      <c r="A8380"/>
      <c r="B8380"/>
      <c r="C8380"/>
      <c r="D8380"/>
      <c r="E8380"/>
      <c r="F8380"/>
      <c r="G8380"/>
      <c r="H8380"/>
      <c r="I8380"/>
      <c r="J8380"/>
      <c r="K8380"/>
    </row>
    <row r="8381" spans="1:11" s="338" customFormat="1">
      <c r="A8381"/>
      <c r="B8381"/>
      <c r="C8381"/>
      <c r="D8381"/>
      <c r="E8381"/>
      <c r="F8381"/>
      <c r="G8381"/>
      <c r="H8381"/>
      <c r="I8381"/>
      <c r="J8381"/>
      <c r="K8381"/>
    </row>
    <row r="8382" spans="1:11" s="338" customFormat="1">
      <c r="A8382"/>
      <c r="B8382"/>
      <c r="C8382"/>
      <c r="D8382"/>
      <c r="E8382"/>
      <c r="F8382"/>
      <c r="G8382"/>
      <c r="H8382"/>
      <c r="I8382"/>
      <c r="J8382"/>
      <c r="K8382"/>
    </row>
    <row r="8383" spans="1:11" s="338" customFormat="1">
      <c r="A8383"/>
      <c r="B8383"/>
      <c r="C8383"/>
      <c r="D8383"/>
      <c r="E8383"/>
      <c r="F8383"/>
      <c r="G8383"/>
      <c r="H8383"/>
      <c r="I8383"/>
      <c r="J8383"/>
      <c r="K8383"/>
    </row>
    <row r="8384" spans="1:11" s="338" customFormat="1">
      <c r="A8384"/>
      <c r="B8384"/>
      <c r="C8384"/>
      <c r="D8384"/>
      <c r="E8384"/>
      <c r="F8384"/>
      <c r="G8384"/>
      <c r="H8384"/>
      <c r="I8384"/>
      <c r="J8384"/>
      <c r="K8384"/>
    </row>
    <row r="8385" spans="1:11" s="338" customFormat="1">
      <c r="A8385"/>
      <c r="B8385"/>
      <c r="C8385"/>
      <c r="D8385"/>
      <c r="E8385"/>
      <c r="F8385"/>
      <c r="G8385"/>
      <c r="H8385"/>
      <c r="I8385"/>
      <c r="J8385"/>
      <c r="K8385"/>
    </row>
    <row r="8386" spans="1:11" s="338" customFormat="1">
      <c r="A8386"/>
      <c r="B8386"/>
      <c r="C8386"/>
      <c r="D8386"/>
      <c r="E8386"/>
      <c r="F8386"/>
      <c r="G8386"/>
      <c r="H8386"/>
      <c r="I8386"/>
      <c r="J8386"/>
      <c r="K8386"/>
    </row>
    <row r="8387" spans="1:11" s="338" customFormat="1">
      <c r="A8387"/>
      <c r="B8387"/>
      <c r="C8387"/>
      <c r="D8387"/>
      <c r="E8387"/>
      <c r="F8387"/>
      <c r="G8387"/>
      <c r="H8387"/>
      <c r="I8387"/>
      <c r="J8387"/>
      <c r="K8387"/>
    </row>
    <row r="8388" spans="1:11" s="338" customFormat="1">
      <c r="A8388"/>
      <c r="B8388"/>
      <c r="C8388"/>
      <c r="D8388"/>
      <c r="E8388"/>
      <c r="F8388"/>
      <c r="G8388"/>
      <c r="H8388"/>
      <c r="I8388"/>
      <c r="J8388"/>
      <c r="K8388"/>
    </row>
    <row r="8389" spans="1:11" s="338" customFormat="1">
      <c r="A8389"/>
      <c r="B8389"/>
      <c r="C8389"/>
      <c r="D8389"/>
      <c r="E8389"/>
      <c r="F8389"/>
      <c r="G8389"/>
      <c r="H8389"/>
      <c r="I8389"/>
      <c r="J8389"/>
      <c r="K8389"/>
    </row>
    <row r="8390" spans="1:11" s="338" customFormat="1">
      <c r="A8390"/>
      <c r="B8390"/>
      <c r="C8390"/>
      <c r="D8390"/>
      <c r="E8390"/>
      <c r="F8390"/>
      <c r="G8390"/>
      <c r="H8390"/>
      <c r="I8390"/>
      <c r="J8390"/>
      <c r="K8390"/>
    </row>
    <row r="8391" spans="1:11" s="338" customFormat="1">
      <c r="A8391"/>
      <c r="B8391"/>
      <c r="C8391"/>
      <c r="D8391"/>
      <c r="E8391"/>
      <c r="F8391"/>
      <c r="G8391"/>
      <c r="H8391"/>
      <c r="I8391"/>
      <c r="J8391"/>
      <c r="K8391"/>
    </row>
    <row r="8392" spans="1:11" s="338" customFormat="1">
      <c r="A8392"/>
      <c r="B8392"/>
      <c r="C8392"/>
      <c r="D8392"/>
      <c r="E8392"/>
      <c r="F8392"/>
      <c r="G8392"/>
      <c r="H8392"/>
      <c r="I8392"/>
      <c r="J8392"/>
      <c r="K8392"/>
    </row>
    <row r="8393" spans="1:11" s="338" customFormat="1">
      <c r="A8393"/>
      <c r="B8393"/>
      <c r="C8393"/>
      <c r="D8393"/>
      <c r="E8393"/>
      <c r="F8393"/>
      <c r="G8393"/>
      <c r="H8393"/>
      <c r="I8393"/>
      <c r="J8393"/>
      <c r="K8393"/>
    </row>
    <row r="8394" spans="1:11" s="338" customFormat="1">
      <c r="A8394"/>
      <c r="B8394"/>
      <c r="C8394"/>
      <c r="D8394"/>
      <c r="E8394"/>
      <c r="F8394"/>
      <c r="G8394"/>
      <c r="H8394"/>
      <c r="I8394"/>
      <c r="J8394"/>
      <c r="K8394"/>
    </row>
    <row r="8395" spans="1:11" s="338" customFormat="1">
      <c r="A8395"/>
      <c r="B8395"/>
      <c r="C8395"/>
      <c r="D8395"/>
      <c r="E8395"/>
      <c r="F8395"/>
      <c r="G8395"/>
      <c r="H8395"/>
      <c r="I8395"/>
      <c r="J8395"/>
      <c r="K8395"/>
    </row>
    <row r="8396" spans="1:11" s="338" customFormat="1">
      <c r="A8396"/>
      <c r="B8396"/>
      <c r="C8396"/>
      <c r="D8396"/>
      <c r="E8396"/>
      <c r="F8396"/>
      <c r="G8396"/>
      <c r="H8396"/>
      <c r="I8396"/>
      <c r="J8396"/>
      <c r="K8396"/>
    </row>
    <row r="8397" spans="1:11" s="338" customFormat="1">
      <c r="A8397"/>
      <c r="B8397"/>
      <c r="C8397"/>
      <c r="D8397"/>
      <c r="E8397"/>
      <c r="F8397"/>
      <c r="G8397"/>
      <c r="H8397"/>
      <c r="I8397"/>
      <c r="J8397"/>
      <c r="K8397"/>
    </row>
    <row r="8398" spans="1:11" s="338" customFormat="1">
      <c r="A8398"/>
      <c r="B8398"/>
      <c r="C8398"/>
      <c r="D8398"/>
      <c r="E8398"/>
      <c r="F8398"/>
      <c r="G8398"/>
      <c r="H8398"/>
      <c r="I8398"/>
      <c r="J8398"/>
      <c r="K8398"/>
    </row>
    <row r="8399" spans="1:11" s="338" customFormat="1">
      <c r="A8399"/>
      <c r="B8399"/>
      <c r="C8399"/>
      <c r="D8399"/>
      <c r="E8399"/>
      <c r="F8399"/>
      <c r="G8399"/>
      <c r="H8399"/>
      <c r="I8399"/>
      <c r="J8399"/>
      <c r="K8399"/>
    </row>
    <row r="8400" spans="1:11" s="338" customFormat="1">
      <c r="A8400"/>
      <c r="B8400"/>
      <c r="C8400"/>
      <c r="D8400"/>
      <c r="E8400"/>
      <c r="F8400"/>
      <c r="G8400"/>
      <c r="H8400"/>
      <c r="I8400"/>
      <c r="J8400"/>
      <c r="K8400"/>
    </row>
    <row r="8401" spans="1:11" s="338" customFormat="1">
      <c r="A8401"/>
      <c r="B8401"/>
      <c r="C8401"/>
      <c r="D8401"/>
      <c r="E8401"/>
      <c r="F8401"/>
      <c r="G8401"/>
      <c r="H8401"/>
      <c r="I8401"/>
      <c r="J8401"/>
      <c r="K8401"/>
    </row>
    <row r="8402" spans="1:11" s="338" customFormat="1">
      <c r="A8402"/>
      <c r="B8402"/>
      <c r="C8402"/>
      <c r="D8402"/>
      <c r="E8402"/>
      <c r="F8402"/>
      <c r="G8402"/>
      <c r="H8402"/>
      <c r="I8402"/>
      <c r="J8402"/>
      <c r="K8402"/>
    </row>
    <row r="8403" spans="1:11" s="338" customFormat="1">
      <c r="A8403"/>
      <c r="B8403"/>
      <c r="C8403"/>
      <c r="D8403"/>
      <c r="E8403"/>
      <c r="F8403"/>
      <c r="G8403"/>
      <c r="H8403"/>
      <c r="I8403"/>
      <c r="J8403"/>
      <c r="K8403"/>
    </row>
    <row r="8404" spans="1:11" s="338" customFormat="1">
      <c r="A8404"/>
      <c r="B8404"/>
      <c r="C8404"/>
      <c r="D8404"/>
      <c r="E8404"/>
      <c r="F8404"/>
      <c r="G8404"/>
      <c r="H8404"/>
      <c r="I8404"/>
      <c r="J8404"/>
      <c r="K8404"/>
    </row>
    <row r="8405" spans="1:11" s="338" customFormat="1">
      <c r="A8405"/>
      <c r="B8405"/>
      <c r="C8405"/>
      <c r="D8405"/>
      <c r="E8405"/>
      <c r="F8405"/>
      <c r="G8405"/>
      <c r="H8405"/>
      <c r="I8405"/>
      <c r="J8405"/>
      <c r="K8405"/>
    </row>
    <row r="8406" spans="1:11" s="338" customFormat="1">
      <c r="A8406"/>
      <c r="B8406"/>
      <c r="C8406"/>
      <c r="D8406"/>
      <c r="E8406"/>
      <c r="F8406"/>
      <c r="G8406"/>
      <c r="H8406"/>
      <c r="I8406"/>
      <c r="J8406"/>
      <c r="K8406"/>
    </row>
    <row r="8407" spans="1:11" s="338" customFormat="1">
      <c r="A8407"/>
      <c r="B8407"/>
      <c r="C8407"/>
      <c r="D8407"/>
      <c r="E8407"/>
      <c r="F8407"/>
      <c r="G8407"/>
      <c r="H8407"/>
      <c r="I8407"/>
      <c r="J8407"/>
      <c r="K8407"/>
    </row>
    <row r="8408" spans="1:11" s="338" customFormat="1">
      <c r="A8408"/>
      <c r="B8408"/>
      <c r="C8408"/>
      <c r="D8408"/>
      <c r="E8408"/>
      <c r="F8408"/>
      <c r="G8408"/>
      <c r="H8408"/>
      <c r="I8408"/>
      <c r="J8408"/>
      <c r="K8408"/>
    </row>
    <row r="8409" spans="1:11" s="338" customFormat="1">
      <c r="A8409"/>
      <c r="B8409"/>
      <c r="C8409"/>
      <c r="D8409"/>
      <c r="E8409"/>
      <c r="F8409"/>
      <c r="G8409"/>
      <c r="H8409"/>
      <c r="I8409"/>
      <c r="J8409"/>
      <c r="K8409"/>
    </row>
    <row r="8410" spans="1:11" s="338" customFormat="1">
      <c r="A8410"/>
      <c r="B8410"/>
      <c r="C8410"/>
      <c r="D8410"/>
      <c r="E8410"/>
      <c r="F8410"/>
      <c r="G8410"/>
      <c r="H8410"/>
      <c r="I8410"/>
      <c r="J8410"/>
      <c r="K8410"/>
    </row>
    <row r="8411" spans="1:11" s="338" customFormat="1">
      <c r="A8411"/>
      <c r="B8411"/>
      <c r="C8411"/>
      <c r="D8411"/>
      <c r="E8411"/>
      <c r="F8411"/>
      <c r="G8411"/>
      <c r="H8411"/>
      <c r="I8411"/>
      <c r="J8411"/>
      <c r="K8411"/>
    </row>
    <row r="8412" spans="1:11" s="338" customFormat="1">
      <c r="A8412"/>
      <c r="B8412"/>
      <c r="C8412"/>
      <c r="D8412"/>
      <c r="E8412"/>
      <c r="F8412"/>
      <c r="G8412"/>
      <c r="H8412"/>
      <c r="I8412"/>
      <c r="J8412"/>
      <c r="K8412"/>
    </row>
    <row r="8413" spans="1:11" s="338" customFormat="1">
      <c r="A8413"/>
      <c r="B8413"/>
      <c r="C8413"/>
      <c r="D8413"/>
      <c r="E8413"/>
      <c r="F8413"/>
      <c r="G8413"/>
      <c r="H8413"/>
      <c r="I8413"/>
      <c r="J8413"/>
      <c r="K8413"/>
    </row>
    <row r="8414" spans="1:11" s="338" customFormat="1">
      <c r="A8414"/>
      <c r="B8414"/>
      <c r="C8414"/>
      <c r="D8414"/>
      <c r="E8414"/>
      <c r="F8414"/>
      <c r="G8414"/>
      <c r="H8414"/>
      <c r="I8414"/>
      <c r="J8414"/>
      <c r="K8414"/>
    </row>
    <row r="8415" spans="1:11" s="338" customFormat="1">
      <c r="A8415"/>
      <c r="B8415"/>
      <c r="C8415"/>
      <c r="D8415"/>
      <c r="E8415"/>
      <c r="F8415"/>
      <c r="G8415"/>
      <c r="H8415"/>
      <c r="I8415"/>
      <c r="J8415"/>
      <c r="K8415"/>
    </row>
    <row r="8416" spans="1:11" s="338" customFormat="1">
      <c r="A8416"/>
      <c r="B8416"/>
      <c r="C8416"/>
      <c r="D8416"/>
      <c r="E8416"/>
      <c r="F8416"/>
      <c r="G8416"/>
      <c r="H8416"/>
      <c r="I8416"/>
      <c r="J8416"/>
      <c r="K8416"/>
    </row>
    <row r="8417" spans="1:11" s="338" customFormat="1">
      <c r="A8417"/>
      <c r="B8417"/>
      <c r="C8417"/>
      <c r="D8417"/>
      <c r="E8417"/>
      <c r="F8417"/>
      <c r="G8417"/>
      <c r="H8417"/>
      <c r="I8417"/>
      <c r="J8417"/>
      <c r="K8417"/>
    </row>
    <row r="8418" spans="1:11" s="338" customFormat="1">
      <c r="A8418"/>
      <c r="B8418"/>
      <c r="C8418"/>
      <c r="D8418"/>
      <c r="E8418"/>
      <c r="F8418"/>
      <c r="G8418"/>
      <c r="H8418"/>
      <c r="I8418"/>
      <c r="J8418"/>
      <c r="K8418"/>
    </row>
    <row r="8419" spans="1:11" s="338" customFormat="1">
      <c r="A8419"/>
      <c r="B8419"/>
      <c r="C8419"/>
      <c r="D8419"/>
      <c r="E8419"/>
      <c r="F8419"/>
      <c r="G8419"/>
      <c r="H8419"/>
      <c r="I8419"/>
      <c r="J8419"/>
      <c r="K8419"/>
    </row>
    <row r="8420" spans="1:11" s="338" customFormat="1">
      <c r="A8420"/>
      <c r="B8420"/>
      <c r="C8420"/>
      <c r="D8420"/>
      <c r="E8420"/>
      <c r="F8420"/>
      <c r="G8420"/>
      <c r="H8420"/>
      <c r="I8420"/>
      <c r="J8420"/>
      <c r="K8420"/>
    </row>
    <row r="8421" spans="1:11" s="338" customFormat="1">
      <c r="A8421"/>
      <c r="B8421"/>
      <c r="C8421"/>
      <c r="D8421"/>
      <c r="E8421"/>
      <c r="F8421"/>
      <c r="G8421"/>
      <c r="H8421"/>
      <c r="I8421"/>
      <c r="J8421"/>
      <c r="K8421"/>
    </row>
    <row r="8422" spans="1:11" s="338" customFormat="1">
      <c r="A8422"/>
      <c r="B8422"/>
      <c r="C8422"/>
      <c r="D8422"/>
      <c r="E8422"/>
      <c r="F8422"/>
      <c r="G8422"/>
      <c r="H8422"/>
      <c r="I8422"/>
      <c r="J8422"/>
      <c r="K8422"/>
    </row>
    <row r="8423" spans="1:11" s="338" customFormat="1">
      <c r="A8423"/>
      <c r="B8423"/>
      <c r="C8423"/>
      <c r="D8423"/>
      <c r="E8423"/>
      <c r="F8423"/>
      <c r="G8423"/>
      <c r="H8423"/>
      <c r="I8423"/>
      <c r="J8423"/>
      <c r="K8423"/>
    </row>
    <row r="8424" spans="1:11" s="338" customFormat="1">
      <c r="A8424"/>
      <c r="B8424"/>
      <c r="C8424"/>
      <c r="D8424"/>
      <c r="E8424"/>
      <c r="F8424"/>
      <c r="G8424"/>
      <c r="H8424"/>
      <c r="I8424"/>
      <c r="J8424"/>
      <c r="K8424"/>
    </row>
    <row r="8425" spans="1:11" s="338" customFormat="1">
      <c r="A8425"/>
      <c r="B8425"/>
      <c r="C8425"/>
      <c r="D8425"/>
      <c r="E8425"/>
      <c r="F8425"/>
      <c r="G8425"/>
      <c r="H8425"/>
      <c r="I8425"/>
      <c r="J8425"/>
      <c r="K8425"/>
    </row>
    <row r="8426" spans="1:11" s="338" customFormat="1">
      <c r="A8426"/>
      <c r="B8426"/>
      <c r="C8426"/>
      <c r="D8426"/>
      <c r="E8426"/>
      <c r="F8426"/>
      <c r="G8426"/>
      <c r="H8426"/>
      <c r="I8426"/>
      <c r="J8426"/>
      <c r="K8426"/>
    </row>
    <row r="8427" spans="1:11" s="338" customFormat="1">
      <c r="A8427"/>
      <c r="B8427"/>
      <c r="C8427"/>
      <c r="D8427"/>
      <c r="E8427"/>
      <c r="F8427"/>
      <c r="G8427"/>
      <c r="H8427"/>
      <c r="I8427"/>
      <c r="J8427"/>
      <c r="K8427"/>
    </row>
    <row r="8428" spans="1:11" s="338" customFormat="1">
      <c r="A8428"/>
      <c r="B8428"/>
      <c r="C8428"/>
      <c r="D8428"/>
      <c r="E8428"/>
      <c r="F8428"/>
      <c r="G8428"/>
      <c r="H8428"/>
      <c r="I8428"/>
      <c r="J8428"/>
      <c r="K8428"/>
    </row>
    <row r="8429" spans="1:11" s="338" customFormat="1">
      <c r="A8429"/>
      <c r="B8429"/>
      <c r="C8429"/>
      <c r="D8429"/>
      <c r="E8429"/>
      <c r="F8429"/>
      <c r="G8429"/>
      <c r="H8429"/>
      <c r="I8429"/>
      <c r="J8429"/>
      <c r="K8429"/>
    </row>
    <row r="8430" spans="1:11" s="338" customFormat="1">
      <c r="A8430"/>
      <c r="B8430"/>
      <c r="C8430"/>
      <c r="D8430"/>
      <c r="E8430"/>
      <c r="F8430"/>
      <c r="G8430"/>
      <c r="H8430"/>
      <c r="I8430"/>
      <c r="J8430"/>
      <c r="K8430"/>
    </row>
    <row r="8431" spans="1:11" s="338" customFormat="1">
      <c r="A8431"/>
      <c r="B8431"/>
      <c r="C8431"/>
      <c r="D8431"/>
      <c r="E8431"/>
      <c r="F8431"/>
      <c r="G8431"/>
      <c r="H8431"/>
      <c r="I8431"/>
      <c r="J8431"/>
      <c r="K8431"/>
    </row>
    <row r="8432" spans="1:11" s="338" customFormat="1">
      <c r="A8432"/>
      <c r="B8432"/>
      <c r="C8432"/>
      <c r="D8432"/>
      <c r="E8432"/>
      <c r="F8432"/>
      <c r="G8432"/>
      <c r="H8432"/>
      <c r="I8432"/>
      <c r="J8432"/>
      <c r="K8432"/>
    </row>
    <row r="8433" spans="1:11" s="338" customFormat="1">
      <c r="A8433"/>
      <c r="B8433"/>
      <c r="C8433"/>
      <c r="D8433"/>
      <c r="E8433"/>
      <c r="F8433"/>
      <c r="G8433"/>
      <c r="H8433"/>
      <c r="I8433"/>
      <c r="J8433"/>
      <c r="K8433"/>
    </row>
    <row r="8434" spans="1:11" s="338" customFormat="1">
      <c r="A8434"/>
      <c r="B8434"/>
      <c r="C8434"/>
      <c r="D8434"/>
      <c r="E8434"/>
      <c r="F8434"/>
      <c r="G8434"/>
      <c r="H8434"/>
      <c r="I8434"/>
      <c r="J8434"/>
      <c r="K8434"/>
    </row>
    <row r="8435" spans="1:11" s="338" customFormat="1">
      <c r="A8435"/>
      <c r="B8435"/>
      <c r="C8435"/>
      <c r="D8435"/>
      <c r="E8435"/>
      <c r="F8435"/>
      <c r="G8435"/>
      <c r="H8435"/>
      <c r="I8435"/>
      <c r="J8435"/>
      <c r="K8435"/>
    </row>
    <row r="8436" spans="1:11" s="338" customFormat="1">
      <c r="A8436"/>
      <c r="B8436"/>
      <c r="C8436"/>
      <c r="D8436"/>
      <c r="E8436"/>
      <c r="F8436"/>
      <c r="G8436"/>
      <c r="H8436"/>
      <c r="I8436"/>
      <c r="J8436"/>
      <c r="K8436"/>
    </row>
    <row r="8437" spans="1:11" s="338" customFormat="1">
      <c r="A8437"/>
      <c r="B8437"/>
      <c r="C8437"/>
      <c r="D8437"/>
      <c r="E8437"/>
      <c r="F8437"/>
      <c r="G8437"/>
      <c r="H8437"/>
      <c r="I8437"/>
      <c r="J8437"/>
      <c r="K8437"/>
    </row>
    <row r="8438" spans="1:11" s="338" customFormat="1">
      <c r="A8438"/>
      <c r="B8438"/>
      <c r="C8438"/>
      <c r="D8438"/>
      <c r="E8438"/>
      <c r="F8438"/>
      <c r="G8438"/>
      <c r="H8438"/>
      <c r="I8438"/>
      <c r="J8438"/>
      <c r="K8438"/>
    </row>
    <row r="8439" spans="1:11" s="338" customFormat="1">
      <c r="A8439"/>
      <c r="B8439"/>
      <c r="C8439"/>
      <c r="D8439"/>
      <c r="E8439"/>
      <c r="F8439"/>
      <c r="G8439"/>
      <c r="H8439"/>
      <c r="I8439"/>
      <c r="J8439"/>
      <c r="K8439"/>
    </row>
    <row r="8440" spans="1:11" s="338" customFormat="1">
      <c r="A8440"/>
      <c r="B8440"/>
      <c r="C8440"/>
      <c r="D8440"/>
      <c r="E8440"/>
      <c r="F8440"/>
      <c r="G8440"/>
      <c r="H8440"/>
      <c r="I8440"/>
      <c r="J8440"/>
      <c r="K8440"/>
    </row>
    <row r="8441" spans="1:11" s="338" customFormat="1">
      <c r="A8441"/>
      <c r="B8441"/>
      <c r="C8441"/>
      <c r="D8441"/>
      <c r="E8441"/>
      <c r="F8441"/>
      <c r="G8441"/>
      <c r="H8441"/>
      <c r="I8441"/>
      <c r="J8441"/>
      <c r="K8441"/>
    </row>
    <row r="8442" spans="1:11" s="338" customFormat="1">
      <c r="A8442"/>
      <c r="B8442"/>
      <c r="C8442"/>
      <c r="D8442"/>
      <c r="E8442"/>
      <c r="F8442"/>
      <c r="G8442"/>
      <c r="H8442"/>
      <c r="I8442"/>
      <c r="J8442"/>
      <c r="K8442"/>
    </row>
    <row r="8443" spans="1:11" s="338" customFormat="1">
      <c r="A8443"/>
      <c r="B8443"/>
      <c r="C8443"/>
      <c r="D8443"/>
      <c r="E8443"/>
      <c r="F8443"/>
      <c r="G8443"/>
      <c r="H8443"/>
      <c r="I8443"/>
      <c r="J8443"/>
      <c r="K8443"/>
    </row>
    <row r="8444" spans="1:11" s="338" customFormat="1">
      <c r="A8444"/>
      <c r="B8444"/>
      <c r="C8444"/>
      <c r="D8444"/>
      <c r="E8444"/>
      <c r="F8444"/>
      <c r="G8444"/>
      <c r="H8444"/>
      <c r="I8444"/>
      <c r="J8444"/>
      <c r="K8444"/>
    </row>
    <row r="8445" spans="1:11" s="338" customFormat="1">
      <c r="A8445"/>
      <c r="B8445"/>
      <c r="C8445"/>
      <c r="D8445"/>
      <c r="E8445"/>
      <c r="F8445"/>
      <c r="G8445"/>
      <c r="H8445"/>
      <c r="I8445"/>
      <c r="J8445"/>
      <c r="K8445"/>
    </row>
    <row r="8446" spans="1:11" s="338" customFormat="1">
      <c r="A8446"/>
      <c r="B8446"/>
      <c r="C8446"/>
      <c r="D8446"/>
      <c r="E8446"/>
      <c r="F8446"/>
      <c r="G8446"/>
      <c r="H8446"/>
      <c r="I8446"/>
      <c r="J8446"/>
      <c r="K8446"/>
    </row>
    <row r="8447" spans="1:11" s="338" customFormat="1">
      <c r="A8447"/>
      <c r="B8447"/>
      <c r="C8447"/>
      <c r="D8447"/>
      <c r="E8447"/>
      <c r="F8447"/>
      <c r="G8447"/>
      <c r="H8447"/>
      <c r="I8447"/>
      <c r="J8447"/>
      <c r="K8447"/>
    </row>
    <row r="8448" spans="1:11" s="338" customFormat="1">
      <c r="A8448"/>
      <c r="B8448"/>
      <c r="C8448"/>
      <c r="D8448"/>
      <c r="E8448"/>
      <c r="F8448"/>
      <c r="G8448"/>
      <c r="H8448"/>
      <c r="I8448"/>
      <c r="J8448"/>
      <c r="K8448"/>
    </row>
    <row r="8449" spans="1:11" s="338" customFormat="1">
      <c r="A8449"/>
      <c r="B8449"/>
      <c r="C8449"/>
      <c r="D8449"/>
      <c r="E8449"/>
      <c r="F8449"/>
      <c r="G8449"/>
      <c r="H8449"/>
      <c r="I8449"/>
      <c r="J8449"/>
      <c r="K8449"/>
    </row>
    <row r="8450" spans="1:11" s="338" customFormat="1">
      <c r="A8450"/>
      <c r="B8450"/>
      <c r="C8450"/>
      <c r="D8450"/>
      <c r="E8450"/>
      <c r="F8450"/>
      <c r="G8450"/>
      <c r="H8450"/>
      <c r="I8450"/>
      <c r="J8450"/>
      <c r="K8450"/>
    </row>
    <row r="8451" spans="1:11" s="338" customFormat="1">
      <c r="A8451"/>
      <c r="B8451"/>
      <c r="C8451"/>
      <c r="D8451"/>
      <c r="E8451"/>
      <c r="F8451"/>
      <c r="G8451"/>
      <c r="H8451"/>
      <c r="I8451"/>
      <c r="J8451"/>
      <c r="K8451"/>
    </row>
    <row r="8452" spans="1:11" s="338" customFormat="1">
      <c r="A8452"/>
      <c r="B8452"/>
      <c r="C8452"/>
      <c r="D8452"/>
      <c r="E8452"/>
      <c r="F8452"/>
      <c r="G8452"/>
      <c r="H8452"/>
      <c r="I8452"/>
      <c r="J8452"/>
      <c r="K8452"/>
    </row>
    <row r="8453" spans="1:11" s="338" customFormat="1">
      <c r="A8453"/>
      <c r="B8453"/>
      <c r="C8453"/>
      <c r="D8453"/>
      <c r="E8453"/>
      <c r="F8453"/>
      <c r="G8453"/>
      <c r="H8453"/>
      <c r="I8453"/>
      <c r="J8453"/>
      <c r="K8453"/>
    </row>
    <row r="8454" spans="1:11" s="338" customFormat="1">
      <c r="A8454"/>
      <c r="B8454"/>
      <c r="C8454"/>
      <c r="D8454"/>
      <c r="E8454"/>
      <c r="F8454"/>
      <c r="G8454"/>
      <c r="H8454"/>
      <c r="I8454"/>
      <c r="J8454"/>
      <c r="K8454"/>
    </row>
    <row r="8455" spans="1:11" s="338" customFormat="1">
      <c r="A8455"/>
      <c r="B8455"/>
      <c r="C8455"/>
      <c r="D8455"/>
      <c r="E8455"/>
      <c r="F8455"/>
      <c r="G8455"/>
      <c r="H8455"/>
      <c r="I8455"/>
      <c r="J8455"/>
      <c r="K8455"/>
    </row>
    <row r="8456" spans="1:11" s="338" customFormat="1">
      <c r="A8456"/>
      <c r="B8456"/>
      <c r="C8456"/>
      <c r="D8456"/>
      <c r="E8456"/>
      <c r="F8456"/>
      <c r="G8456"/>
      <c r="H8456"/>
      <c r="I8456"/>
      <c r="J8456"/>
      <c r="K8456"/>
    </row>
    <row r="8457" spans="1:11" s="338" customFormat="1">
      <c r="A8457"/>
      <c r="B8457"/>
      <c r="C8457"/>
      <c r="D8457"/>
      <c r="E8457"/>
      <c r="F8457"/>
      <c r="G8457"/>
      <c r="H8457"/>
      <c r="I8457"/>
      <c r="J8457"/>
      <c r="K8457"/>
    </row>
    <row r="8458" spans="1:11" s="338" customFormat="1">
      <c r="A8458"/>
      <c r="B8458"/>
      <c r="C8458"/>
      <c r="D8458"/>
      <c r="E8458"/>
      <c r="F8458"/>
      <c r="G8458"/>
      <c r="H8458"/>
      <c r="I8458"/>
      <c r="J8458"/>
      <c r="K8458"/>
    </row>
    <row r="8459" spans="1:11" s="338" customFormat="1">
      <c r="A8459"/>
      <c r="B8459"/>
      <c r="C8459"/>
      <c r="D8459"/>
      <c r="E8459"/>
      <c r="F8459"/>
      <c r="G8459"/>
      <c r="H8459"/>
      <c r="I8459"/>
      <c r="J8459"/>
      <c r="K8459"/>
    </row>
    <row r="8460" spans="1:11" s="338" customFormat="1">
      <c r="A8460"/>
      <c r="B8460"/>
      <c r="C8460"/>
      <c r="D8460"/>
      <c r="E8460"/>
      <c r="F8460"/>
      <c r="G8460"/>
      <c r="H8460"/>
      <c r="I8460"/>
      <c r="J8460"/>
      <c r="K8460"/>
    </row>
    <row r="8461" spans="1:11" s="338" customFormat="1">
      <c r="A8461"/>
      <c r="B8461"/>
      <c r="C8461"/>
      <c r="D8461"/>
      <c r="E8461"/>
      <c r="F8461"/>
      <c r="G8461"/>
      <c r="H8461"/>
      <c r="I8461"/>
      <c r="J8461"/>
      <c r="K8461"/>
    </row>
    <row r="8462" spans="1:11" s="338" customFormat="1">
      <c r="A8462"/>
      <c r="B8462"/>
      <c r="C8462"/>
      <c r="D8462"/>
      <c r="E8462"/>
      <c r="F8462"/>
      <c r="G8462"/>
      <c r="H8462"/>
      <c r="I8462"/>
      <c r="J8462"/>
      <c r="K8462"/>
    </row>
    <row r="8463" spans="1:11" s="338" customFormat="1">
      <c r="A8463"/>
      <c r="B8463"/>
      <c r="C8463"/>
      <c r="D8463"/>
      <c r="E8463"/>
      <c r="F8463"/>
      <c r="G8463"/>
      <c r="H8463"/>
      <c r="I8463"/>
      <c r="J8463"/>
      <c r="K8463"/>
    </row>
    <row r="8464" spans="1:11" s="338" customFormat="1">
      <c r="A8464"/>
      <c r="B8464"/>
      <c r="C8464"/>
      <c r="D8464"/>
      <c r="E8464"/>
      <c r="F8464"/>
      <c r="G8464"/>
      <c r="H8464"/>
      <c r="I8464"/>
      <c r="J8464"/>
      <c r="K8464"/>
    </row>
    <row r="8465" spans="1:11" s="338" customFormat="1">
      <c r="A8465"/>
      <c r="B8465"/>
      <c r="C8465"/>
      <c r="D8465"/>
      <c r="E8465"/>
      <c r="F8465"/>
      <c r="G8465"/>
      <c r="H8465"/>
      <c r="I8465"/>
      <c r="J8465"/>
      <c r="K8465"/>
    </row>
    <row r="8466" spans="1:11" s="338" customFormat="1">
      <c r="A8466"/>
      <c r="B8466"/>
      <c r="C8466"/>
      <c r="D8466"/>
      <c r="E8466"/>
      <c r="F8466"/>
      <c r="G8466"/>
      <c r="H8466"/>
      <c r="I8466"/>
      <c r="J8466"/>
      <c r="K8466"/>
    </row>
    <row r="8467" spans="1:11" s="338" customFormat="1">
      <c r="A8467"/>
      <c r="B8467"/>
      <c r="C8467"/>
      <c r="D8467"/>
      <c r="E8467"/>
      <c r="F8467"/>
      <c r="G8467"/>
      <c r="H8467"/>
      <c r="I8467"/>
      <c r="J8467"/>
      <c r="K8467"/>
    </row>
    <row r="8468" spans="1:11" s="338" customFormat="1">
      <c r="A8468"/>
      <c r="B8468"/>
      <c r="C8468"/>
      <c r="D8468"/>
      <c r="E8468"/>
      <c r="F8468"/>
      <c r="G8468"/>
      <c r="H8468"/>
      <c r="I8468"/>
      <c r="J8468"/>
      <c r="K8468"/>
    </row>
    <row r="8469" spans="1:11" s="338" customFormat="1">
      <c r="A8469"/>
      <c r="B8469"/>
      <c r="C8469"/>
      <c r="D8469"/>
      <c r="E8469"/>
      <c r="F8469"/>
      <c r="G8469"/>
      <c r="H8469"/>
      <c r="I8469"/>
      <c r="J8469"/>
      <c r="K8469"/>
    </row>
    <row r="8470" spans="1:11" s="338" customFormat="1">
      <c r="A8470"/>
      <c r="B8470"/>
      <c r="C8470"/>
      <c r="D8470"/>
      <c r="E8470"/>
      <c r="F8470"/>
      <c r="G8470"/>
      <c r="H8470"/>
      <c r="I8470"/>
      <c r="J8470"/>
      <c r="K8470"/>
    </row>
    <row r="8471" spans="1:11" s="338" customFormat="1">
      <c r="A8471"/>
      <c r="B8471"/>
      <c r="C8471"/>
      <c r="D8471"/>
      <c r="E8471"/>
      <c r="F8471"/>
      <c r="G8471"/>
      <c r="H8471"/>
      <c r="I8471"/>
      <c r="J8471"/>
      <c r="K8471"/>
    </row>
    <row r="8472" spans="1:11" s="338" customFormat="1">
      <c r="A8472"/>
      <c r="B8472"/>
      <c r="C8472"/>
      <c r="D8472"/>
      <c r="E8472"/>
      <c r="F8472"/>
      <c r="G8472"/>
      <c r="H8472"/>
      <c r="I8472"/>
      <c r="J8472"/>
      <c r="K8472"/>
    </row>
    <row r="8473" spans="1:11" s="338" customFormat="1">
      <c r="A8473"/>
      <c r="B8473"/>
      <c r="C8473"/>
      <c r="D8473"/>
      <c r="E8473"/>
      <c r="F8473"/>
      <c r="G8473"/>
      <c r="H8473"/>
      <c r="I8473"/>
      <c r="J8473"/>
      <c r="K8473"/>
    </row>
    <row r="8474" spans="1:11" s="338" customFormat="1">
      <c r="A8474"/>
      <c r="B8474"/>
      <c r="C8474"/>
      <c r="D8474"/>
      <c r="E8474"/>
      <c r="F8474"/>
      <c r="G8474"/>
      <c r="H8474"/>
      <c r="I8474"/>
      <c r="J8474"/>
      <c r="K8474"/>
    </row>
    <row r="8475" spans="1:11" s="338" customFormat="1">
      <c r="A8475"/>
      <c r="B8475"/>
      <c r="C8475"/>
      <c r="D8475"/>
      <c r="E8475"/>
      <c r="F8475"/>
      <c r="G8475"/>
      <c r="H8475"/>
      <c r="I8475"/>
      <c r="J8475"/>
      <c r="K8475"/>
    </row>
    <row r="8476" spans="1:11" s="338" customFormat="1">
      <c r="A8476"/>
      <c r="B8476"/>
      <c r="C8476"/>
      <c r="D8476"/>
      <c r="E8476"/>
      <c r="F8476"/>
      <c r="G8476"/>
      <c r="H8476"/>
      <c r="I8476"/>
      <c r="J8476"/>
      <c r="K8476"/>
    </row>
    <row r="8477" spans="1:11" s="338" customFormat="1">
      <c r="A8477"/>
      <c r="B8477"/>
      <c r="C8477"/>
      <c r="D8477"/>
      <c r="E8477"/>
      <c r="F8477"/>
      <c r="G8477"/>
      <c r="H8477"/>
      <c r="I8477"/>
      <c r="J8477"/>
      <c r="K8477"/>
    </row>
    <row r="8478" spans="1:11" s="338" customFormat="1">
      <c r="A8478"/>
      <c r="B8478"/>
      <c r="C8478"/>
      <c r="D8478"/>
      <c r="E8478"/>
      <c r="F8478"/>
      <c r="G8478"/>
      <c r="H8478"/>
      <c r="I8478"/>
      <c r="J8478"/>
      <c r="K8478"/>
    </row>
    <row r="8479" spans="1:11" s="338" customFormat="1">
      <c r="A8479"/>
      <c r="B8479"/>
      <c r="C8479"/>
      <c r="D8479"/>
      <c r="E8479"/>
      <c r="F8479"/>
      <c r="G8479"/>
      <c r="H8479"/>
      <c r="I8479"/>
      <c r="J8479"/>
      <c r="K8479"/>
    </row>
    <row r="8480" spans="1:11" s="338" customFormat="1">
      <c r="A8480"/>
      <c r="B8480"/>
      <c r="C8480"/>
      <c r="D8480"/>
      <c r="E8480"/>
      <c r="F8480"/>
      <c r="G8480"/>
      <c r="H8480"/>
      <c r="I8480"/>
      <c r="J8480"/>
      <c r="K8480"/>
    </row>
    <row r="8481" spans="1:11" s="338" customFormat="1">
      <c r="A8481"/>
      <c r="B8481"/>
      <c r="C8481"/>
      <c r="D8481"/>
      <c r="E8481"/>
      <c r="F8481"/>
      <c r="G8481"/>
      <c r="H8481"/>
      <c r="I8481"/>
      <c r="J8481"/>
      <c r="K8481"/>
    </row>
    <row r="8482" spans="1:11" s="338" customFormat="1">
      <c r="A8482"/>
      <c r="B8482"/>
      <c r="C8482"/>
      <c r="D8482"/>
      <c r="E8482"/>
      <c r="F8482"/>
      <c r="G8482"/>
      <c r="H8482"/>
      <c r="I8482"/>
      <c r="J8482"/>
      <c r="K8482"/>
    </row>
    <row r="8483" spans="1:11" s="338" customFormat="1">
      <c r="A8483"/>
      <c r="B8483"/>
      <c r="C8483"/>
      <c r="D8483"/>
      <c r="E8483"/>
      <c r="F8483"/>
      <c r="G8483"/>
      <c r="H8483"/>
      <c r="I8483"/>
      <c r="J8483"/>
      <c r="K8483"/>
    </row>
    <row r="8484" spans="1:11" s="338" customFormat="1">
      <c r="A8484"/>
      <c r="B8484"/>
      <c r="C8484"/>
      <c r="D8484"/>
      <c r="E8484"/>
      <c r="F8484"/>
      <c r="G8484"/>
      <c r="H8484"/>
      <c r="I8484"/>
      <c r="J8484"/>
      <c r="K8484"/>
    </row>
    <row r="8485" spans="1:11" s="338" customFormat="1">
      <c r="A8485"/>
      <c r="B8485"/>
      <c r="C8485"/>
      <c r="D8485"/>
      <c r="E8485"/>
      <c r="F8485"/>
      <c r="G8485"/>
      <c r="H8485"/>
      <c r="I8485"/>
      <c r="J8485"/>
      <c r="K8485"/>
    </row>
    <row r="8486" spans="1:11" s="338" customFormat="1">
      <c r="A8486"/>
      <c r="B8486"/>
      <c r="C8486"/>
      <c r="D8486"/>
      <c r="E8486"/>
      <c r="F8486"/>
      <c r="G8486"/>
      <c r="H8486"/>
      <c r="I8486"/>
      <c r="J8486"/>
      <c r="K8486"/>
    </row>
    <row r="8487" spans="1:11" s="338" customFormat="1">
      <c r="A8487"/>
      <c r="B8487"/>
      <c r="C8487"/>
      <c r="D8487"/>
      <c r="E8487"/>
      <c r="F8487"/>
      <c r="G8487"/>
      <c r="H8487"/>
      <c r="I8487"/>
      <c r="J8487"/>
      <c r="K8487"/>
    </row>
    <row r="8488" spans="1:11" s="338" customFormat="1">
      <c r="A8488"/>
      <c r="B8488"/>
      <c r="C8488"/>
      <c r="D8488"/>
      <c r="E8488"/>
      <c r="F8488"/>
      <c r="G8488"/>
      <c r="H8488"/>
      <c r="I8488"/>
      <c r="J8488"/>
      <c r="K8488"/>
    </row>
    <row r="8489" spans="1:11" s="338" customFormat="1">
      <c r="A8489"/>
      <c r="B8489"/>
      <c r="C8489"/>
      <c r="D8489"/>
      <c r="E8489"/>
      <c r="F8489"/>
      <c r="G8489"/>
      <c r="H8489"/>
      <c r="I8489"/>
      <c r="J8489"/>
      <c r="K8489"/>
    </row>
    <row r="8490" spans="1:11" s="338" customFormat="1">
      <c r="A8490"/>
      <c r="B8490"/>
      <c r="C8490"/>
      <c r="D8490"/>
      <c r="E8490"/>
      <c r="F8490"/>
      <c r="G8490"/>
      <c r="H8490"/>
      <c r="I8490"/>
      <c r="J8490"/>
      <c r="K8490"/>
    </row>
    <row r="8491" spans="1:11" s="338" customFormat="1">
      <c r="A8491"/>
      <c r="B8491"/>
      <c r="C8491"/>
      <c r="D8491"/>
      <c r="E8491"/>
      <c r="F8491"/>
      <c r="G8491"/>
      <c r="H8491"/>
      <c r="I8491"/>
      <c r="J8491"/>
      <c r="K8491"/>
    </row>
    <row r="8492" spans="1:11" s="338" customFormat="1">
      <c r="A8492"/>
      <c r="B8492"/>
      <c r="C8492"/>
      <c r="D8492"/>
      <c r="E8492"/>
      <c r="F8492"/>
      <c r="G8492"/>
      <c r="H8492"/>
      <c r="I8492"/>
      <c r="J8492"/>
      <c r="K8492"/>
    </row>
    <row r="8493" spans="1:11" s="338" customFormat="1">
      <c r="A8493"/>
      <c r="B8493"/>
      <c r="C8493"/>
      <c r="D8493"/>
      <c r="E8493"/>
      <c r="F8493"/>
      <c r="G8493"/>
      <c r="H8493"/>
      <c r="I8493"/>
      <c r="J8493"/>
      <c r="K8493"/>
    </row>
    <row r="8494" spans="1:11" s="338" customFormat="1">
      <c r="A8494"/>
      <c r="B8494"/>
      <c r="C8494"/>
      <c r="D8494"/>
      <c r="E8494"/>
      <c r="F8494"/>
      <c r="G8494"/>
      <c r="H8494"/>
      <c r="I8494"/>
      <c r="J8494"/>
      <c r="K8494"/>
    </row>
    <row r="8495" spans="1:11" s="338" customFormat="1">
      <c r="A8495"/>
      <c r="B8495"/>
      <c r="C8495"/>
      <c r="D8495"/>
      <c r="E8495"/>
      <c r="F8495"/>
      <c r="G8495"/>
      <c r="H8495"/>
      <c r="I8495"/>
      <c r="J8495"/>
      <c r="K8495"/>
    </row>
    <row r="8496" spans="1:11" s="338" customFormat="1">
      <c r="A8496"/>
      <c r="B8496"/>
      <c r="C8496"/>
      <c r="D8496"/>
      <c r="E8496"/>
      <c r="F8496"/>
      <c r="G8496"/>
      <c r="H8496"/>
      <c r="I8496"/>
      <c r="J8496"/>
      <c r="K8496"/>
    </row>
    <row r="8497" spans="1:11" s="338" customFormat="1">
      <c r="A8497"/>
      <c r="B8497"/>
      <c r="C8497"/>
      <c r="D8497"/>
      <c r="E8497"/>
      <c r="F8497"/>
      <c r="G8497"/>
      <c r="H8497"/>
      <c r="I8497"/>
      <c r="J8497"/>
      <c r="K8497"/>
    </row>
    <row r="8498" spans="1:11" s="338" customFormat="1">
      <c r="A8498"/>
      <c r="B8498"/>
      <c r="C8498"/>
      <c r="D8498"/>
      <c r="E8498"/>
      <c r="F8498"/>
      <c r="G8498"/>
      <c r="H8498"/>
      <c r="I8498"/>
      <c r="J8498"/>
      <c r="K8498"/>
    </row>
    <row r="8499" spans="1:11" s="338" customFormat="1">
      <c r="A8499"/>
      <c r="B8499"/>
      <c r="C8499"/>
      <c r="D8499"/>
      <c r="E8499"/>
      <c r="F8499"/>
      <c r="G8499"/>
      <c r="H8499"/>
      <c r="I8499"/>
      <c r="J8499"/>
      <c r="K8499"/>
    </row>
    <row r="8500" spans="1:11" s="338" customFormat="1">
      <c r="A8500"/>
      <c r="B8500"/>
      <c r="C8500"/>
      <c r="D8500"/>
      <c r="E8500"/>
      <c r="F8500"/>
      <c r="G8500"/>
      <c r="H8500"/>
      <c r="I8500"/>
      <c r="J8500"/>
      <c r="K8500"/>
    </row>
    <row r="8501" spans="1:11" s="338" customFormat="1">
      <c r="A8501"/>
      <c r="B8501"/>
      <c r="C8501"/>
      <c r="D8501"/>
      <c r="E8501"/>
      <c r="F8501"/>
      <c r="G8501"/>
      <c r="H8501"/>
      <c r="I8501"/>
      <c r="J8501"/>
      <c r="K8501"/>
    </row>
    <row r="8502" spans="1:11" s="338" customFormat="1">
      <c r="A8502"/>
      <c r="B8502"/>
      <c r="C8502"/>
      <c r="D8502"/>
      <c r="E8502"/>
      <c r="F8502"/>
      <c r="G8502"/>
      <c r="H8502"/>
      <c r="I8502"/>
      <c r="J8502"/>
      <c r="K8502"/>
    </row>
    <row r="8503" spans="1:11" s="338" customFormat="1">
      <c r="A8503"/>
      <c r="B8503"/>
      <c r="C8503"/>
      <c r="D8503"/>
      <c r="E8503"/>
      <c r="F8503"/>
      <c r="G8503"/>
      <c r="H8503"/>
      <c r="I8503"/>
      <c r="J8503"/>
      <c r="K8503"/>
    </row>
    <row r="8504" spans="1:11" s="338" customFormat="1">
      <c r="A8504"/>
      <c r="B8504"/>
      <c r="C8504"/>
      <c r="D8504"/>
      <c r="E8504"/>
      <c r="F8504"/>
      <c r="G8504"/>
      <c r="H8504"/>
      <c r="I8504"/>
      <c r="J8504"/>
      <c r="K8504"/>
    </row>
    <row r="8505" spans="1:11" s="338" customFormat="1">
      <c r="A8505"/>
      <c r="B8505"/>
      <c r="C8505"/>
      <c r="D8505"/>
      <c r="E8505"/>
      <c r="F8505"/>
      <c r="G8505"/>
      <c r="H8505"/>
      <c r="I8505"/>
      <c r="J8505"/>
      <c r="K8505"/>
    </row>
    <row r="8506" spans="1:11" s="338" customFormat="1">
      <c r="A8506"/>
      <c r="B8506"/>
      <c r="C8506"/>
      <c r="D8506"/>
      <c r="E8506"/>
      <c r="F8506"/>
      <c r="G8506"/>
      <c r="H8506"/>
      <c r="I8506"/>
      <c r="J8506"/>
      <c r="K8506"/>
    </row>
    <row r="8507" spans="1:11" s="338" customFormat="1">
      <c r="A8507"/>
      <c r="B8507"/>
      <c r="C8507"/>
      <c r="D8507"/>
      <c r="E8507"/>
      <c r="F8507"/>
      <c r="G8507"/>
      <c r="H8507"/>
      <c r="I8507"/>
      <c r="J8507"/>
      <c r="K8507"/>
    </row>
    <row r="8508" spans="1:11" s="338" customFormat="1">
      <c r="A8508"/>
      <c r="B8508"/>
      <c r="C8508"/>
      <c r="D8508"/>
      <c r="E8508"/>
      <c r="F8508"/>
      <c r="G8508"/>
      <c r="H8508"/>
      <c r="I8508"/>
      <c r="J8508"/>
      <c r="K8508"/>
    </row>
    <row r="8509" spans="1:11" s="338" customFormat="1">
      <c r="A8509"/>
      <c r="B8509"/>
      <c r="C8509"/>
      <c r="D8509"/>
      <c r="E8509"/>
      <c r="F8509"/>
      <c r="G8509"/>
      <c r="H8509"/>
      <c r="I8509"/>
      <c r="J8509"/>
      <c r="K8509"/>
    </row>
    <row r="8510" spans="1:11" s="338" customFormat="1">
      <c r="A8510"/>
      <c r="B8510"/>
      <c r="C8510"/>
      <c r="D8510"/>
      <c r="E8510"/>
      <c r="F8510"/>
      <c r="G8510"/>
      <c r="H8510"/>
      <c r="I8510"/>
      <c r="J8510"/>
      <c r="K8510"/>
    </row>
    <row r="8511" spans="1:11" s="338" customFormat="1">
      <c r="A8511"/>
      <c r="B8511"/>
      <c r="C8511"/>
      <c r="D8511"/>
      <c r="E8511"/>
      <c r="F8511"/>
      <c r="G8511"/>
      <c r="H8511"/>
      <c r="I8511"/>
      <c r="J8511"/>
      <c r="K8511"/>
    </row>
    <row r="8512" spans="1:11" s="338" customFormat="1">
      <c r="A8512"/>
      <c r="B8512"/>
      <c r="C8512"/>
      <c r="D8512"/>
      <c r="E8512"/>
      <c r="F8512"/>
      <c r="G8512"/>
      <c r="H8512"/>
      <c r="I8512"/>
      <c r="J8512"/>
      <c r="K8512"/>
    </row>
    <row r="8513" spans="1:11" s="338" customFormat="1">
      <c r="A8513"/>
      <c r="B8513"/>
      <c r="C8513"/>
      <c r="D8513"/>
      <c r="E8513"/>
      <c r="F8513"/>
      <c r="G8513"/>
      <c r="H8513"/>
      <c r="I8513"/>
      <c r="J8513"/>
      <c r="K8513"/>
    </row>
    <row r="8514" spans="1:11" s="338" customFormat="1">
      <c r="A8514"/>
      <c r="B8514"/>
      <c r="C8514"/>
      <c r="D8514"/>
      <c r="E8514"/>
      <c r="F8514"/>
      <c r="G8514"/>
      <c r="H8514"/>
      <c r="I8514"/>
      <c r="J8514"/>
      <c r="K8514"/>
    </row>
    <row r="8515" spans="1:11" s="338" customFormat="1">
      <c r="A8515"/>
      <c r="B8515"/>
      <c r="C8515"/>
      <c r="D8515"/>
      <c r="E8515"/>
      <c r="F8515"/>
      <c r="G8515"/>
      <c r="H8515"/>
      <c r="I8515"/>
      <c r="J8515"/>
      <c r="K8515"/>
    </row>
    <row r="8516" spans="1:11" s="338" customFormat="1">
      <c r="A8516"/>
      <c r="B8516"/>
      <c r="C8516"/>
      <c r="D8516"/>
      <c r="E8516"/>
      <c r="F8516"/>
      <c r="G8516"/>
      <c r="H8516"/>
      <c r="I8516"/>
      <c r="J8516"/>
      <c r="K8516"/>
    </row>
    <row r="8517" spans="1:11" s="338" customFormat="1">
      <c r="A8517"/>
      <c r="B8517"/>
      <c r="C8517"/>
      <c r="D8517"/>
      <c r="E8517"/>
      <c r="F8517"/>
      <c r="G8517"/>
      <c r="H8517"/>
      <c r="I8517"/>
      <c r="J8517"/>
      <c r="K8517"/>
    </row>
    <row r="8518" spans="1:11" s="338" customFormat="1">
      <c r="A8518"/>
      <c r="B8518"/>
      <c r="C8518"/>
      <c r="D8518"/>
      <c r="E8518"/>
      <c r="F8518"/>
      <c r="G8518"/>
      <c r="H8518"/>
      <c r="I8518"/>
      <c r="J8518"/>
      <c r="K8518"/>
    </row>
    <row r="8519" spans="1:11" s="338" customFormat="1">
      <c r="A8519"/>
      <c r="B8519"/>
      <c r="C8519"/>
      <c r="D8519"/>
      <c r="E8519"/>
      <c r="F8519"/>
      <c r="G8519"/>
      <c r="H8519"/>
      <c r="I8519"/>
      <c r="J8519"/>
      <c r="K8519"/>
    </row>
    <row r="8520" spans="1:11" s="338" customFormat="1">
      <c r="A8520"/>
      <c r="B8520"/>
      <c r="C8520"/>
      <c r="D8520"/>
      <c r="E8520"/>
      <c r="F8520"/>
      <c r="G8520"/>
      <c r="H8520"/>
      <c r="I8520"/>
      <c r="J8520"/>
      <c r="K8520"/>
    </row>
    <row r="8521" spans="1:11" s="338" customFormat="1">
      <c r="A8521"/>
      <c r="B8521"/>
      <c r="C8521"/>
      <c r="D8521"/>
      <c r="E8521"/>
      <c r="F8521"/>
      <c r="G8521"/>
      <c r="H8521"/>
      <c r="I8521"/>
      <c r="J8521"/>
      <c r="K8521"/>
    </row>
    <row r="8522" spans="1:11" s="338" customFormat="1">
      <c r="A8522"/>
      <c r="B8522"/>
      <c r="C8522"/>
      <c r="D8522"/>
      <c r="E8522"/>
      <c r="F8522"/>
      <c r="G8522"/>
      <c r="H8522"/>
      <c r="I8522"/>
      <c r="J8522"/>
      <c r="K8522"/>
    </row>
    <row r="8523" spans="1:11" s="338" customFormat="1">
      <c r="A8523"/>
      <c r="B8523"/>
      <c r="C8523"/>
      <c r="D8523"/>
      <c r="E8523"/>
      <c r="F8523"/>
      <c r="G8523"/>
      <c r="H8523"/>
      <c r="I8523"/>
      <c r="J8523"/>
      <c r="K8523"/>
    </row>
    <row r="8524" spans="1:11" s="338" customFormat="1">
      <c r="A8524"/>
      <c r="B8524"/>
      <c r="C8524"/>
      <c r="D8524"/>
      <c r="E8524"/>
      <c r="F8524"/>
      <c r="G8524"/>
      <c r="H8524"/>
      <c r="I8524"/>
      <c r="J8524"/>
      <c r="K8524"/>
    </row>
    <row r="8525" spans="1:11" s="338" customFormat="1">
      <c r="A8525"/>
      <c r="B8525"/>
      <c r="C8525"/>
      <c r="D8525"/>
      <c r="E8525"/>
      <c r="F8525"/>
      <c r="G8525"/>
      <c r="H8525"/>
      <c r="I8525"/>
      <c r="J8525"/>
      <c r="K8525"/>
    </row>
    <row r="8526" spans="1:11" s="338" customFormat="1">
      <c r="A8526"/>
      <c r="B8526"/>
      <c r="C8526"/>
      <c r="D8526"/>
      <c r="E8526"/>
      <c r="F8526"/>
      <c r="G8526"/>
      <c r="H8526"/>
      <c r="I8526"/>
      <c r="J8526"/>
      <c r="K8526"/>
    </row>
    <row r="8527" spans="1:11" s="338" customFormat="1">
      <c r="A8527"/>
      <c r="B8527"/>
      <c r="C8527"/>
      <c r="D8527"/>
      <c r="E8527"/>
      <c r="F8527"/>
      <c r="G8527"/>
      <c r="H8527"/>
      <c r="I8527"/>
      <c r="J8527"/>
      <c r="K8527"/>
    </row>
    <row r="8528" spans="1:11" s="338" customFormat="1">
      <c r="A8528"/>
      <c r="B8528"/>
      <c r="C8528"/>
      <c r="D8528"/>
      <c r="E8528"/>
      <c r="F8528"/>
      <c r="G8528"/>
      <c r="H8528"/>
      <c r="I8528"/>
      <c r="J8528"/>
      <c r="K8528"/>
    </row>
    <row r="8529" spans="1:11" s="338" customFormat="1">
      <c r="A8529"/>
      <c r="B8529"/>
      <c r="C8529"/>
      <c r="D8529"/>
      <c r="E8529"/>
      <c r="F8529"/>
      <c r="G8529"/>
      <c r="H8529"/>
      <c r="I8529"/>
      <c r="J8529"/>
      <c r="K8529"/>
    </row>
    <row r="8530" spans="1:11" s="338" customFormat="1">
      <c r="A8530"/>
      <c r="B8530"/>
      <c r="C8530"/>
      <c r="D8530"/>
      <c r="E8530"/>
      <c r="F8530"/>
      <c r="G8530"/>
      <c r="H8530"/>
      <c r="I8530"/>
      <c r="J8530"/>
      <c r="K8530"/>
    </row>
    <row r="8531" spans="1:11" s="338" customFormat="1">
      <c r="A8531"/>
      <c r="B8531"/>
      <c r="C8531"/>
      <c r="D8531"/>
      <c r="E8531"/>
      <c r="F8531"/>
      <c r="G8531"/>
      <c r="H8531"/>
      <c r="I8531"/>
      <c r="J8531"/>
      <c r="K8531"/>
    </row>
    <row r="8532" spans="1:11" s="338" customFormat="1">
      <c r="A8532"/>
      <c r="B8532"/>
      <c r="C8532"/>
      <c r="D8532"/>
      <c r="E8532"/>
      <c r="F8532"/>
      <c r="G8532"/>
      <c r="H8532"/>
      <c r="I8532"/>
      <c r="J8532"/>
      <c r="K8532"/>
    </row>
    <row r="8533" spans="1:11" s="338" customFormat="1">
      <c r="A8533"/>
      <c r="B8533"/>
      <c r="C8533"/>
      <c r="D8533"/>
      <c r="E8533"/>
      <c r="F8533"/>
      <c r="G8533"/>
      <c r="H8533"/>
      <c r="I8533"/>
      <c r="J8533"/>
      <c r="K8533"/>
    </row>
    <row r="8534" spans="1:11" s="338" customFormat="1">
      <c r="A8534"/>
      <c r="B8534"/>
      <c r="C8534"/>
      <c r="D8534"/>
      <c r="E8534"/>
      <c r="F8534"/>
      <c r="G8534"/>
      <c r="H8534"/>
      <c r="I8534"/>
      <c r="J8534"/>
      <c r="K8534"/>
    </row>
    <row r="8535" spans="1:11" s="338" customFormat="1">
      <c r="A8535"/>
      <c r="B8535"/>
      <c r="C8535"/>
      <c r="D8535"/>
      <c r="E8535"/>
      <c r="F8535"/>
      <c r="G8535"/>
      <c r="H8535"/>
      <c r="I8535"/>
      <c r="J8535"/>
      <c r="K8535"/>
    </row>
    <row r="8536" spans="1:11" s="338" customFormat="1">
      <c r="A8536"/>
      <c r="B8536"/>
      <c r="C8536"/>
      <c r="D8536"/>
      <c r="E8536"/>
      <c r="F8536"/>
      <c r="G8536"/>
      <c r="H8536"/>
      <c r="I8536"/>
      <c r="J8536"/>
      <c r="K8536"/>
    </row>
    <row r="8537" spans="1:11" s="338" customFormat="1">
      <c r="A8537"/>
      <c r="B8537"/>
      <c r="C8537"/>
      <c r="D8537"/>
      <c r="E8537"/>
      <c r="F8537"/>
      <c r="G8537"/>
      <c r="H8537"/>
      <c r="I8537"/>
      <c r="J8537"/>
      <c r="K8537"/>
    </row>
    <row r="8538" spans="1:11" s="338" customFormat="1">
      <c r="A8538"/>
      <c r="B8538"/>
      <c r="C8538"/>
      <c r="D8538"/>
      <c r="E8538"/>
      <c r="F8538"/>
      <c r="G8538"/>
      <c r="H8538"/>
      <c r="I8538"/>
      <c r="J8538"/>
      <c r="K8538"/>
    </row>
    <row r="8539" spans="1:11" s="338" customFormat="1">
      <c r="A8539"/>
      <c r="B8539"/>
      <c r="C8539"/>
      <c r="D8539"/>
      <c r="E8539"/>
      <c r="F8539"/>
      <c r="G8539"/>
      <c r="H8539"/>
      <c r="I8539"/>
      <c r="J8539"/>
      <c r="K8539"/>
    </row>
    <row r="8540" spans="1:11" s="338" customFormat="1">
      <c r="A8540"/>
      <c r="B8540"/>
      <c r="C8540"/>
      <c r="D8540"/>
      <c r="E8540"/>
      <c r="F8540"/>
      <c r="G8540"/>
      <c r="H8540"/>
      <c r="I8540"/>
      <c r="J8540"/>
      <c r="K8540"/>
    </row>
    <row r="8541" spans="1:11" s="338" customFormat="1">
      <c r="A8541"/>
      <c r="B8541"/>
      <c r="C8541"/>
      <c r="D8541"/>
      <c r="E8541"/>
      <c r="F8541"/>
      <c r="G8541"/>
      <c r="H8541"/>
      <c r="I8541"/>
      <c r="J8541"/>
      <c r="K8541"/>
    </row>
    <row r="8542" spans="1:11" s="338" customFormat="1">
      <c r="A8542"/>
      <c r="B8542"/>
      <c r="C8542"/>
      <c r="D8542"/>
      <c r="E8542"/>
      <c r="F8542"/>
      <c r="G8542"/>
      <c r="H8542"/>
      <c r="I8542"/>
      <c r="J8542"/>
      <c r="K8542"/>
    </row>
    <row r="8543" spans="1:11" s="338" customFormat="1">
      <c r="A8543"/>
      <c r="B8543"/>
      <c r="C8543"/>
      <c r="D8543"/>
      <c r="E8543"/>
      <c r="F8543"/>
      <c r="G8543"/>
      <c r="H8543"/>
      <c r="I8543"/>
      <c r="J8543"/>
      <c r="K8543"/>
    </row>
    <row r="8544" spans="1:11" s="338" customFormat="1">
      <c r="A8544"/>
      <c r="B8544"/>
      <c r="C8544"/>
      <c r="D8544"/>
      <c r="E8544"/>
      <c r="F8544"/>
      <c r="G8544"/>
      <c r="H8544"/>
      <c r="I8544"/>
      <c r="J8544"/>
      <c r="K8544"/>
    </row>
    <row r="8545" spans="1:11" s="338" customFormat="1">
      <c r="A8545"/>
      <c r="B8545"/>
      <c r="C8545"/>
      <c r="D8545"/>
      <c r="E8545"/>
      <c r="F8545"/>
      <c r="G8545"/>
      <c r="H8545"/>
      <c r="I8545"/>
      <c r="J8545"/>
      <c r="K8545"/>
    </row>
    <row r="8546" spans="1:11" s="338" customFormat="1">
      <c r="A8546"/>
      <c r="B8546"/>
      <c r="C8546"/>
      <c r="D8546"/>
      <c r="E8546"/>
      <c r="F8546"/>
      <c r="G8546"/>
      <c r="H8546"/>
      <c r="I8546"/>
      <c r="J8546"/>
      <c r="K8546"/>
    </row>
    <row r="8547" spans="1:11" s="338" customFormat="1">
      <c r="A8547"/>
      <c r="B8547"/>
      <c r="C8547"/>
      <c r="D8547"/>
      <c r="E8547"/>
      <c r="F8547"/>
      <c r="G8547"/>
      <c r="H8547"/>
      <c r="I8547"/>
      <c r="J8547"/>
      <c r="K8547"/>
    </row>
    <row r="8548" spans="1:11" s="338" customFormat="1">
      <c r="A8548"/>
      <c r="B8548"/>
      <c r="C8548"/>
      <c r="D8548"/>
      <c r="E8548"/>
      <c r="F8548"/>
      <c r="G8548"/>
      <c r="H8548"/>
      <c r="I8548"/>
      <c r="J8548"/>
      <c r="K8548"/>
    </row>
    <row r="8549" spans="1:11" s="338" customFormat="1">
      <c r="A8549"/>
      <c r="B8549"/>
      <c r="C8549"/>
      <c r="D8549"/>
      <c r="E8549"/>
      <c r="F8549"/>
      <c r="G8549"/>
      <c r="H8549"/>
      <c r="I8549"/>
      <c r="J8549"/>
      <c r="K8549"/>
    </row>
    <row r="8550" spans="1:11" s="338" customFormat="1">
      <c r="A8550"/>
      <c r="B8550"/>
      <c r="C8550"/>
      <c r="D8550"/>
      <c r="E8550"/>
      <c r="F8550"/>
      <c r="G8550"/>
      <c r="H8550"/>
      <c r="I8550"/>
      <c r="J8550"/>
      <c r="K8550"/>
    </row>
    <row r="8551" spans="1:11" s="338" customFormat="1">
      <c r="A8551"/>
      <c r="B8551"/>
      <c r="C8551"/>
      <c r="D8551"/>
      <c r="E8551"/>
      <c r="F8551"/>
      <c r="G8551"/>
      <c r="H8551"/>
      <c r="I8551"/>
      <c r="J8551"/>
      <c r="K8551"/>
    </row>
    <row r="8552" spans="1:11" s="338" customFormat="1">
      <c r="A8552"/>
      <c r="B8552"/>
      <c r="C8552"/>
      <c r="D8552"/>
      <c r="E8552"/>
      <c r="F8552"/>
      <c r="G8552"/>
      <c r="H8552"/>
      <c r="I8552"/>
      <c r="J8552"/>
      <c r="K8552"/>
    </row>
    <row r="8553" spans="1:11" s="338" customFormat="1">
      <c r="A8553"/>
      <c r="B8553"/>
      <c r="C8553"/>
      <c r="D8553"/>
      <c r="E8553"/>
      <c r="F8553"/>
      <c r="G8553"/>
      <c r="H8553"/>
      <c r="I8553"/>
      <c r="J8553"/>
      <c r="K8553"/>
    </row>
    <row r="8554" spans="1:11" s="338" customFormat="1">
      <c r="A8554"/>
      <c r="B8554"/>
      <c r="C8554"/>
      <c r="D8554"/>
      <c r="E8554"/>
      <c r="F8554"/>
      <c r="G8554"/>
      <c r="H8554"/>
      <c r="I8554"/>
      <c r="J8554"/>
      <c r="K8554"/>
    </row>
    <row r="8555" spans="1:11" s="338" customFormat="1">
      <c r="A8555"/>
      <c r="B8555"/>
      <c r="C8555"/>
      <c r="D8555"/>
      <c r="E8555"/>
      <c r="F8555"/>
      <c r="G8555"/>
      <c r="H8555"/>
      <c r="I8555"/>
      <c r="J8555"/>
      <c r="K8555"/>
    </row>
    <row r="8556" spans="1:11" s="338" customFormat="1">
      <c r="A8556"/>
      <c r="B8556"/>
      <c r="C8556"/>
      <c r="D8556"/>
      <c r="E8556"/>
      <c r="F8556"/>
      <c r="G8556"/>
      <c r="H8556"/>
      <c r="I8556"/>
      <c r="J8556"/>
      <c r="K8556"/>
    </row>
    <row r="8557" spans="1:11" s="338" customFormat="1">
      <c r="A8557"/>
      <c r="B8557"/>
      <c r="C8557"/>
      <c r="D8557"/>
      <c r="E8557"/>
      <c r="F8557"/>
      <c r="G8557"/>
      <c r="H8557"/>
      <c r="I8557"/>
      <c r="J8557"/>
      <c r="K8557"/>
    </row>
    <row r="8558" spans="1:11" s="338" customFormat="1">
      <c r="A8558"/>
      <c r="B8558"/>
      <c r="C8558"/>
      <c r="D8558"/>
      <c r="E8558"/>
      <c r="F8558"/>
      <c r="G8558"/>
      <c r="H8558"/>
      <c r="I8558"/>
      <c r="J8558"/>
      <c r="K8558"/>
    </row>
    <row r="8559" spans="1:11" s="338" customFormat="1">
      <c r="A8559"/>
      <c r="B8559"/>
      <c r="C8559"/>
      <c r="D8559"/>
      <c r="E8559"/>
      <c r="F8559"/>
      <c r="G8559"/>
      <c r="H8559"/>
      <c r="I8559"/>
      <c r="J8559"/>
      <c r="K8559"/>
    </row>
    <row r="8560" spans="1:11" s="338" customFormat="1">
      <c r="A8560"/>
      <c r="B8560"/>
      <c r="C8560"/>
      <c r="D8560"/>
      <c r="E8560"/>
      <c r="F8560"/>
      <c r="G8560"/>
      <c r="H8560"/>
      <c r="I8560"/>
      <c r="J8560"/>
      <c r="K8560"/>
    </row>
    <row r="8561" spans="1:11" s="338" customFormat="1">
      <c r="A8561"/>
      <c r="B8561"/>
      <c r="C8561"/>
      <c r="D8561"/>
      <c r="E8561"/>
      <c r="F8561"/>
      <c r="G8561"/>
      <c r="H8561"/>
      <c r="I8561"/>
      <c r="J8561"/>
      <c r="K8561"/>
    </row>
    <row r="8562" spans="1:11" s="338" customFormat="1">
      <c r="A8562"/>
      <c r="B8562"/>
      <c r="C8562"/>
      <c r="D8562"/>
      <c r="E8562"/>
      <c r="F8562"/>
      <c r="G8562"/>
      <c r="H8562"/>
      <c r="I8562"/>
      <c r="J8562"/>
      <c r="K8562"/>
    </row>
    <row r="8563" spans="1:11" s="338" customFormat="1">
      <c r="A8563"/>
      <c r="B8563"/>
      <c r="C8563"/>
      <c r="D8563"/>
      <c r="E8563"/>
      <c r="F8563"/>
      <c r="G8563"/>
      <c r="H8563"/>
      <c r="I8563"/>
      <c r="J8563"/>
      <c r="K8563"/>
    </row>
    <row r="8564" spans="1:11" s="338" customFormat="1">
      <c r="A8564"/>
      <c r="B8564"/>
      <c r="C8564"/>
      <c r="D8564"/>
      <c r="E8564"/>
      <c r="F8564"/>
      <c r="G8564"/>
      <c r="H8564"/>
      <c r="I8564"/>
      <c r="J8564"/>
      <c r="K8564"/>
    </row>
    <row r="8565" spans="1:11" s="338" customFormat="1">
      <c r="A8565"/>
      <c r="B8565"/>
      <c r="C8565"/>
      <c r="D8565"/>
      <c r="E8565"/>
      <c r="F8565"/>
      <c r="G8565"/>
      <c r="H8565"/>
      <c r="I8565"/>
      <c r="J8565"/>
      <c r="K8565"/>
    </row>
    <row r="8566" spans="1:11" s="338" customFormat="1">
      <c r="A8566"/>
      <c r="B8566"/>
      <c r="C8566"/>
      <c r="D8566"/>
      <c r="E8566"/>
      <c r="F8566"/>
      <c r="G8566"/>
      <c r="H8566"/>
      <c r="I8566"/>
      <c r="J8566"/>
      <c r="K8566"/>
    </row>
    <row r="8567" spans="1:11" s="338" customFormat="1">
      <c r="A8567"/>
      <c r="B8567"/>
      <c r="C8567"/>
      <c r="D8567"/>
      <c r="E8567"/>
      <c r="F8567"/>
      <c r="G8567"/>
      <c r="H8567"/>
      <c r="I8567"/>
      <c r="J8567"/>
      <c r="K8567"/>
    </row>
    <row r="8568" spans="1:11" s="338" customFormat="1">
      <c r="A8568"/>
      <c r="B8568"/>
      <c r="C8568"/>
      <c r="D8568"/>
      <c r="E8568"/>
      <c r="F8568"/>
      <c r="G8568"/>
      <c r="H8568"/>
      <c r="I8568"/>
      <c r="J8568"/>
      <c r="K8568"/>
    </row>
    <row r="8569" spans="1:11" s="338" customFormat="1">
      <c r="A8569"/>
      <c r="B8569"/>
      <c r="C8569"/>
      <c r="D8569"/>
      <c r="E8569"/>
      <c r="F8569"/>
      <c r="G8569"/>
      <c r="H8569"/>
      <c r="I8569"/>
      <c r="J8569"/>
      <c r="K8569"/>
    </row>
    <row r="8570" spans="1:11" s="338" customFormat="1">
      <c r="A8570"/>
      <c r="B8570"/>
      <c r="C8570"/>
      <c r="D8570"/>
      <c r="E8570"/>
      <c r="F8570"/>
      <c r="G8570"/>
      <c r="H8570"/>
      <c r="I8570"/>
      <c r="J8570"/>
      <c r="K8570"/>
    </row>
    <row r="8571" spans="1:11" s="338" customFormat="1">
      <c r="A8571"/>
      <c r="B8571"/>
      <c r="C8571"/>
      <c r="D8571"/>
      <c r="E8571"/>
      <c r="F8571"/>
      <c r="G8571"/>
      <c r="H8571"/>
      <c r="I8571"/>
      <c r="J8571"/>
      <c r="K8571"/>
    </row>
    <row r="8572" spans="1:11" s="338" customFormat="1">
      <c r="A8572"/>
      <c r="B8572"/>
      <c r="C8572"/>
      <c r="D8572"/>
      <c r="E8572"/>
      <c r="F8572"/>
      <c r="G8572"/>
      <c r="H8572"/>
      <c r="I8572"/>
      <c r="J8572"/>
      <c r="K8572"/>
    </row>
    <row r="8573" spans="1:11" s="338" customFormat="1">
      <c r="A8573"/>
      <c r="B8573"/>
      <c r="C8573"/>
      <c r="D8573"/>
      <c r="E8573"/>
      <c r="F8573"/>
      <c r="G8573"/>
      <c r="H8573"/>
      <c r="I8573"/>
      <c r="J8573"/>
      <c r="K8573"/>
    </row>
    <row r="8574" spans="1:11" s="338" customFormat="1">
      <c r="A8574"/>
      <c r="B8574"/>
      <c r="C8574"/>
      <c r="D8574"/>
      <c r="E8574"/>
      <c r="F8574"/>
      <c r="G8574"/>
      <c r="H8574"/>
      <c r="I8574"/>
      <c r="J8574"/>
      <c r="K8574"/>
    </row>
    <row r="8575" spans="1:11" s="338" customFormat="1">
      <c r="A8575"/>
      <c r="B8575"/>
      <c r="C8575"/>
      <c r="D8575"/>
      <c r="E8575"/>
      <c r="F8575"/>
      <c r="G8575"/>
      <c r="H8575"/>
      <c r="I8575"/>
      <c r="J8575"/>
      <c r="K8575"/>
    </row>
    <row r="8576" spans="1:11" s="338" customFormat="1">
      <c r="A8576"/>
      <c r="B8576"/>
      <c r="C8576"/>
      <c r="D8576"/>
      <c r="E8576"/>
      <c r="F8576"/>
      <c r="G8576"/>
      <c r="H8576"/>
      <c r="I8576"/>
      <c r="J8576"/>
      <c r="K8576"/>
    </row>
    <row r="8577" spans="1:11" s="338" customFormat="1">
      <c r="A8577"/>
      <c r="B8577"/>
      <c r="C8577"/>
      <c r="D8577"/>
      <c r="E8577"/>
      <c r="F8577"/>
      <c r="G8577"/>
      <c r="H8577"/>
      <c r="I8577"/>
      <c r="J8577"/>
      <c r="K8577"/>
    </row>
    <row r="8578" spans="1:11" s="338" customFormat="1">
      <c r="A8578"/>
      <c r="B8578"/>
      <c r="C8578"/>
      <c r="D8578"/>
      <c r="E8578"/>
      <c r="F8578"/>
      <c r="G8578"/>
      <c r="H8578"/>
      <c r="I8578"/>
      <c r="J8578"/>
      <c r="K8578"/>
    </row>
    <row r="8579" spans="1:11" s="338" customFormat="1">
      <c r="A8579"/>
      <c r="B8579"/>
      <c r="C8579"/>
      <c r="D8579"/>
      <c r="E8579"/>
      <c r="F8579"/>
      <c r="G8579"/>
      <c r="H8579"/>
      <c r="I8579"/>
      <c r="J8579"/>
      <c r="K8579"/>
    </row>
    <row r="8580" spans="1:11" s="338" customFormat="1">
      <c r="A8580"/>
      <c r="B8580"/>
      <c r="C8580"/>
      <c r="D8580"/>
      <c r="E8580"/>
      <c r="F8580"/>
      <c r="G8580"/>
      <c r="H8580"/>
      <c r="I8580"/>
      <c r="J8580"/>
      <c r="K8580"/>
    </row>
    <row r="8581" spans="1:11" s="338" customFormat="1">
      <c r="A8581"/>
      <c r="B8581"/>
      <c r="C8581"/>
      <c r="D8581"/>
      <c r="E8581"/>
      <c r="F8581"/>
      <c r="G8581"/>
      <c r="H8581"/>
      <c r="I8581"/>
      <c r="J8581"/>
      <c r="K8581"/>
    </row>
    <row r="8582" spans="1:11" s="338" customFormat="1">
      <c r="A8582"/>
      <c r="B8582"/>
      <c r="C8582"/>
      <c r="D8582"/>
      <c r="E8582"/>
      <c r="F8582"/>
      <c r="G8582"/>
      <c r="H8582"/>
      <c r="I8582"/>
      <c r="J8582"/>
      <c r="K8582"/>
    </row>
    <row r="8583" spans="1:11" s="338" customFormat="1">
      <c r="A8583"/>
      <c r="B8583"/>
      <c r="C8583"/>
      <c r="D8583"/>
      <c r="E8583"/>
      <c r="F8583"/>
      <c r="G8583"/>
      <c r="H8583"/>
      <c r="I8583"/>
      <c r="J8583"/>
      <c r="K8583"/>
    </row>
    <row r="8584" spans="1:11" s="338" customFormat="1">
      <c r="A8584"/>
      <c r="B8584"/>
      <c r="C8584"/>
      <c r="D8584"/>
      <c r="E8584"/>
      <c r="F8584"/>
      <c r="G8584"/>
      <c r="H8584"/>
      <c r="I8584"/>
      <c r="J8584"/>
      <c r="K8584"/>
    </row>
    <row r="8585" spans="1:11" s="338" customFormat="1">
      <c r="A8585"/>
      <c r="B8585"/>
      <c r="C8585"/>
      <c r="D8585"/>
      <c r="E8585"/>
      <c r="F8585"/>
      <c r="G8585"/>
      <c r="H8585"/>
      <c r="I8585"/>
      <c r="J8585"/>
      <c r="K8585"/>
    </row>
    <row r="8586" spans="1:11" s="338" customFormat="1">
      <c r="A8586"/>
      <c r="B8586"/>
      <c r="C8586"/>
      <c r="D8586"/>
      <c r="E8586"/>
      <c r="F8586"/>
      <c r="G8586"/>
      <c r="H8586"/>
      <c r="I8586"/>
      <c r="J8586"/>
      <c r="K8586"/>
    </row>
    <row r="8587" spans="1:11" s="338" customFormat="1">
      <c r="A8587"/>
      <c r="B8587"/>
      <c r="C8587"/>
      <c r="D8587"/>
      <c r="E8587"/>
      <c r="F8587"/>
      <c r="G8587"/>
      <c r="H8587"/>
      <c r="I8587"/>
      <c r="J8587"/>
      <c r="K8587"/>
    </row>
    <row r="8588" spans="1:11" s="338" customFormat="1">
      <c r="A8588"/>
      <c r="B8588"/>
      <c r="C8588"/>
      <c r="D8588"/>
      <c r="E8588"/>
      <c r="F8588"/>
      <c r="G8588"/>
      <c r="H8588"/>
      <c r="I8588"/>
      <c r="J8588"/>
      <c r="K8588"/>
    </row>
    <row r="8589" spans="1:11" s="338" customFormat="1">
      <c r="A8589"/>
      <c r="B8589"/>
      <c r="C8589"/>
      <c r="D8589"/>
      <c r="E8589"/>
      <c r="F8589"/>
      <c r="G8589"/>
      <c r="H8589"/>
      <c r="I8589"/>
      <c r="J8589"/>
      <c r="K8589"/>
    </row>
    <row r="8590" spans="1:11" s="338" customFormat="1">
      <c r="A8590"/>
      <c r="B8590"/>
      <c r="C8590"/>
      <c r="D8590"/>
      <c r="E8590"/>
      <c r="F8590"/>
      <c r="G8590"/>
      <c r="H8590"/>
      <c r="I8590"/>
      <c r="J8590"/>
      <c r="K8590"/>
    </row>
    <row r="8591" spans="1:11" s="338" customFormat="1">
      <c r="A8591"/>
      <c r="B8591"/>
      <c r="C8591"/>
      <c r="D8591"/>
      <c r="E8591"/>
      <c r="F8591"/>
      <c r="G8591"/>
      <c r="H8591"/>
      <c r="I8591"/>
      <c r="J8591"/>
      <c r="K8591"/>
    </row>
    <row r="8592" spans="1:11" s="338" customFormat="1">
      <c r="A8592"/>
      <c r="B8592"/>
      <c r="C8592"/>
      <c r="D8592"/>
      <c r="E8592"/>
      <c r="F8592"/>
      <c r="G8592"/>
      <c r="H8592"/>
      <c r="I8592"/>
      <c r="J8592"/>
      <c r="K8592"/>
    </row>
    <row r="8593" spans="1:11" s="338" customFormat="1">
      <c r="A8593"/>
      <c r="B8593"/>
      <c r="C8593"/>
      <c r="D8593"/>
      <c r="E8593"/>
      <c r="F8593"/>
      <c r="G8593"/>
      <c r="H8593"/>
      <c r="I8593"/>
      <c r="J8593"/>
      <c r="K8593"/>
    </row>
    <row r="8594" spans="1:11" s="338" customFormat="1">
      <c r="A8594"/>
      <c r="B8594"/>
      <c r="C8594"/>
      <c r="D8594"/>
      <c r="E8594"/>
      <c r="F8594"/>
      <c r="G8594"/>
      <c r="H8594"/>
      <c r="I8594"/>
      <c r="J8594"/>
      <c r="K8594"/>
    </row>
    <row r="8595" spans="1:11" s="338" customFormat="1">
      <c r="A8595"/>
      <c r="B8595"/>
      <c r="C8595"/>
      <c r="D8595"/>
      <c r="E8595"/>
      <c r="F8595"/>
      <c r="G8595"/>
      <c r="H8595"/>
      <c r="I8595"/>
      <c r="J8595"/>
      <c r="K8595"/>
    </row>
    <row r="8596" spans="1:11" s="338" customFormat="1">
      <c r="A8596"/>
      <c r="B8596"/>
      <c r="C8596"/>
      <c r="D8596"/>
      <c r="E8596"/>
      <c r="F8596"/>
      <c r="G8596"/>
      <c r="H8596"/>
      <c r="I8596"/>
      <c r="J8596"/>
      <c r="K8596"/>
    </row>
    <row r="8597" spans="1:11" s="338" customFormat="1">
      <c r="A8597"/>
      <c r="B8597"/>
      <c r="C8597"/>
      <c r="D8597"/>
      <c r="E8597"/>
      <c r="F8597"/>
      <c r="G8597"/>
      <c r="H8597"/>
      <c r="I8597"/>
      <c r="J8597"/>
      <c r="K8597"/>
    </row>
    <row r="8598" spans="1:11" s="338" customFormat="1">
      <c r="A8598"/>
      <c r="B8598"/>
      <c r="C8598"/>
      <c r="D8598"/>
      <c r="E8598"/>
      <c r="F8598"/>
      <c r="G8598"/>
      <c r="H8598"/>
      <c r="I8598"/>
      <c r="J8598"/>
      <c r="K8598"/>
    </row>
    <row r="8599" spans="1:11" s="338" customFormat="1">
      <c r="A8599"/>
      <c r="B8599"/>
      <c r="C8599"/>
      <c r="D8599"/>
      <c r="E8599"/>
      <c r="F8599"/>
      <c r="G8599"/>
      <c r="H8599"/>
      <c r="I8599"/>
      <c r="J8599"/>
      <c r="K8599"/>
    </row>
    <row r="8600" spans="1:11" s="338" customFormat="1">
      <c r="A8600"/>
      <c r="B8600"/>
      <c r="C8600"/>
      <c r="D8600"/>
      <c r="E8600"/>
      <c r="F8600"/>
      <c r="G8600"/>
      <c r="H8600"/>
      <c r="I8600"/>
      <c r="J8600"/>
      <c r="K8600"/>
    </row>
    <row r="8601" spans="1:11" s="338" customFormat="1">
      <c r="A8601"/>
      <c r="B8601"/>
      <c r="C8601"/>
      <c r="D8601"/>
      <c r="E8601"/>
      <c r="F8601"/>
      <c r="G8601"/>
      <c r="H8601"/>
      <c r="I8601"/>
      <c r="J8601"/>
      <c r="K8601"/>
    </row>
    <row r="8602" spans="1:11" s="338" customFormat="1">
      <c r="A8602"/>
      <c r="B8602"/>
      <c r="C8602"/>
      <c r="D8602"/>
      <c r="E8602"/>
      <c r="F8602"/>
      <c r="G8602"/>
      <c r="H8602"/>
      <c r="I8602"/>
      <c r="J8602"/>
      <c r="K8602"/>
    </row>
    <row r="8603" spans="1:11" s="338" customFormat="1">
      <c r="A8603"/>
      <c r="B8603"/>
      <c r="C8603"/>
      <c r="D8603"/>
      <c r="E8603"/>
      <c r="F8603"/>
      <c r="G8603"/>
      <c r="H8603"/>
      <c r="I8603"/>
      <c r="J8603"/>
      <c r="K8603"/>
    </row>
    <row r="8604" spans="1:11" s="338" customFormat="1">
      <c r="A8604"/>
      <c r="B8604"/>
      <c r="C8604"/>
      <c r="D8604"/>
      <c r="E8604"/>
      <c r="F8604"/>
      <c r="G8604"/>
      <c r="H8604"/>
      <c r="I8604"/>
      <c r="J8604"/>
      <c r="K8604"/>
    </row>
    <row r="8605" spans="1:11" s="338" customFormat="1">
      <c r="A8605"/>
      <c r="B8605"/>
      <c r="C8605"/>
      <c r="D8605"/>
      <c r="E8605"/>
      <c r="F8605"/>
      <c r="G8605"/>
      <c r="H8605"/>
      <c r="I8605"/>
      <c r="J8605"/>
      <c r="K8605"/>
    </row>
    <row r="8606" spans="1:11" s="338" customFormat="1">
      <c r="A8606"/>
      <c r="B8606"/>
      <c r="C8606"/>
      <c r="D8606"/>
      <c r="E8606"/>
      <c r="F8606"/>
      <c r="G8606"/>
      <c r="H8606"/>
      <c r="I8606"/>
      <c r="J8606"/>
      <c r="K8606"/>
    </row>
    <row r="8607" spans="1:11" s="338" customFormat="1">
      <c r="A8607"/>
      <c r="B8607"/>
      <c r="C8607"/>
      <c r="D8607"/>
      <c r="E8607"/>
      <c r="F8607"/>
      <c r="G8607"/>
      <c r="H8607"/>
      <c r="I8607"/>
      <c r="J8607"/>
      <c r="K8607"/>
    </row>
    <row r="8608" spans="1:11" s="338" customFormat="1">
      <c r="A8608"/>
      <c r="B8608"/>
      <c r="C8608"/>
      <c r="D8608"/>
      <c r="E8608"/>
      <c r="F8608"/>
      <c r="G8608"/>
      <c r="H8608"/>
      <c r="I8608"/>
      <c r="J8608"/>
      <c r="K8608"/>
    </row>
    <row r="8609" spans="1:11" s="338" customFormat="1">
      <c r="A8609"/>
      <c r="B8609"/>
      <c r="C8609"/>
      <c r="D8609"/>
      <c r="E8609"/>
      <c r="F8609"/>
      <c r="G8609"/>
      <c r="H8609"/>
      <c r="I8609"/>
      <c r="J8609"/>
      <c r="K8609"/>
    </row>
    <row r="8610" spans="1:11" s="338" customFormat="1">
      <c r="A8610"/>
      <c r="B8610"/>
      <c r="C8610"/>
      <c r="D8610"/>
      <c r="E8610"/>
      <c r="F8610"/>
      <c r="G8610"/>
      <c r="H8610"/>
      <c r="I8610"/>
      <c r="J8610"/>
      <c r="K8610"/>
    </row>
    <row r="8611" spans="1:11" s="338" customFormat="1">
      <c r="A8611"/>
      <c r="B8611"/>
      <c r="C8611"/>
      <c r="D8611"/>
      <c r="E8611"/>
      <c r="F8611"/>
      <c r="G8611"/>
      <c r="H8611"/>
      <c r="I8611"/>
      <c r="J8611"/>
      <c r="K8611"/>
    </row>
    <row r="8612" spans="1:11" s="338" customFormat="1">
      <c r="A8612"/>
      <c r="B8612"/>
      <c r="C8612"/>
      <c r="D8612"/>
      <c r="E8612"/>
      <c r="F8612"/>
      <c r="G8612"/>
      <c r="H8612"/>
      <c r="I8612"/>
      <c r="J8612"/>
      <c r="K8612"/>
    </row>
    <row r="8613" spans="1:11" s="338" customFormat="1">
      <c r="A8613"/>
      <c r="B8613"/>
      <c r="C8613"/>
      <c r="D8613"/>
      <c r="E8613"/>
      <c r="F8613"/>
      <c r="G8613"/>
      <c r="H8613"/>
      <c r="I8613"/>
      <c r="J8613"/>
      <c r="K8613"/>
    </row>
    <row r="8614" spans="1:11" s="338" customFormat="1">
      <c r="A8614"/>
      <c r="B8614"/>
      <c r="C8614"/>
      <c r="D8614"/>
      <c r="E8614"/>
      <c r="F8614"/>
      <c r="G8614"/>
      <c r="H8614"/>
      <c r="I8614"/>
      <c r="J8614"/>
      <c r="K8614"/>
    </row>
    <row r="8615" spans="1:11" s="338" customFormat="1">
      <c r="A8615"/>
      <c r="B8615"/>
      <c r="C8615"/>
      <c r="D8615"/>
      <c r="E8615"/>
      <c r="F8615"/>
      <c r="G8615"/>
      <c r="H8615"/>
      <c r="I8615"/>
      <c r="J8615"/>
      <c r="K8615"/>
    </row>
    <row r="8616" spans="1:11" s="338" customFormat="1">
      <c r="A8616"/>
      <c r="B8616"/>
      <c r="C8616"/>
      <c r="D8616"/>
      <c r="E8616"/>
      <c r="F8616"/>
      <c r="G8616"/>
      <c r="H8616"/>
      <c r="I8616"/>
      <c r="J8616"/>
      <c r="K8616"/>
    </row>
    <row r="8617" spans="1:11" s="338" customFormat="1">
      <c r="A8617"/>
      <c r="B8617"/>
      <c r="C8617"/>
      <c r="D8617"/>
      <c r="E8617"/>
      <c r="F8617"/>
      <c r="G8617"/>
      <c r="H8617"/>
      <c r="I8617"/>
      <c r="J8617"/>
      <c r="K8617"/>
    </row>
    <row r="8618" spans="1:11" s="338" customFormat="1">
      <c r="A8618"/>
      <c r="B8618"/>
      <c r="C8618"/>
      <c r="D8618"/>
      <c r="E8618"/>
      <c r="F8618"/>
      <c r="G8618"/>
      <c r="H8618"/>
      <c r="I8618"/>
      <c r="J8618"/>
      <c r="K8618"/>
    </row>
    <row r="8619" spans="1:11" s="338" customFormat="1">
      <c r="A8619"/>
      <c r="B8619"/>
      <c r="C8619"/>
      <c r="D8619"/>
      <c r="E8619"/>
      <c r="F8619"/>
      <c r="G8619"/>
      <c r="H8619"/>
      <c r="I8619"/>
      <c r="J8619"/>
      <c r="K8619"/>
    </row>
    <row r="8620" spans="1:11" s="338" customFormat="1">
      <c r="A8620"/>
      <c r="B8620"/>
      <c r="C8620"/>
      <c r="D8620"/>
      <c r="E8620"/>
      <c r="F8620"/>
      <c r="G8620"/>
      <c r="H8620"/>
      <c r="I8620"/>
      <c r="J8620"/>
      <c r="K8620"/>
    </row>
    <row r="8621" spans="1:11" s="338" customFormat="1">
      <c r="A8621"/>
      <c r="B8621"/>
      <c r="C8621"/>
      <c r="D8621"/>
      <c r="E8621"/>
      <c r="F8621"/>
      <c r="G8621"/>
      <c r="H8621"/>
      <c r="I8621"/>
      <c r="J8621"/>
      <c r="K8621"/>
    </row>
    <row r="8622" spans="1:11" s="338" customFormat="1">
      <c r="A8622"/>
      <c r="B8622"/>
      <c r="C8622"/>
      <c r="D8622"/>
      <c r="E8622"/>
      <c r="F8622"/>
      <c r="G8622"/>
      <c r="H8622"/>
      <c r="I8622"/>
      <c r="J8622"/>
      <c r="K8622"/>
    </row>
    <row r="8623" spans="1:11" s="338" customFormat="1">
      <c r="A8623"/>
      <c r="B8623"/>
      <c r="C8623"/>
      <c r="D8623"/>
      <c r="E8623"/>
      <c r="F8623"/>
      <c r="G8623"/>
      <c r="H8623"/>
      <c r="I8623"/>
      <c r="J8623"/>
      <c r="K8623"/>
    </row>
    <row r="8624" spans="1:11" s="338" customFormat="1">
      <c r="A8624"/>
      <c r="B8624"/>
      <c r="C8624"/>
      <c r="D8624"/>
      <c r="E8624"/>
      <c r="F8624"/>
      <c r="G8624"/>
      <c r="H8624"/>
      <c r="I8624"/>
      <c r="J8624"/>
      <c r="K8624"/>
    </row>
    <row r="8625" spans="1:11" s="338" customFormat="1">
      <c r="A8625"/>
      <c r="B8625"/>
      <c r="C8625"/>
      <c r="D8625"/>
      <c r="E8625"/>
      <c r="F8625"/>
      <c r="G8625"/>
      <c r="H8625"/>
      <c r="I8625"/>
      <c r="J8625"/>
      <c r="K8625"/>
    </row>
    <row r="8626" spans="1:11" s="338" customFormat="1">
      <c r="A8626"/>
      <c r="B8626"/>
      <c r="C8626"/>
      <c r="D8626"/>
      <c r="E8626"/>
      <c r="F8626"/>
      <c r="G8626"/>
      <c r="H8626"/>
      <c r="I8626"/>
      <c r="J8626"/>
      <c r="K8626"/>
    </row>
    <row r="8627" spans="1:11" s="338" customFormat="1">
      <c r="A8627"/>
      <c r="B8627"/>
      <c r="C8627"/>
      <c r="D8627"/>
      <c r="E8627"/>
      <c r="F8627"/>
      <c r="G8627"/>
      <c r="H8627"/>
      <c r="I8627"/>
      <c r="J8627"/>
      <c r="K8627"/>
    </row>
    <row r="8628" spans="1:11" s="338" customFormat="1">
      <c r="A8628"/>
      <c r="B8628"/>
      <c r="C8628"/>
      <c r="D8628"/>
      <c r="E8628"/>
      <c r="F8628"/>
      <c r="G8628"/>
      <c r="H8628"/>
      <c r="I8628"/>
      <c r="J8628"/>
      <c r="K8628"/>
    </row>
    <row r="8629" spans="1:11" s="338" customFormat="1">
      <c r="A8629"/>
      <c r="B8629"/>
      <c r="C8629"/>
      <c r="D8629"/>
      <c r="E8629"/>
      <c r="F8629"/>
      <c r="G8629"/>
      <c r="H8629"/>
      <c r="I8629"/>
      <c r="J8629"/>
      <c r="K8629"/>
    </row>
    <row r="8630" spans="1:11" s="338" customFormat="1">
      <c r="A8630"/>
      <c r="B8630"/>
      <c r="C8630"/>
      <c r="D8630"/>
      <c r="E8630"/>
      <c r="F8630"/>
      <c r="G8630"/>
      <c r="H8630"/>
      <c r="I8630"/>
      <c r="J8630"/>
      <c r="K8630"/>
    </row>
    <row r="8631" spans="1:11" s="338" customFormat="1">
      <c r="A8631"/>
      <c r="B8631"/>
      <c r="C8631"/>
      <c r="D8631"/>
      <c r="E8631"/>
      <c r="F8631"/>
      <c r="G8631"/>
      <c r="H8631"/>
      <c r="I8631"/>
      <c r="J8631"/>
      <c r="K8631"/>
    </row>
    <row r="8632" spans="1:11" s="338" customFormat="1">
      <c r="A8632"/>
      <c r="B8632"/>
      <c r="C8632"/>
      <c r="D8632"/>
      <c r="E8632"/>
      <c r="F8632"/>
      <c r="G8632"/>
      <c r="H8632"/>
      <c r="I8632"/>
      <c r="J8632"/>
      <c r="K8632"/>
    </row>
    <row r="8633" spans="1:11" s="338" customFormat="1">
      <c r="A8633"/>
      <c r="B8633"/>
      <c r="C8633"/>
      <c r="D8633"/>
      <c r="E8633"/>
      <c r="F8633"/>
      <c r="G8633"/>
      <c r="H8633"/>
      <c r="I8633"/>
      <c r="J8633"/>
      <c r="K8633"/>
    </row>
    <row r="8634" spans="1:11" s="338" customFormat="1">
      <c r="A8634"/>
      <c r="B8634"/>
      <c r="C8634"/>
      <c r="D8634"/>
      <c r="E8634"/>
      <c r="F8634"/>
      <c r="G8634"/>
      <c r="H8634"/>
      <c r="I8634"/>
      <c r="J8634"/>
      <c r="K8634"/>
    </row>
    <row r="8635" spans="1:11" s="338" customFormat="1">
      <c r="A8635"/>
      <c r="B8635"/>
      <c r="C8635"/>
      <c r="D8635"/>
      <c r="E8635"/>
      <c r="F8635"/>
      <c r="G8635"/>
      <c r="H8635"/>
      <c r="I8635"/>
      <c r="J8635"/>
      <c r="K8635"/>
    </row>
    <row r="8636" spans="1:11" s="338" customFormat="1">
      <c r="A8636"/>
      <c r="B8636"/>
      <c r="C8636"/>
      <c r="D8636"/>
      <c r="E8636"/>
      <c r="F8636"/>
      <c r="G8636"/>
      <c r="H8636"/>
      <c r="I8636"/>
      <c r="J8636"/>
      <c r="K8636"/>
    </row>
    <row r="8637" spans="1:11" s="338" customFormat="1">
      <c r="A8637"/>
      <c r="B8637"/>
      <c r="C8637"/>
      <c r="D8637"/>
      <c r="E8637"/>
      <c r="F8637"/>
      <c r="G8637"/>
      <c r="H8637"/>
      <c r="I8637"/>
      <c r="J8637"/>
      <c r="K8637"/>
    </row>
    <row r="8638" spans="1:11" s="338" customFormat="1">
      <c r="A8638"/>
      <c r="B8638"/>
      <c r="C8638"/>
      <c r="D8638"/>
      <c r="E8638"/>
      <c r="F8638"/>
      <c r="G8638"/>
      <c r="H8638"/>
      <c r="I8638"/>
      <c r="J8638"/>
      <c r="K8638"/>
    </row>
    <row r="8639" spans="1:11" s="338" customFormat="1">
      <c r="A8639"/>
      <c r="B8639"/>
      <c r="C8639"/>
      <c r="D8639"/>
      <c r="E8639"/>
      <c r="F8639"/>
      <c r="G8639"/>
      <c r="H8639"/>
      <c r="I8639"/>
      <c r="J8639"/>
      <c r="K8639"/>
    </row>
    <row r="8640" spans="1:11" s="338" customFormat="1">
      <c r="A8640"/>
      <c r="B8640"/>
      <c r="C8640"/>
      <c r="D8640"/>
      <c r="E8640"/>
      <c r="F8640"/>
      <c r="G8640"/>
      <c r="H8640"/>
      <c r="I8640"/>
      <c r="J8640"/>
      <c r="K8640"/>
    </row>
    <row r="8641" spans="1:11" s="338" customFormat="1">
      <c r="A8641"/>
      <c r="B8641"/>
      <c r="C8641"/>
      <c r="D8641"/>
      <c r="E8641"/>
      <c r="F8641"/>
      <c r="G8641"/>
      <c r="H8641"/>
      <c r="I8641"/>
      <c r="J8641"/>
      <c r="K8641"/>
    </row>
    <row r="8642" spans="1:11" s="338" customFormat="1">
      <c r="A8642"/>
      <c r="B8642"/>
      <c r="C8642"/>
      <c r="D8642"/>
      <c r="E8642"/>
      <c r="F8642"/>
      <c r="G8642"/>
      <c r="H8642"/>
      <c r="I8642"/>
      <c r="J8642"/>
      <c r="K8642"/>
    </row>
    <row r="8643" spans="1:11" s="338" customFormat="1">
      <c r="A8643"/>
      <c r="B8643"/>
      <c r="C8643"/>
      <c r="D8643"/>
      <c r="E8643"/>
      <c r="F8643"/>
      <c r="G8643"/>
      <c r="H8643"/>
      <c r="I8643"/>
      <c r="J8643"/>
      <c r="K8643"/>
    </row>
    <row r="8644" spans="1:11" s="338" customFormat="1">
      <c r="A8644"/>
      <c r="B8644"/>
      <c r="C8644"/>
      <c r="D8644"/>
      <c r="E8644"/>
      <c r="F8644"/>
      <c r="G8644"/>
      <c r="H8644"/>
      <c r="I8644"/>
      <c r="J8644"/>
      <c r="K8644"/>
    </row>
    <row r="8645" spans="1:11" s="338" customFormat="1">
      <c r="A8645"/>
      <c r="B8645"/>
      <c r="C8645"/>
      <c r="D8645"/>
      <c r="E8645"/>
      <c r="F8645"/>
      <c r="G8645"/>
      <c r="H8645"/>
      <c r="I8645"/>
      <c r="J8645"/>
      <c r="K8645"/>
    </row>
    <row r="8646" spans="1:11" s="338" customFormat="1">
      <c r="A8646"/>
      <c r="B8646"/>
      <c r="C8646"/>
      <c r="D8646"/>
      <c r="E8646"/>
      <c r="F8646"/>
      <c r="G8646"/>
      <c r="H8646"/>
      <c r="I8646"/>
      <c r="J8646"/>
      <c r="K8646"/>
    </row>
    <row r="8647" spans="1:11" s="338" customFormat="1">
      <c r="A8647"/>
      <c r="B8647"/>
      <c r="C8647"/>
      <c r="D8647"/>
      <c r="E8647"/>
      <c r="F8647"/>
      <c r="G8647"/>
      <c r="H8647"/>
      <c r="I8647"/>
      <c r="J8647"/>
      <c r="K8647"/>
    </row>
    <row r="8648" spans="1:11" s="338" customFormat="1">
      <c r="A8648"/>
      <c r="B8648"/>
      <c r="C8648"/>
      <c r="D8648"/>
      <c r="E8648"/>
      <c r="F8648"/>
      <c r="G8648"/>
      <c r="H8648"/>
      <c r="I8648"/>
      <c r="J8648"/>
      <c r="K8648"/>
    </row>
    <row r="8649" spans="1:11" s="338" customFormat="1">
      <c r="A8649"/>
      <c r="B8649"/>
      <c r="C8649"/>
      <c r="D8649"/>
      <c r="E8649"/>
      <c r="F8649"/>
      <c r="G8649"/>
      <c r="H8649"/>
      <c r="I8649"/>
      <c r="J8649"/>
      <c r="K8649"/>
    </row>
    <row r="8650" spans="1:11" s="338" customFormat="1">
      <c r="A8650"/>
      <c r="B8650"/>
      <c r="C8650"/>
      <c r="D8650"/>
      <c r="E8650"/>
      <c r="F8650"/>
      <c r="G8650"/>
      <c r="H8650"/>
      <c r="I8650"/>
      <c r="J8650"/>
      <c r="K8650"/>
    </row>
    <row r="8651" spans="1:11" s="338" customFormat="1">
      <c r="A8651"/>
      <c r="B8651"/>
      <c r="C8651"/>
      <c r="D8651"/>
      <c r="E8651"/>
      <c r="F8651"/>
      <c r="G8651"/>
      <c r="H8651"/>
      <c r="I8651"/>
      <c r="J8651"/>
      <c r="K8651"/>
    </row>
    <row r="8652" spans="1:11" s="338" customFormat="1">
      <c r="A8652"/>
      <c r="B8652"/>
      <c r="C8652"/>
      <c r="D8652"/>
      <c r="E8652"/>
      <c r="F8652"/>
      <c r="G8652"/>
      <c r="H8652"/>
      <c r="I8652"/>
      <c r="J8652"/>
      <c r="K8652"/>
    </row>
    <row r="8653" spans="1:11" s="338" customFormat="1">
      <c r="A8653"/>
      <c r="B8653"/>
      <c r="C8653"/>
      <c r="D8653"/>
      <c r="E8653"/>
      <c r="F8653"/>
      <c r="G8653"/>
      <c r="H8653"/>
      <c r="I8653"/>
      <c r="J8653"/>
      <c r="K8653"/>
    </row>
    <row r="8654" spans="1:11" s="338" customFormat="1">
      <c r="A8654"/>
      <c r="B8654"/>
      <c r="C8654"/>
      <c r="D8654"/>
      <c r="E8654"/>
      <c r="F8654"/>
      <c r="G8654"/>
      <c r="H8654"/>
      <c r="I8654"/>
      <c r="J8654"/>
      <c r="K8654"/>
    </row>
    <row r="8655" spans="1:11" s="338" customFormat="1">
      <c r="A8655"/>
      <c r="B8655"/>
      <c r="C8655"/>
      <c r="D8655"/>
      <c r="E8655"/>
      <c r="F8655"/>
      <c r="G8655"/>
      <c r="H8655"/>
      <c r="I8655"/>
      <c r="J8655"/>
      <c r="K8655"/>
    </row>
    <row r="8656" spans="1:11" s="338" customFormat="1">
      <c r="A8656"/>
      <c r="B8656"/>
      <c r="C8656"/>
      <c r="D8656"/>
      <c r="E8656"/>
      <c r="F8656"/>
      <c r="G8656"/>
      <c r="H8656"/>
      <c r="I8656"/>
      <c r="J8656"/>
      <c r="K8656"/>
    </row>
    <row r="8657" spans="1:11" s="338" customFormat="1">
      <c r="A8657"/>
      <c r="B8657"/>
      <c r="C8657"/>
      <c r="D8657"/>
      <c r="E8657"/>
      <c r="F8657"/>
      <c r="G8657"/>
      <c r="H8657"/>
      <c r="I8657"/>
      <c r="J8657"/>
      <c r="K8657"/>
    </row>
    <row r="8658" spans="1:11" s="338" customFormat="1">
      <c r="A8658"/>
      <c r="B8658"/>
      <c r="C8658"/>
      <c r="D8658"/>
      <c r="E8658"/>
      <c r="F8658"/>
      <c r="G8658"/>
      <c r="H8658"/>
      <c r="I8658"/>
      <c r="J8658"/>
      <c r="K8658"/>
    </row>
    <row r="8659" spans="1:11" s="338" customFormat="1">
      <c r="A8659"/>
      <c r="B8659"/>
      <c r="C8659"/>
      <c r="D8659"/>
      <c r="E8659"/>
      <c r="F8659"/>
      <c r="G8659"/>
      <c r="H8659"/>
      <c r="I8659"/>
      <c r="J8659"/>
      <c r="K8659"/>
    </row>
    <row r="8660" spans="1:11" s="338" customFormat="1">
      <c r="A8660"/>
      <c r="B8660"/>
      <c r="C8660"/>
      <c r="D8660"/>
      <c r="E8660"/>
      <c r="F8660"/>
      <c r="G8660"/>
      <c r="H8660"/>
      <c r="I8660"/>
      <c r="J8660"/>
      <c r="K8660"/>
    </row>
    <row r="8661" spans="1:11" s="338" customFormat="1">
      <c r="A8661"/>
      <c r="B8661"/>
      <c r="C8661"/>
      <c r="D8661"/>
      <c r="E8661"/>
      <c r="F8661"/>
      <c r="G8661"/>
      <c r="H8661"/>
      <c r="I8661"/>
      <c r="J8661"/>
      <c r="K8661"/>
    </row>
    <row r="8662" spans="1:11" s="338" customFormat="1">
      <c r="A8662"/>
      <c r="B8662"/>
      <c r="C8662"/>
      <c r="D8662"/>
      <c r="E8662"/>
      <c r="F8662"/>
      <c r="G8662"/>
      <c r="H8662"/>
      <c r="I8662"/>
      <c r="J8662"/>
      <c r="K8662"/>
    </row>
    <row r="8663" spans="1:11" s="338" customFormat="1">
      <c r="A8663"/>
      <c r="B8663"/>
      <c r="C8663"/>
      <c r="D8663"/>
      <c r="E8663"/>
      <c r="F8663"/>
      <c r="G8663"/>
      <c r="H8663"/>
      <c r="I8663"/>
      <c r="J8663"/>
      <c r="K8663"/>
    </row>
    <row r="8664" spans="1:11" s="338" customFormat="1">
      <c r="A8664"/>
      <c r="B8664"/>
      <c r="C8664"/>
      <c r="D8664"/>
      <c r="E8664"/>
      <c r="F8664"/>
      <c r="G8664"/>
      <c r="H8664"/>
      <c r="I8664"/>
      <c r="J8664"/>
      <c r="K8664"/>
    </row>
    <row r="8665" spans="1:11" s="338" customFormat="1">
      <c r="A8665"/>
      <c r="B8665"/>
      <c r="C8665"/>
      <c r="D8665"/>
      <c r="E8665"/>
      <c r="F8665"/>
      <c r="G8665"/>
      <c r="H8665"/>
      <c r="I8665"/>
      <c r="J8665"/>
      <c r="K8665"/>
    </row>
    <row r="8666" spans="1:11" s="338" customFormat="1">
      <c r="A8666"/>
      <c r="B8666"/>
      <c r="C8666"/>
      <c r="D8666"/>
      <c r="E8666"/>
      <c r="F8666"/>
      <c r="G8666"/>
      <c r="H8666"/>
      <c r="I8666"/>
      <c r="J8666"/>
      <c r="K8666"/>
    </row>
    <row r="8667" spans="1:11" s="338" customFormat="1">
      <c r="A8667"/>
      <c r="B8667"/>
      <c r="C8667"/>
      <c r="D8667"/>
      <c r="E8667"/>
      <c r="F8667"/>
      <c r="G8667"/>
      <c r="H8667"/>
      <c r="I8667"/>
      <c r="J8667"/>
      <c r="K8667"/>
    </row>
    <row r="8668" spans="1:11" s="338" customFormat="1">
      <c r="A8668"/>
      <c r="B8668"/>
      <c r="C8668"/>
      <c r="D8668"/>
      <c r="E8668"/>
      <c r="F8668"/>
      <c r="G8668"/>
      <c r="H8668"/>
      <c r="I8668"/>
      <c r="J8668"/>
      <c r="K8668"/>
    </row>
    <row r="8669" spans="1:11" s="338" customFormat="1">
      <c r="A8669"/>
      <c r="B8669"/>
      <c r="C8669"/>
      <c r="D8669"/>
      <c r="E8669"/>
      <c r="F8669"/>
      <c r="G8669"/>
      <c r="H8669"/>
      <c r="I8669"/>
      <c r="J8669"/>
      <c r="K8669"/>
    </row>
    <row r="8670" spans="1:11" s="338" customFormat="1">
      <c r="A8670"/>
      <c r="B8670"/>
      <c r="C8670"/>
      <c r="D8670"/>
      <c r="E8670"/>
      <c r="F8670"/>
      <c r="G8670"/>
      <c r="H8670"/>
      <c r="I8670"/>
      <c r="J8670"/>
      <c r="K8670"/>
    </row>
    <row r="8671" spans="1:11" s="338" customFormat="1">
      <c r="A8671"/>
      <c r="B8671"/>
      <c r="C8671"/>
      <c r="D8671"/>
      <c r="E8671"/>
      <c r="F8671"/>
      <c r="G8671"/>
      <c r="H8671"/>
      <c r="I8671"/>
      <c r="J8671"/>
      <c r="K8671"/>
    </row>
    <row r="8672" spans="1:11" s="338" customFormat="1">
      <c r="A8672"/>
      <c r="B8672"/>
      <c r="C8672"/>
      <c r="D8672"/>
      <c r="E8672"/>
      <c r="F8672"/>
      <c r="G8672"/>
      <c r="H8672"/>
      <c r="I8672"/>
      <c r="J8672"/>
      <c r="K8672"/>
    </row>
    <row r="8673" spans="1:11" s="338" customFormat="1">
      <c r="A8673"/>
      <c r="B8673"/>
      <c r="C8673"/>
      <c r="D8673"/>
      <c r="E8673"/>
      <c r="F8673"/>
      <c r="G8673"/>
      <c r="H8673"/>
      <c r="I8673"/>
      <c r="J8673"/>
      <c r="K8673"/>
    </row>
    <row r="8674" spans="1:11" s="338" customFormat="1">
      <c r="A8674"/>
      <c r="B8674"/>
      <c r="C8674"/>
      <c r="D8674"/>
      <c r="E8674"/>
      <c r="F8674"/>
      <c r="G8674"/>
      <c r="H8674"/>
      <c r="I8674"/>
      <c r="J8674"/>
      <c r="K8674"/>
    </row>
    <row r="8675" spans="1:11" s="338" customFormat="1">
      <c r="A8675"/>
      <c r="B8675"/>
      <c r="C8675"/>
      <c r="D8675"/>
      <c r="E8675"/>
      <c r="F8675"/>
      <c r="G8675"/>
      <c r="H8675"/>
      <c r="I8675"/>
      <c r="J8675"/>
      <c r="K8675"/>
    </row>
    <row r="8676" spans="1:11" s="338" customFormat="1">
      <c r="A8676"/>
      <c r="B8676"/>
      <c r="C8676"/>
      <c r="D8676"/>
      <c r="E8676"/>
      <c r="F8676"/>
      <c r="G8676"/>
      <c r="H8676"/>
      <c r="I8676"/>
      <c r="J8676"/>
      <c r="K8676"/>
    </row>
    <row r="8677" spans="1:11" s="338" customFormat="1">
      <c r="A8677"/>
      <c r="B8677"/>
      <c r="C8677"/>
      <c r="D8677"/>
      <c r="E8677"/>
      <c r="F8677"/>
      <c r="G8677"/>
      <c r="H8677"/>
      <c r="I8677"/>
      <c r="J8677"/>
      <c r="K8677"/>
    </row>
    <row r="8678" spans="1:11" s="338" customFormat="1">
      <c r="A8678"/>
      <c r="B8678"/>
      <c r="C8678"/>
      <c r="D8678"/>
      <c r="E8678"/>
      <c r="F8678"/>
      <c r="G8678"/>
      <c r="H8678"/>
      <c r="I8678"/>
      <c r="J8678"/>
      <c r="K8678"/>
    </row>
    <row r="8679" spans="1:11" s="338" customFormat="1">
      <c r="A8679"/>
      <c r="B8679"/>
      <c r="C8679"/>
      <c r="D8679"/>
      <c r="E8679"/>
      <c r="F8679"/>
      <c r="G8679"/>
      <c r="H8679"/>
      <c r="I8679"/>
      <c r="J8679"/>
      <c r="K8679"/>
    </row>
    <row r="8680" spans="1:11" s="338" customFormat="1">
      <c r="A8680"/>
      <c r="B8680"/>
      <c r="C8680"/>
      <c r="D8680"/>
      <c r="E8680"/>
      <c r="F8680"/>
      <c r="G8680"/>
      <c r="H8680"/>
      <c r="I8680"/>
      <c r="J8680"/>
      <c r="K8680"/>
    </row>
    <row r="8681" spans="1:11" s="338" customFormat="1">
      <c r="A8681"/>
      <c r="B8681"/>
      <c r="C8681"/>
      <c r="D8681"/>
      <c r="E8681"/>
      <c r="F8681"/>
      <c r="G8681"/>
      <c r="H8681"/>
      <c r="I8681"/>
      <c r="J8681"/>
      <c r="K8681"/>
    </row>
    <row r="8682" spans="1:11" s="338" customFormat="1">
      <c r="A8682"/>
      <c r="B8682"/>
      <c r="C8682"/>
      <c r="D8682"/>
      <c r="E8682"/>
      <c r="F8682"/>
      <c r="G8682"/>
      <c r="H8682"/>
      <c r="I8682"/>
      <c r="J8682"/>
      <c r="K8682"/>
    </row>
    <row r="8683" spans="1:11" s="338" customFormat="1">
      <c r="A8683"/>
      <c r="B8683"/>
      <c r="C8683"/>
      <c r="D8683"/>
      <c r="E8683"/>
      <c r="F8683"/>
      <c r="G8683"/>
      <c r="H8683"/>
      <c r="I8683"/>
      <c r="J8683"/>
      <c r="K8683"/>
    </row>
    <row r="8684" spans="1:11" s="338" customFormat="1">
      <c r="A8684"/>
      <c r="B8684"/>
      <c r="C8684"/>
      <c r="D8684"/>
      <c r="E8684"/>
      <c r="F8684"/>
      <c r="G8684"/>
      <c r="H8684"/>
      <c r="I8684"/>
      <c r="J8684"/>
      <c r="K8684"/>
    </row>
    <row r="8685" spans="1:11" s="338" customFormat="1">
      <c r="A8685"/>
      <c r="B8685"/>
      <c r="C8685"/>
      <c r="D8685"/>
      <c r="E8685"/>
      <c r="F8685"/>
      <c r="G8685"/>
      <c r="H8685"/>
      <c r="I8685"/>
      <c r="J8685"/>
      <c r="K8685"/>
    </row>
    <row r="8686" spans="1:11" s="338" customFormat="1">
      <c r="A8686"/>
      <c r="B8686"/>
      <c r="C8686"/>
      <c r="D8686"/>
      <c r="E8686"/>
      <c r="F8686"/>
      <c r="G8686"/>
      <c r="H8686"/>
      <c r="I8686"/>
      <c r="J8686"/>
      <c r="K8686"/>
    </row>
    <row r="8687" spans="1:11" s="338" customFormat="1">
      <c r="A8687"/>
      <c r="B8687"/>
      <c r="C8687"/>
      <c r="D8687"/>
      <c r="E8687"/>
      <c r="F8687"/>
      <c r="G8687"/>
      <c r="H8687"/>
      <c r="I8687"/>
      <c r="J8687"/>
      <c r="K8687"/>
    </row>
    <row r="8688" spans="1:11" s="338" customFormat="1">
      <c r="A8688"/>
      <c r="B8688"/>
      <c r="C8688"/>
      <c r="D8688"/>
      <c r="E8688"/>
      <c r="F8688"/>
      <c r="G8688"/>
      <c r="H8688"/>
      <c r="I8688"/>
      <c r="J8688"/>
      <c r="K8688"/>
    </row>
    <row r="8689" spans="1:11" s="338" customFormat="1">
      <c r="A8689"/>
      <c r="B8689"/>
      <c r="C8689"/>
      <c r="D8689"/>
      <c r="E8689"/>
      <c r="F8689"/>
      <c r="G8689"/>
      <c r="H8689"/>
      <c r="I8689"/>
      <c r="J8689"/>
      <c r="K8689"/>
    </row>
    <row r="8690" spans="1:11" s="338" customFormat="1">
      <c r="A8690"/>
      <c r="B8690"/>
      <c r="C8690"/>
      <c r="D8690"/>
      <c r="E8690"/>
      <c r="F8690"/>
      <c r="G8690"/>
      <c r="H8690"/>
      <c r="I8690"/>
      <c r="J8690"/>
      <c r="K8690"/>
    </row>
    <row r="8691" spans="1:11" s="338" customFormat="1">
      <c r="A8691"/>
      <c r="B8691"/>
      <c r="C8691"/>
      <c r="D8691"/>
      <c r="E8691"/>
      <c r="F8691"/>
      <c r="G8691"/>
      <c r="H8691"/>
      <c r="I8691"/>
      <c r="J8691"/>
      <c r="K8691"/>
    </row>
    <row r="8692" spans="1:11" s="338" customFormat="1">
      <c r="A8692"/>
      <c r="B8692"/>
      <c r="C8692"/>
      <c r="D8692"/>
      <c r="E8692"/>
      <c r="F8692"/>
      <c r="G8692"/>
      <c r="H8692"/>
      <c r="I8692"/>
      <c r="J8692"/>
      <c r="K8692"/>
    </row>
    <row r="8693" spans="1:11" s="338" customFormat="1">
      <c r="A8693"/>
      <c r="B8693"/>
      <c r="C8693"/>
      <c r="D8693"/>
      <c r="E8693"/>
      <c r="F8693"/>
      <c r="G8693"/>
      <c r="H8693"/>
      <c r="I8693"/>
      <c r="J8693"/>
      <c r="K8693"/>
    </row>
    <row r="8694" spans="1:11" s="338" customFormat="1">
      <c r="A8694"/>
      <c r="B8694"/>
      <c r="C8694"/>
      <c r="D8694"/>
      <c r="E8694"/>
      <c r="F8694"/>
      <c r="G8694"/>
      <c r="H8694"/>
      <c r="I8694"/>
      <c r="J8694"/>
      <c r="K8694"/>
    </row>
    <row r="8695" spans="1:11" s="338" customFormat="1">
      <c r="A8695"/>
      <c r="B8695"/>
      <c r="C8695"/>
      <c r="D8695"/>
      <c r="E8695"/>
      <c r="F8695"/>
      <c r="G8695"/>
      <c r="H8695"/>
      <c r="I8695"/>
      <c r="J8695"/>
      <c r="K8695"/>
    </row>
    <row r="8696" spans="1:11" s="338" customFormat="1">
      <c r="A8696"/>
      <c r="B8696"/>
      <c r="C8696"/>
      <c r="D8696"/>
      <c r="E8696"/>
      <c r="F8696"/>
      <c r="G8696"/>
      <c r="H8696"/>
      <c r="I8696"/>
      <c r="J8696"/>
      <c r="K8696"/>
    </row>
    <row r="8697" spans="1:11" s="338" customFormat="1">
      <c r="A8697"/>
      <c r="B8697"/>
      <c r="C8697"/>
      <c r="D8697"/>
      <c r="E8697"/>
      <c r="F8697"/>
      <c r="G8697"/>
      <c r="H8697"/>
      <c r="I8697"/>
      <c r="J8697"/>
      <c r="K8697"/>
    </row>
    <row r="8698" spans="1:11" s="338" customFormat="1">
      <c r="A8698"/>
      <c r="B8698"/>
      <c r="C8698"/>
      <c r="D8698"/>
      <c r="E8698"/>
      <c r="F8698"/>
      <c r="G8698"/>
      <c r="H8698"/>
      <c r="I8698"/>
      <c r="J8698"/>
      <c r="K8698"/>
    </row>
    <row r="8699" spans="1:11" s="338" customFormat="1">
      <c r="A8699"/>
      <c r="B8699"/>
      <c r="C8699"/>
      <c r="D8699"/>
      <c r="E8699"/>
      <c r="F8699"/>
      <c r="G8699"/>
      <c r="H8699"/>
      <c r="I8699"/>
      <c r="J8699"/>
      <c r="K8699"/>
    </row>
    <row r="8700" spans="1:11" s="338" customFormat="1">
      <c r="A8700"/>
      <c r="B8700"/>
      <c r="C8700"/>
      <c r="D8700"/>
      <c r="E8700"/>
      <c r="F8700"/>
      <c r="G8700"/>
      <c r="H8700"/>
      <c r="I8700"/>
      <c r="J8700"/>
      <c r="K8700"/>
    </row>
    <row r="8701" spans="1:11" s="338" customFormat="1">
      <c r="A8701"/>
      <c r="B8701"/>
      <c r="C8701"/>
      <c r="D8701"/>
      <c r="E8701"/>
      <c r="F8701"/>
      <c r="G8701"/>
      <c r="H8701"/>
      <c r="I8701"/>
      <c r="J8701"/>
      <c r="K8701"/>
    </row>
    <row r="8702" spans="1:11" s="338" customFormat="1">
      <c r="A8702"/>
      <c r="B8702"/>
      <c r="C8702"/>
      <c r="D8702"/>
      <c r="E8702"/>
      <c r="F8702"/>
      <c r="G8702"/>
      <c r="H8702"/>
      <c r="I8702"/>
      <c r="J8702"/>
      <c r="K8702"/>
    </row>
    <row r="8703" spans="1:11" s="338" customFormat="1">
      <c r="A8703"/>
      <c r="B8703"/>
      <c r="C8703"/>
      <c r="D8703"/>
      <c r="E8703"/>
      <c r="F8703"/>
      <c r="G8703"/>
      <c r="H8703"/>
      <c r="I8703"/>
      <c r="J8703"/>
      <c r="K8703"/>
    </row>
    <row r="8704" spans="1:11" s="338" customFormat="1">
      <c r="A8704"/>
      <c r="B8704"/>
      <c r="C8704"/>
      <c r="D8704"/>
      <c r="E8704"/>
      <c r="F8704"/>
      <c r="G8704"/>
      <c r="H8704"/>
      <c r="I8704"/>
      <c r="J8704"/>
      <c r="K8704"/>
    </row>
    <row r="8705" spans="1:11" s="338" customFormat="1">
      <c r="A8705"/>
      <c r="B8705"/>
      <c r="C8705"/>
      <c r="D8705"/>
      <c r="E8705"/>
      <c r="F8705"/>
      <c r="G8705"/>
      <c r="H8705"/>
      <c r="I8705"/>
      <c r="J8705"/>
      <c r="K8705"/>
    </row>
    <row r="8706" spans="1:11" s="338" customFormat="1">
      <c r="A8706"/>
      <c r="B8706"/>
      <c r="C8706"/>
      <c r="D8706"/>
      <c r="E8706"/>
      <c r="F8706"/>
      <c r="G8706"/>
      <c r="H8706"/>
      <c r="I8706"/>
      <c r="J8706"/>
      <c r="K8706"/>
    </row>
    <row r="8707" spans="1:11" s="338" customFormat="1">
      <c r="A8707"/>
      <c r="B8707"/>
      <c r="C8707"/>
      <c r="D8707"/>
      <c r="E8707"/>
      <c r="F8707"/>
      <c r="G8707"/>
      <c r="H8707"/>
      <c r="I8707"/>
      <c r="J8707"/>
      <c r="K8707"/>
    </row>
    <row r="8708" spans="1:11" s="338" customFormat="1">
      <c r="A8708"/>
      <c r="B8708"/>
      <c r="C8708"/>
      <c r="D8708"/>
      <c r="E8708"/>
      <c r="F8708"/>
      <c r="G8708"/>
      <c r="H8708"/>
      <c r="I8708"/>
      <c r="J8708"/>
      <c r="K8708"/>
    </row>
    <row r="8709" spans="1:11" s="338" customFormat="1">
      <c r="A8709"/>
      <c r="B8709"/>
      <c r="C8709"/>
      <c r="D8709"/>
      <c r="E8709"/>
      <c r="F8709"/>
      <c r="G8709"/>
      <c r="H8709"/>
      <c r="I8709"/>
      <c r="J8709"/>
      <c r="K8709"/>
    </row>
    <row r="8710" spans="1:11" s="338" customFormat="1">
      <c r="A8710"/>
      <c r="B8710"/>
      <c r="C8710"/>
      <c r="D8710"/>
      <c r="E8710"/>
      <c r="F8710"/>
      <c r="G8710"/>
      <c r="H8710"/>
      <c r="I8710"/>
      <c r="J8710"/>
      <c r="K8710"/>
    </row>
    <row r="8711" spans="1:11" s="338" customFormat="1">
      <c r="A8711"/>
      <c r="B8711"/>
      <c r="C8711"/>
      <c r="D8711"/>
      <c r="E8711"/>
      <c r="F8711"/>
      <c r="G8711"/>
      <c r="H8711"/>
      <c r="I8711"/>
      <c r="J8711"/>
      <c r="K8711"/>
    </row>
    <row r="8712" spans="1:11" s="338" customFormat="1">
      <c r="A8712"/>
      <c r="B8712"/>
      <c r="C8712"/>
      <c r="D8712"/>
      <c r="E8712"/>
      <c r="F8712"/>
      <c r="G8712"/>
      <c r="H8712"/>
      <c r="I8712"/>
      <c r="J8712"/>
      <c r="K8712"/>
    </row>
    <row r="8713" spans="1:11" s="338" customFormat="1">
      <c r="A8713"/>
      <c r="B8713"/>
      <c r="C8713"/>
      <c r="D8713"/>
      <c r="E8713"/>
      <c r="F8713"/>
      <c r="G8713"/>
      <c r="H8713"/>
      <c r="I8713"/>
      <c r="J8713"/>
      <c r="K8713"/>
    </row>
    <row r="8714" spans="1:11" s="338" customFormat="1">
      <c r="A8714"/>
      <c r="B8714"/>
      <c r="C8714"/>
      <c r="D8714"/>
      <c r="E8714"/>
      <c r="F8714"/>
      <c r="G8714"/>
      <c r="H8714"/>
      <c r="I8714"/>
      <c r="J8714"/>
      <c r="K8714"/>
    </row>
    <row r="8715" spans="1:11" s="338" customFormat="1">
      <c r="A8715"/>
      <c r="B8715"/>
      <c r="C8715"/>
      <c r="D8715"/>
      <c r="E8715"/>
      <c r="F8715"/>
      <c r="G8715"/>
      <c r="H8715"/>
      <c r="I8715"/>
      <c r="J8715"/>
      <c r="K8715"/>
    </row>
    <row r="8716" spans="1:11" s="338" customFormat="1">
      <c r="A8716"/>
      <c r="B8716"/>
      <c r="C8716"/>
      <c r="D8716"/>
      <c r="E8716"/>
      <c r="F8716"/>
      <c r="G8716"/>
      <c r="H8716"/>
      <c r="I8716"/>
      <c r="J8716"/>
      <c r="K8716"/>
    </row>
    <row r="8717" spans="1:11" s="338" customFormat="1">
      <c r="A8717"/>
      <c r="B8717"/>
      <c r="C8717"/>
      <c r="D8717"/>
      <c r="E8717"/>
      <c r="F8717"/>
      <c r="G8717"/>
      <c r="H8717"/>
      <c r="I8717"/>
      <c r="J8717"/>
      <c r="K8717"/>
    </row>
    <row r="8718" spans="1:11" s="338" customFormat="1">
      <c r="A8718"/>
      <c r="B8718"/>
      <c r="C8718"/>
      <c r="D8718"/>
      <c r="E8718"/>
      <c r="F8718"/>
      <c r="G8718"/>
      <c r="H8718"/>
      <c r="I8718"/>
      <c r="J8718"/>
      <c r="K8718"/>
    </row>
    <row r="8719" spans="1:11" s="338" customFormat="1">
      <c r="A8719"/>
      <c r="B8719"/>
      <c r="C8719"/>
      <c r="D8719"/>
      <c r="E8719"/>
      <c r="F8719"/>
      <c r="G8719"/>
      <c r="H8719"/>
      <c r="I8719"/>
      <c r="J8719"/>
      <c r="K8719"/>
    </row>
    <row r="8720" spans="1:11" s="338" customFormat="1">
      <c r="A8720"/>
      <c r="B8720"/>
      <c r="C8720"/>
      <c r="D8720"/>
      <c r="E8720"/>
      <c r="F8720"/>
      <c r="G8720"/>
      <c r="H8720"/>
      <c r="I8720"/>
      <c r="J8720"/>
      <c r="K8720"/>
    </row>
    <row r="8721" spans="1:11" s="338" customFormat="1">
      <c r="A8721"/>
      <c r="B8721"/>
      <c r="C8721"/>
      <c r="D8721"/>
      <c r="E8721"/>
      <c r="F8721"/>
      <c r="G8721"/>
      <c r="H8721"/>
      <c r="I8721"/>
      <c r="J8721"/>
      <c r="K8721"/>
    </row>
    <row r="8722" spans="1:11" s="338" customFormat="1">
      <c r="A8722"/>
      <c r="B8722"/>
      <c r="C8722"/>
      <c r="D8722"/>
      <c r="E8722"/>
      <c r="F8722"/>
      <c r="G8722"/>
      <c r="H8722"/>
      <c r="I8722"/>
      <c r="J8722"/>
      <c r="K8722"/>
    </row>
    <row r="8723" spans="1:11" s="338" customFormat="1">
      <c r="A8723"/>
      <c r="B8723"/>
      <c r="C8723"/>
      <c r="D8723"/>
      <c r="E8723"/>
      <c r="F8723"/>
      <c r="G8723"/>
      <c r="H8723"/>
      <c r="I8723"/>
      <c r="J8723"/>
      <c r="K8723"/>
    </row>
    <row r="8724" spans="1:11" s="338" customFormat="1">
      <c r="A8724"/>
      <c r="B8724"/>
      <c r="C8724"/>
      <c r="D8724"/>
      <c r="E8724"/>
      <c r="F8724"/>
      <c r="G8724"/>
      <c r="H8724"/>
      <c r="I8724"/>
      <c r="J8724"/>
      <c r="K8724"/>
    </row>
    <row r="8725" spans="1:11" s="338" customFormat="1">
      <c r="A8725"/>
      <c r="B8725"/>
      <c r="C8725"/>
      <c r="D8725"/>
      <c r="E8725"/>
      <c r="F8725"/>
      <c r="G8725"/>
      <c r="H8725"/>
      <c r="I8725"/>
      <c r="J8725"/>
      <c r="K8725"/>
    </row>
    <row r="8726" spans="1:11" s="338" customFormat="1">
      <c r="A8726"/>
      <c r="B8726"/>
      <c r="C8726"/>
      <c r="D8726"/>
      <c r="E8726"/>
      <c r="F8726"/>
      <c r="G8726"/>
      <c r="H8726"/>
      <c r="I8726"/>
      <c r="J8726"/>
      <c r="K8726"/>
    </row>
    <row r="8727" spans="1:11" s="338" customFormat="1">
      <c r="A8727"/>
      <c r="B8727"/>
      <c r="C8727"/>
      <c r="D8727"/>
      <c r="E8727"/>
      <c r="F8727"/>
      <c r="G8727"/>
      <c r="H8727"/>
      <c r="I8727"/>
      <c r="J8727"/>
      <c r="K8727"/>
    </row>
    <row r="8728" spans="1:11" s="338" customFormat="1">
      <c r="A8728"/>
      <c r="B8728"/>
      <c r="C8728"/>
      <c r="D8728"/>
      <c r="E8728"/>
      <c r="F8728"/>
      <c r="G8728"/>
      <c r="H8728"/>
      <c r="I8728"/>
      <c r="J8728"/>
      <c r="K8728"/>
    </row>
    <row r="8729" spans="1:11" s="338" customFormat="1">
      <c r="A8729"/>
      <c r="B8729"/>
      <c r="C8729"/>
      <c r="D8729"/>
      <c r="E8729"/>
      <c r="F8729"/>
      <c r="G8729"/>
      <c r="H8729"/>
      <c r="I8729"/>
      <c r="J8729"/>
      <c r="K8729"/>
    </row>
    <row r="8730" spans="1:11" s="338" customFormat="1">
      <c r="A8730"/>
      <c r="B8730"/>
      <c r="C8730"/>
      <c r="D8730"/>
      <c r="E8730"/>
      <c r="F8730"/>
      <c r="G8730"/>
      <c r="H8730"/>
      <c r="I8730"/>
      <c r="J8730"/>
      <c r="K8730"/>
    </row>
    <row r="8731" spans="1:11" s="338" customFormat="1">
      <c r="A8731"/>
      <c r="B8731"/>
      <c r="C8731"/>
      <c r="D8731"/>
      <c r="E8731"/>
      <c r="F8731"/>
      <c r="G8731"/>
      <c r="H8731"/>
      <c r="I8731"/>
      <c r="J8731"/>
      <c r="K8731"/>
    </row>
    <row r="8732" spans="1:11" s="338" customFormat="1">
      <c r="A8732"/>
      <c r="B8732"/>
      <c r="C8732"/>
      <c r="D8732"/>
      <c r="E8732"/>
      <c r="F8732"/>
      <c r="G8732"/>
      <c r="H8732"/>
      <c r="I8732"/>
      <c r="J8732"/>
      <c r="K8732"/>
    </row>
    <row r="8733" spans="1:11" s="338" customFormat="1">
      <c r="A8733"/>
      <c r="B8733"/>
      <c r="C8733"/>
      <c r="D8733"/>
      <c r="E8733"/>
      <c r="F8733"/>
      <c r="G8733"/>
      <c r="H8733"/>
      <c r="I8733"/>
      <c r="J8733"/>
      <c r="K8733"/>
    </row>
    <row r="8734" spans="1:11" s="338" customFormat="1">
      <c r="A8734"/>
      <c r="B8734"/>
      <c r="C8734"/>
      <c r="D8734"/>
      <c r="E8734"/>
      <c r="F8734"/>
      <c r="G8734"/>
      <c r="H8734"/>
      <c r="I8734"/>
      <c r="J8734"/>
      <c r="K8734"/>
    </row>
    <row r="8735" spans="1:11" s="338" customFormat="1">
      <c r="A8735"/>
      <c r="B8735"/>
      <c r="C8735"/>
      <c r="D8735"/>
      <c r="E8735"/>
      <c r="F8735"/>
      <c r="G8735"/>
      <c r="H8735"/>
      <c r="I8735"/>
      <c r="J8735"/>
      <c r="K8735"/>
    </row>
    <row r="8736" spans="1:11" s="338" customFormat="1">
      <c r="A8736"/>
      <c r="B8736"/>
      <c r="C8736"/>
      <c r="D8736"/>
      <c r="E8736"/>
      <c r="F8736"/>
      <c r="G8736"/>
      <c r="H8736"/>
      <c r="I8736"/>
      <c r="J8736"/>
      <c r="K8736"/>
    </row>
    <row r="8737" spans="1:11" s="338" customFormat="1">
      <c r="A8737"/>
      <c r="B8737"/>
      <c r="C8737"/>
      <c r="D8737"/>
      <c r="E8737"/>
      <c r="F8737"/>
      <c r="G8737"/>
      <c r="H8737"/>
      <c r="I8737"/>
      <c r="J8737"/>
      <c r="K8737"/>
    </row>
    <row r="8738" spans="1:11" s="338" customFormat="1">
      <c r="A8738"/>
      <c r="B8738"/>
      <c r="C8738"/>
      <c r="D8738"/>
      <c r="E8738"/>
      <c r="F8738"/>
      <c r="G8738"/>
      <c r="H8738"/>
      <c r="I8738"/>
      <c r="J8738"/>
      <c r="K8738"/>
    </row>
    <row r="8739" spans="1:11" s="338" customFormat="1">
      <c r="A8739"/>
      <c r="B8739"/>
      <c r="C8739"/>
      <c r="D8739"/>
      <c r="E8739"/>
      <c r="F8739"/>
      <c r="G8739"/>
      <c r="H8739"/>
      <c r="I8739"/>
      <c r="J8739"/>
      <c r="K8739"/>
    </row>
    <row r="8740" spans="1:11" s="338" customFormat="1">
      <c r="A8740"/>
      <c r="B8740"/>
      <c r="C8740"/>
      <c r="D8740"/>
      <c r="E8740"/>
      <c r="F8740"/>
      <c r="G8740"/>
      <c r="H8740"/>
      <c r="I8740"/>
      <c r="J8740"/>
      <c r="K8740"/>
    </row>
    <row r="8741" spans="1:11" s="338" customFormat="1">
      <c r="A8741"/>
      <c r="B8741"/>
      <c r="C8741"/>
      <c r="D8741"/>
      <c r="E8741"/>
      <c r="F8741"/>
      <c r="G8741"/>
      <c r="H8741"/>
      <c r="I8741"/>
      <c r="J8741"/>
      <c r="K8741"/>
    </row>
    <row r="8742" spans="1:11" s="338" customFormat="1">
      <c r="A8742"/>
      <c r="B8742"/>
      <c r="C8742"/>
      <c r="D8742"/>
      <c r="E8742"/>
      <c r="F8742"/>
      <c r="G8742"/>
      <c r="H8742"/>
      <c r="I8742"/>
      <c r="J8742"/>
      <c r="K8742"/>
    </row>
    <row r="8743" spans="1:11" s="338" customFormat="1">
      <c r="A8743"/>
      <c r="B8743"/>
      <c r="C8743"/>
      <c r="D8743"/>
      <c r="E8743"/>
      <c r="F8743"/>
      <c r="G8743"/>
      <c r="H8743"/>
      <c r="I8743"/>
      <c r="J8743"/>
      <c r="K8743"/>
    </row>
    <row r="8744" spans="1:11" s="338" customFormat="1">
      <c r="A8744"/>
      <c r="B8744"/>
      <c r="C8744"/>
      <c r="D8744"/>
      <c r="E8744"/>
      <c r="F8744"/>
      <c r="G8744"/>
      <c r="H8744"/>
      <c r="I8744"/>
      <c r="J8744"/>
      <c r="K8744"/>
    </row>
    <row r="8745" spans="1:11" s="338" customFormat="1">
      <c r="A8745"/>
      <c r="B8745"/>
      <c r="C8745"/>
      <c r="D8745"/>
      <c r="E8745"/>
      <c r="F8745"/>
      <c r="G8745"/>
      <c r="H8745"/>
      <c r="I8745"/>
      <c r="J8745"/>
      <c r="K8745"/>
    </row>
    <row r="8746" spans="1:11" s="338" customFormat="1">
      <c r="A8746"/>
      <c r="B8746"/>
      <c r="C8746"/>
      <c r="D8746"/>
      <c r="E8746"/>
      <c r="F8746"/>
      <c r="G8746"/>
      <c r="H8746"/>
      <c r="I8746"/>
      <c r="J8746"/>
      <c r="K8746"/>
    </row>
    <row r="8747" spans="1:11" s="338" customFormat="1">
      <c r="A8747"/>
      <c r="B8747"/>
      <c r="C8747"/>
      <c r="D8747"/>
      <c r="E8747"/>
      <c r="F8747"/>
      <c r="G8747"/>
      <c r="H8747"/>
      <c r="I8747"/>
      <c r="J8747"/>
      <c r="K8747"/>
    </row>
    <row r="8748" spans="1:11" s="338" customFormat="1">
      <c r="A8748"/>
      <c r="B8748"/>
      <c r="C8748"/>
      <c r="D8748"/>
      <c r="E8748"/>
      <c r="F8748"/>
      <c r="G8748"/>
      <c r="H8748"/>
      <c r="I8748"/>
      <c r="J8748"/>
      <c r="K8748"/>
    </row>
    <row r="8749" spans="1:11" s="338" customFormat="1">
      <c r="A8749"/>
      <c r="B8749"/>
      <c r="C8749"/>
      <c r="D8749"/>
      <c r="E8749"/>
      <c r="F8749"/>
      <c r="G8749"/>
      <c r="H8749"/>
      <c r="I8749"/>
      <c r="J8749"/>
      <c r="K8749"/>
    </row>
    <row r="8750" spans="1:11" s="338" customFormat="1">
      <c r="A8750"/>
      <c r="B8750"/>
      <c r="C8750"/>
      <c r="D8750"/>
      <c r="E8750"/>
      <c r="F8750"/>
      <c r="G8750"/>
      <c r="H8750"/>
      <c r="I8750"/>
      <c r="J8750"/>
      <c r="K8750"/>
    </row>
    <row r="8751" spans="1:11" s="338" customFormat="1">
      <c r="A8751"/>
      <c r="B8751"/>
      <c r="C8751"/>
      <c r="D8751"/>
      <c r="E8751"/>
      <c r="F8751"/>
      <c r="G8751"/>
      <c r="H8751"/>
      <c r="I8751"/>
      <c r="J8751"/>
      <c r="K8751"/>
    </row>
    <row r="8752" spans="1:11" s="338" customFormat="1">
      <c r="A8752"/>
      <c r="B8752"/>
      <c r="C8752"/>
      <c r="D8752"/>
      <c r="E8752"/>
      <c r="F8752"/>
      <c r="G8752"/>
      <c r="H8752"/>
      <c r="I8752"/>
      <c r="J8752"/>
      <c r="K8752"/>
    </row>
    <row r="8753" spans="1:11" s="338" customFormat="1">
      <c r="A8753"/>
      <c r="B8753"/>
      <c r="C8753"/>
      <c r="D8753"/>
      <c r="E8753"/>
      <c r="F8753"/>
      <c r="G8753"/>
      <c r="H8753"/>
      <c r="I8753"/>
      <c r="J8753"/>
      <c r="K8753"/>
    </row>
    <row r="8754" spans="1:11" s="338" customFormat="1">
      <c r="A8754"/>
      <c r="B8754"/>
      <c r="C8754"/>
      <c r="D8754"/>
      <c r="E8754"/>
      <c r="F8754"/>
      <c r="G8754"/>
      <c r="H8754"/>
      <c r="I8754"/>
      <c r="J8754"/>
      <c r="K8754"/>
    </row>
    <row r="8755" spans="1:11" s="338" customFormat="1">
      <c r="A8755"/>
      <c r="B8755"/>
      <c r="C8755"/>
      <c r="D8755"/>
      <c r="E8755"/>
      <c r="F8755"/>
      <c r="G8755"/>
      <c r="H8755"/>
      <c r="I8755"/>
      <c r="J8755"/>
      <c r="K8755"/>
    </row>
    <row r="8756" spans="1:11" s="338" customFormat="1">
      <c r="A8756"/>
      <c r="B8756"/>
      <c r="C8756"/>
      <c r="D8756"/>
      <c r="E8756"/>
      <c r="F8756"/>
      <c r="G8756"/>
      <c r="H8756"/>
      <c r="I8756"/>
      <c r="J8756"/>
      <c r="K8756"/>
    </row>
    <row r="8757" spans="1:11" s="338" customFormat="1">
      <c r="A8757"/>
      <c r="B8757"/>
      <c r="C8757"/>
      <c r="D8757"/>
      <c r="E8757"/>
      <c r="F8757"/>
      <c r="G8757"/>
      <c r="H8757"/>
      <c r="I8757"/>
      <c r="J8757"/>
      <c r="K8757"/>
    </row>
    <row r="8758" spans="1:11" s="338" customFormat="1">
      <c r="A8758"/>
      <c r="B8758"/>
      <c r="C8758"/>
      <c r="D8758"/>
      <c r="E8758"/>
      <c r="F8758"/>
      <c r="G8758"/>
      <c r="H8758"/>
      <c r="I8758"/>
      <c r="J8758"/>
      <c r="K8758"/>
    </row>
    <row r="8759" spans="1:11" s="338" customFormat="1">
      <c r="A8759"/>
      <c r="B8759"/>
      <c r="C8759"/>
      <c r="D8759"/>
      <c r="E8759"/>
      <c r="F8759"/>
      <c r="G8759"/>
      <c r="H8759"/>
      <c r="I8759"/>
      <c r="J8759"/>
      <c r="K8759"/>
    </row>
    <row r="8760" spans="1:11" s="338" customFormat="1">
      <c r="A8760"/>
      <c r="B8760"/>
      <c r="C8760"/>
      <c r="D8760"/>
      <c r="E8760"/>
      <c r="F8760"/>
      <c r="G8760"/>
      <c r="H8760"/>
      <c r="I8760"/>
      <c r="J8760"/>
      <c r="K8760"/>
    </row>
    <row r="8761" spans="1:11" s="338" customFormat="1">
      <c r="A8761"/>
      <c r="B8761"/>
      <c r="C8761"/>
      <c r="D8761"/>
      <c r="E8761"/>
      <c r="F8761"/>
      <c r="G8761"/>
      <c r="H8761"/>
      <c r="I8761"/>
      <c r="J8761"/>
      <c r="K8761"/>
    </row>
    <row r="8762" spans="1:11" s="338" customFormat="1">
      <c r="A8762"/>
      <c r="B8762"/>
      <c r="C8762"/>
      <c r="D8762"/>
      <c r="E8762"/>
      <c r="F8762"/>
      <c r="G8762"/>
      <c r="H8762"/>
      <c r="I8762"/>
      <c r="J8762"/>
      <c r="K8762"/>
    </row>
    <row r="8763" spans="1:11" s="338" customFormat="1">
      <c r="A8763"/>
      <c r="B8763"/>
      <c r="C8763"/>
      <c r="D8763"/>
      <c r="E8763"/>
      <c r="F8763"/>
      <c r="G8763"/>
      <c r="H8763"/>
      <c r="I8763"/>
      <c r="J8763"/>
      <c r="K8763"/>
    </row>
    <row r="8764" spans="1:11" s="338" customFormat="1">
      <c r="A8764"/>
      <c r="B8764"/>
      <c r="C8764"/>
      <c r="D8764"/>
      <c r="E8764"/>
      <c r="F8764"/>
      <c r="G8764"/>
      <c r="H8764"/>
      <c r="I8764"/>
      <c r="J8764"/>
      <c r="K8764"/>
    </row>
    <row r="8765" spans="1:11" s="338" customFormat="1">
      <c r="A8765"/>
      <c r="B8765"/>
      <c r="C8765"/>
      <c r="D8765"/>
      <c r="E8765"/>
      <c r="F8765"/>
      <c r="G8765"/>
      <c r="H8765"/>
      <c r="I8765"/>
      <c r="J8765"/>
      <c r="K8765"/>
    </row>
    <row r="8766" spans="1:11" s="338" customFormat="1">
      <c r="A8766"/>
      <c r="B8766"/>
      <c r="C8766"/>
      <c r="D8766"/>
      <c r="E8766"/>
      <c r="F8766"/>
      <c r="G8766"/>
      <c r="H8766"/>
      <c r="I8766"/>
      <c r="J8766"/>
      <c r="K8766"/>
    </row>
    <row r="8767" spans="1:11" s="338" customFormat="1">
      <c r="A8767"/>
      <c r="B8767"/>
      <c r="C8767"/>
      <c r="D8767"/>
      <c r="E8767"/>
      <c r="F8767"/>
      <c r="G8767"/>
      <c r="H8767"/>
      <c r="I8767"/>
      <c r="J8767"/>
      <c r="K8767"/>
    </row>
    <row r="8768" spans="1:11" s="338" customFormat="1">
      <c r="A8768"/>
      <c r="B8768"/>
      <c r="C8768"/>
      <c r="D8768"/>
      <c r="E8768"/>
      <c r="F8768"/>
      <c r="G8768"/>
      <c r="H8768"/>
      <c r="I8768"/>
      <c r="J8768"/>
      <c r="K8768"/>
    </row>
    <row r="8769" spans="1:11" s="338" customFormat="1">
      <c r="A8769"/>
      <c r="B8769"/>
      <c r="C8769"/>
      <c r="D8769"/>
      <c r="E8769"/>
      <c r="F8769"/>
      <c r="G8769"/>
      <c r="H8769"/>
      <c r="I8769"/>
      <c r="J8769"/>
      <c r="K8769"/>
    </row>
    <row r="8770" spans="1:11" s="338" customFormat="1">
      <c r="A8770"/>
      <c r="B8770"/>
      <c r="C8770"/>
      <c r="D8770"/>
      <c r="E8770"/>
      <c r="F8770"/>
      <c r="G8770"/>
      <c r="H8770"/>
      <c r="I8770"/>
      <c r="J8770"/>
      <c r="K8770"/>
    </row>
    <row r="8771" spans="1:11" s="338" customFormat="1">
      <c r="A8771"/>
      <c r="B8771"/>
      <c r="C8771"/>
      <c r="D8771"/>
      <c r="E8771"/>
      <c r="F8771"/>
      <c r="G8771"/>
      <c r="H8771"/>
      <c r="I8771"/>
      <c r="J8771"/>
      <c r="K8771"/>
    </row>
    <row r="8772" spans="1:11" s="338" customFormat="1">
      <c r="A8772"/>
      <c r="B8772"/>
      <c r="C8772"/>
      <c r="D8772"/>
      <c r="E8772"/>
      <c r="F8772"/>
      <c r="G8772"/>
      <c r="H8772"/>
      <c r="I8772"/>
      <c r="J8772"/>
      <c r="K8772"/>
    </row>
    <row r="8773" spans="1:11" s="338" customFormat="1">
      <c r="A8773"/>
      <c r="B8773"/>
      <c r="C8773"/>
      <c r="D8773"/>
      <c r="E8773"/>
      <c r="F8773"/>
      <c r="G8773"/>
      <c r="H8773"/>
      <c r="I8773"/>
      <c r="J8773"/>
      <c r="K8773"/>
    </row>
    <row r="8774" spans="1:11" s="338" customFormat="1">
      <c r="A8774"/>
      <c r="B8774"/>
      <c r="C8774"/>
      <c r="D8774"/>
      <c r="E8774"/>
      <c r="F8774"/>
      <c r="G8774"/>
      <c r="H8774"/>
      <c r="I8774"/>
      <c r="J8774"/>
      <c r="K8774"/>
    </row>
    <row r="8775" spans="1:11" s="338" customFormat="1">
      <c r="A8775"/>
      <c r="B8775"/>
      <c r="C8775"/>
      <c r="D8775"/>
      <c r="E8775"/>
      <c r="F8775"/>
      <c r="G8775"/>
      <c r="H8775"/>
      <c r="I8775"/>
      <c r="J8775"/>
      <c r="K8775"/>
    </row>
    <row r="8776" spans="1:11" s="338" customFormat="1">
      <c r="A8776"/>
      <c r="B8776"/>
      <c r="C8776"/>
      <c r="D8776"/>
      <c r="E8776"/>
      <c r="F8776"/>
      <c r="G8776"/>
      <c r="H8776"/>
      <c r="I8776"/>
      <c r="J8776"/>
      <c r="K8776"/>
    </row>
    <row r="8777" spans="1:11" s="338" customFormat="1">
      <c r="A8777"/>
      <c r="B8777"/>
      <c r="C8777"/>
      <c r="D8777"/>
      <c r="E8777"/>
      <c r="F8777"/>
      <c r="G8777"/>
      <c r="H8777"/>
      <c r="I8777"/>
      <c r="J8777"/>
      <c r="K8777"/>
    </row>
    <row r="8778" spans="1:11" s="338" customFormat="1">
      <c r="A8778"/>
      <c r="B8778"/>
      <c r="C8778"/>
      <c r="D8778"/>
      <c r="E8778"/>
      <c r="F8778"/>
      <c r="G8778"/>
      <c r="H8778"/>
      <c r="I8778"/>
      <c r="J8778"/>
      <c r="K8778"/>
    </row>
    <row r="8779" spans="1:11" s="338" customFormat="1">
      <c r="A8779"/>
      <c r="B8779"/>
      <c r="C8779"/>
      <c r="D8779"/>
      <c r="E8779"/>
      <c r="F8779"/>
      <c r="G8779"/>
      <c r="H8779"/>
      <c r="I8779"/>
      <c r="J8779"/>
      <c r="K8779"/>
    </row>
    <row r="8780" spans="1:11" s="338" customFormat="1">
      <c r="A8780"/>
      <c r="B8780"/>
      <c r="C8780"/>
      <c r="D8780"/>
      <c r="E8780"/>
      <c r="F8780"/>
      <c r="G8780"/>
      <c r="H8780"/>
      <c r="I8780"/>
      <c r="J8780"/>
      <c r="K8780"/>
    </row>
    <row r="8781" spans="1:11" s="338" customFormat="1">
      <c r="A8781"/>
      <c r="B8781"/>
      <c r="C8781"/>
      <c r="D8781"/>
      <c r="E8781"/>
      <c r="F8781"/>
      <c r="G8781"/>
      <c r="H8781"/>
      <c r="I8781"/>
      <c r="J8781"/>
      <c r="K8781"/>
    </row>
    <row r="8782" spans="1:11" s="338" customFormat="1">
      <c r="A8782"/>
      <c r="B8782"/>
      <c r="C8782"/>
      <c r="D8782"/>
      <c r="E8782"/>
      <c r="F8782"/>
      <c r="G8782"/>
      <c r="H8782"/>
      <c r="I8782"/>
      <c r="J8782"/>
      <c r="K8782"/>
    </row>
    <row r="8783" spans="1:11" s="338" customFormat="1">
      <c r="A8783"/>
      <c r="B8783"/>
      <c r="C8783"/>
      <c r="D8783"/>
      <c r="E8783"/>
      <c r="F8783"/>
      <c r="G8783"/>
      <c r="H8783"/>
      <c r="I8783"/>
      <c r="J8783"/>
      <c r="K8783"/>
    </row>
    <row r="8784" spans="1:11" s="338" customFormat="1">
      <c r="A8784"/>
      <c r="B8784"/>
      <c r="C8784"/>
      <c r="D8784"/>
      <c r="E8784"/>
      <c r="F8784"/>
      <c r="G8784"/>
      <c r="H8784"/>
      <c r="I8784"/>
      <c r="J8784"/>
      <c r="K8784"/>
    </row>
    <row r="8785" spans="1:11" s="338" customFormat="1">
      <c r="A8785"/>
      <c r="B8785"/>
      <c r="C8785"/>
      <c r="D8785"/>
      <c r="E8785"/>
      <c r="F8785"/>
      <c r="G8785"/>
      <c r="H8785"/>
      <c r="I8785"/>
      <c r="J8785"/>
      <c r="K8785"/>
    </row>
    <row r="8786" spans="1:11" s="338" customFormat="1">
      <c r="A8786"/>
      <c r="B8786"/>
      <c r="C8786"/>
      <c r="D8786"/>
      <c r="E8786"/>
      <c r="F8786"/>
      <c r="G8786"/>
      <c r="H8786"/>
      <c r="I8786"/>
      <c r="J8786"/>
      <c r="K8786"/>
    </row>
    <row r="8787" spans="1:11" s="338" customFormat="1">
      <c r="A8787"/>
      <c r="B8787"/>
      <c r="C8787"/>
      <c r="D8787"/>
      <c r="E8787"/>
      <c r="F8787"/>
      <c r="G8787"/>
      <c r="H8787"/>
      <c r="I8787"/>
      <c r="J8787"/>
      <c r="K8787"/>
    </row>
    <row r="8788" spans="1:11" s="338" customFormat="1">
      <c r="A8788"/>
      <c r="B8788"/>
      <c r="C8788"/>
      <c r="D8788"/>
      <c r="E8788"/>
      <c r="F8788"/>
      <c r="G8788"/>
      <c r="H8788"/>
      <c r="I8788"/>
      <c r="J8788"/>
      <c r="K8788"/>
    </row>
    <row r="8789" spans="1:11" s="338" customFormat="1">
      <c r="A8789"/>
      <c r="B8789"/>
      <c r="C8789"/>
      <c r="D8789"/>
      <c r="E8789"/>
      <c r="F8789"/>
      <c r="G8789"/>
      <c r="H8789"/>
      <c r="I8789"/>
      <c r="J8789"/>
      <c r="K8789"/>
    </row>
    <row r="8790" spans="1:11" s="338" customFormat="1">
      <c r="A8790"/>
      <c r="B8790"/>
      <c r="C8790"/>
      <c r="D8790"/>
      <c r="E8790"/>
      <c r="F8790"/>
      <c r="G8790"/>
      <c r="H8790"/>
      <c r="I8790"/>
      <c r="J8790"/>
      <c r="K8790"/>
    </row>
    <row r="8791" spans="1:11" s="338" customFormat="1">
      <c r="A8791"/>
      <c r="B8791"/>
      <c r="C8791"/>
      <c r="D8791"/>
      <c r="E8791"/>
      <c r="F8791"/>
      <c r="G8791"/>
      <c r="H8791"/>
      <c r="I8791"/>
      <c r="J8791"/>
      <c r="K8791"/>
    </row>
    <row r="8792" spans="1:11" s="338" customFormat="1">
      <c r="A8792"/>
      <c r="B8792"/>
      <c r="C8792"/>
      <c r="D8792"/>
      <c r="E8792"/>
      <c r="F8792"/>
      <c r="G8792"/>
      <c r="H8792"/>
      <c r="I8792"/>
      <c r="J8792"/>
      <c r="K8792"/>
    </row>
    <row r="8793" spans="1:11" s="338" customFormat="1">
      <c r="A8793"/>
      <c r="B8793"/>
      <c r="C8793"/>
      <c r="D8793"/>
      <c r="E8793"/>
      <c r="F8793"/>
      <c r="G8793"/>
      <c r="H8793"/>
      <c r="I8793"/>
      <c r="J8793"/>
      <c r="K8793"/>
    </row>
    <row r="8794" spans="1:11" s="338" customFormat="1">
      <c r="A8794"/>
      <c r="B8794"/>
      <c r="C8794"/>
      <c r="D8794"/>
      <c r="E8794"/>
      <c r="F8794"/>
      <c r="G8794"/>
      <c r="H8794"/>
      <c r="I8794"/>
      <c r="J8794"/>
      <c r="K8794"/>
    </row>
    <row r="8795" spans="1:11" s="338" customFormat="1">
      <c r="A8795"/>
      <c r="B8795"/>
      <c r="C8795"/>
      <c r="D8795"/>
      <c r="E8795"/>
      <c r="F8795"/>
      <c r="G8795"/>
      <c r="H8795"/>
      <c r="I8795"/>
      <c r="J8795"/>
      <c r="K8795"/>
    </row>
    <row r="8796" spans="1:11" s="338" customFormat="1">
      <c r="A8796"/>
      <c r="B8796"/>
      <c r="C8796"/>
      <c r="D8796"/>
      <c r="E8796"/>
      <c r="F8796"/>
      <c r="G8796"/>
      <c r="H8796"/>
      <c r="I8796"/>
      <c r="J8796"/>
      <c r="K8796"/>
    </row>
    <row r="8797" spans="1:11" s="338" customFormat="1">
      <c r="A8797"/>
      <c r="B8797"/>
      <c r="C8797"/>
      <c r="D8797"/>
      <c r="E8797"/>
      <c r="F8797"/>
      <c r="G8797"/>
      <c r="H8797"/>
      <c r="I8797"/>
      <c r="J8797"/>
      <c r="K8797"/>
    </row>
    <row r="8798" spans="1:11" s="338" customFormat="1">
      <c r="A8798"/>
      <c r="B8798"/>
      <c r="C8798"/>
      <c r="D8798"/>
      <c r="E8798"/>
      <c r="F8798"/>
      <c r="G8798"/>
      <c r="H8798"/>
      <c r="I8798"/>
      <c r="J8798"/>
      <c r="K8798"/>
    </row>
    <row r="8799" spans="1:11" s="338" customFormat="1">
      <c r="A8799"/>
      <c r="B8799"/>
      <c r="C8799"/>
      <c r="D8799"/>
      <c r="E8799"/>
      <c r="F8799"/>
      <c r="G8799"/>
      <c r="H8799"/>
      <c r="I8799"/>
      <c r="J8799"/>
      <c r="K8799"/>
    </row>
    <row r="8800" spans="1:11" s="338" customFormat="1">
      <c r="A8800"/>
      <c r="B8800"/>
      <c r="C8800"/>
      <c r="D8800"/>
      <c r="E8800"/>
      <c r="F8800"/>
      <c r="G8800"/>
      <c r="H8800"/>
      <c r="I8800"/>
      <c r="J8800"/>
      <c r="K8800"/>
    </row>
    <row r="8801" spans="1:11" s="338" customFormat="1">
      <c r="A8801"/>
      <c r="B8801"/>
      <c r="C8801"/>
      <c r="D8801"/>
      <c r="E8801"/>
      <c r="F8801"/>
      <c r="G8801"/>
      <c r="H8801"/>
      <c r="I8801"/>
      <c r="J8801"/>
      <c r="K8801"/>
    </row>
    <row r="8802" spans="1:11" s="338" customFormat="1">
      <c r="A8802"/>
      <c r="B8802"/>
      <c r="C8802"/>
      <c r="D8802"/>
      <c r="E8802"/>
      <c r="F8802"/>
      <c r="G8802"/>
      <c r="H8802"/>
      <c r="I8802"/>
      <c r="J8802"/>
      <c r="K8802"/>
    </row>
    <row r="8803" spans="1:11" s="338" customFormat="1">
      <c r="A8803"/>
      <c r="B8803"/>
      <c r="C8803"/>
      <c r="D8803"/>
      <c r="E8803"/>
      <c r="F8803"/>
      <c r="G8803"/>
      <c r="H8803"/>
      <c r="I8803"/>
      <c r="J8803"/>
      <c r="K8803"/>
    </row>
    <row r="8804" spans="1:11" s="338" customFormat="1">
      <c r="A8804"/>
      <c r="B8804"/>
      <c r="C8804"/>
      <c r="D8804"/>
      <c r="E8804"/>
      <c r="F8804"/>
      <c r="G8804"/>
      <c r="H8804"/>
      <c r="I8804"/>
      <c r="J8804"/>
      <c r="K8804"/>
    </row>
    <row r="8805" spans="1:11" s="338" customFormat="1">
      <c r="A8805"/>
      <c r="B8805"/>
      <c r="C8805"/>
      <c r="D8805"/>
      <c r="E8805"/>
      <c r="F8805"/>
      <c r="G8805"/>
      <c r="H8805"/>
      <c r="I8805"/>
      <c r="J8805"/>
      <c r="K8805"/>
    </row>
    <row r="8806" spans="1:11" s="338" customFormat="1">
      <c r="A8806"/>
      <c r="B8806"/>
      <c r="C8806"/>
      <c r="D8806"/>
      <c r="E8806"/>
      <c r="F8806"/>
      <c r="G8806"/>
      <c r="H8806"/>
      <c r="I8806"/>
      <c r="J8806"/>
      <c r="K8806"/>
    </row>
    <row r="8807" spans="1:11" s="338" customFormat="1">
      <c r="A8807"/>
      <c r="B8807"/>
      <c r="C8807"/>
      <c r="D8807"/>
      <c r="E8807"/>
      <c r="F8807"/>
      <c r="G8807"/>
      <c r="H8807"/>
      <c r="I8807"/>
      <c r="J8807"/>
      <c r="K8807"/>
    </row>
    <row r="8808" spans="1:11" s="338" customFormat="1">
      <c r="A8808"/>
      <c r="B8808"/>
      <c r="C8808"/>
      <c r="D8808"/>
      <c r="E8808"/>
      <c r="F8808"/>
      <c r="G8808"/>
      <c r="H8808"/>
      <c r="I8808"/>
      <c r="J8808"/>
      <c r="K8808"/>
    </row>
    <row r="8809" spans="1:11" s="338" customFormat="1">
      <c r="A8809"/>
      <c r="B8809"/>
      <c r="C8809"/>
      <c r="D8809"/>
      <c r="E8809"/>
      <c r="F8809"/>
      <c r="G8809"/>
      <c r="H8809"/>
      <c r="I8809"/>
      <c r="J8809"/>
      <c r="K8809"/>
    </row>
    <row r="8810" spans="1:11" s="338" customFormat="1">
      <c r="A8810"/>
      <c r="B8810"/>
      <c r="C8810"/>
      <c r="D8810"/>
      <c r="E8810"/>
      <c r="F8810"/>
      <c r="G8810"/>
      <c r="H8810"/>
      <c r="I8810"/>
      <c r="J8810"/>
      <c r="K8810"/>
    </row>
    <row r="8811" spans="1:11" s="338" customFormat="1">
      <c r="A8811"/>
      <c r="B8811"/>
      <c r="C8811"/>
      <c r="D8811"/>
      <c r="E8811"/>
      <c r="F8811"/>
      <c r="G8811"/>
      <c r="H8811"/>
      <c r="I8811"/>
      <c r="J8811"/>
      <c r="K8811"/>
    </row>
    <row r="8812" spans="1:11" s="338" customFormat="1">
      <c r="A8812"/>
      <c r="B8812"/>
      <c r="C8812"/>
      <c r="D8812"/>
      <c r="E8812"/>
      <c r="F8812"/>
      <c r="G8812"/>
      <c r="H8812"/>
      <c r="I8812"/>
      <c r="J8812"/>
      <c r="K8812"/>
    </row>
    <row r="8813" spans="1:11" s="338" customFormat="1">
      <c r="A8813"/>
      <c r="B8813"/>
      <c r="C8813"/>
      <c r="D8813"/>
      <c r="E8813"/>
      <c r="F8813"/>
      <c r="G8813"/>
      <c r="H8813"/>
      <c r="I8813"/>
      <c r="J8813"/>
      <c r="K8813"/>
    </row>
    <row r="8814" spans="1:11" s="338" customFormat="1">
      <c r="A8814"/>
      <c r="B8814"/>
      <c r="C8814"/>
      <c r="D8814"/>
      <c r="E8814"/>
      <c r="F8814"/>
      <c r="G8814"/>
      <c r="H8814"/>
      <c r="I8814"/>
      <c r="J8814"/>
      <c r="K8814"/>
    </row>
    <row r="8815" spans="1:11" s="338" customFormat="1">
      <c r="A8815"/>
      <c r="B8815"/>
      <c r="C8815"/>
      <c r="D8815"/>
      <c r="E8815"/>
      <c r="F8815"/>
      <c r="G8815"/>
      <c r="H8815"/>
      <c r="I8815"/>
      <c r="J8815"/>
      <c r="K8815"/>
    </row>
    <row r="8816" spans="1:11" s="338" customFormat="1">
      <c r="A8816"/>
      <c r="B8816"/>
      <c r="C8816"/>
      <c r="D8816"/>
      <c r="E8816"/>
      <c r="F8816"/>
      <c r="G8816"/>
      <c r="H8816"/>
      <c r="I8816"/>
      <c r="J8816"/>
      <c r="K8816"/>
    </row>
    <row r="8817" spans="1:11" s="338" customFormat="1">
      <c r="A8817"/>
      <c r="B8817"/>
      <c r="C8817"/>
      <c r="D8817"/>
      <c r="E8817"/>
      <c r="F8817"/>
      <c r="G8817"/>
      <c r="H8817"/>
      <c r="I8817"/>
      <c r="J8817"/>
      <c r="K8817"/>
    </row>
    <row r="8818" spans="1:11" s="338" customFormat="1">
      <c r="A8818"/>
      <c r="B8818"/>
      <c r="C8818"/>
      <c r="D8818"/>
      <c r="E8818"/>
      <c r="F8818"/>
      <c r="G8818"/>
      <c r="H8818"/>
      <c r="I8818"/>
      <c r="J8818"/>
      <c r="K8818"/>
    </row>
    <row r="8819" spans="1:11" s="338" customFormat="1">
      <c r="A8819"/>
      <c r="B8819"/>
      <c r="C8819"/>
      <c r="D8819"/>
      <c r="E8819"/>
      <c r="F8819"/>
      <c r="G8819"/>
      <c r="H8819"/>
      <c r="I8819"/>
      <c r="J8819"/>
      <c r="K8819"/>
    </row>
    <row r="8820" spans="1:11" s="338" customFormat="1">
      <c r="A8820"/>
      <c r="B8820"/>
      <c r="C8820"/>
      <c r="D8820"/>
      <c r="E8820"/>
      <c r="F8820"/>
      <c r="G8820"/>
      <c r="H8820"/>
      <c r="I8820"/>
      <c r="J8820"/>
      <c r="K8820"/>
    </row>
    <row r="8821" spans="1:11" s="338" customFormat="1">
      <c r="A8821"/>
      <c r="B8821"/>
      <c r="C8821"/>
      <c r="D8821"/>
      <c r="E8821"/>
      <c r="F8821"/>
      <c r="G8821"/>
      <c r="H8821"/>
      <c r="I8821"/>
      <c r="J8821"/>
      <c r="K8821"/>
    </row>
    <row r="8822" spans="1:11" s="338" customFormat="1">
      <c r="A8822"/>
      <c r="B8822"/>
      <c r="C8822"/>
      <c r="D8822"/>
      <c r="E8822"/>
      <c r="F8822"/>
      <c r="G8822"/>
      <c r="H8822"/>
      <c r="I8822"/>
      <c r="J8822"/>
      <c r="K8822"/>
    </row>
    <row r="8823" spans="1:11" s="338" customFormat="1">
      <c r="A8823"/>
      <c r="B8823"/>
      <c r="C8823"/>
      <c r="D8823"/>
      <c r="E8823"/>
      <c r="F8823"/>
      <c r="G8823"/>
      <c r="H8823"/>
      <c r="I8823"/>
      <c r="J8823"/>
      <c r="K8823"/>
    </row>
    <row r="8824" spans="1:11" s="338" customFormat="1">
      <c r="A8824"/>
      <c r="B8824"/>
      <c r="C8824"/>
      <c r="D8824"/>
      <c r="E8824"/>
      <c r="F8824"/>
      <c r="G8824"/>
      <c r="H8824"/>
      <c r="I8824"/>
      <c r="J8824"/>
      <c r="K8824"/>
    </row>
    <row r="8825" spans="1:11" s="338" customFormat="1">
      <c r="A8825"/>
      <c r="B8825"/>
      <c r="C8825"/>
      <c r="D8825"/>
      <c r="E8825"/>
      <c r="F8825"/>
      <c r="G8825"/>
      <c r="H8825"/>
      <c r="I8825"/>
      <c r="J8825"/>
      <c r="K8825"/>
    </row>
    <row r="8826" spans="1:11" s="338" customFormat="1">
      <c r="A8826"/>
      <c r="B8826"/>
      <c r="C8826"/>
      <c r="D8826"/>
      <c r="E8826"/>
      <c r="F8826"/>
      <c r="G8826"/>
      <c r="H8826"/>
      <c r="I8826"/>
      <c r="J8826"/>
      <c r="K8826"/>
    </row>
    <row r="8827" spans="1:11" s="338" customFormat="1">
      <c r="A8827"/>
      <c r="B8827"/>
      <c r="C8827"/>
      <c r="D8827"/>
      <c r="E8827"/>
      <c r="F8827"/>
      <c r="G8827"/>
      <c r="H8827"/>
      <c r="I8827"/>
      <c r="J8827"/>
      <c r="K8827"/>
    </row>
    <row r="8828" spans="1:11" s="338" customFormat="1">
      <c r="A8828"/>
      <c r="B8828"/>
      <c r="C8828"/>
      <c r="D8828"/>
      <c r="E8828"/>
      <c r="F8828"/>
      <c r="G8828"/>
      <c r="H8828"/>
      <c r="I8828"/>
      <c r="J8828"/>
      <c r="K8828"/>
    </row>
    <row r="8829" spans="1:11" s="338" customFormat="1">
      <c r="A8829"/>
      <c r="B8829"/>
      <c r="C8829"/>
      <c r="D8829"/>
      <c r="E8829"/>
      <c r="F8829"/>
      <c r="G8829"/>
      <c r="H8829"/>
      <c r="I8829"/>
      <c r="J8829"/>
      <c r="K8829"/>
    </row>
    <row r="8830" spans="1:11" s="338" customFormat="1">
      <c r="A8830"/>
      <c r="B8830"/>
      <c r="C8830"/>
      <c r="D8830"/>
      <c r="E8830"/>
      <c r="F8830"/>
      <c r="G8830"/>
      <c r="H8830"/>
      <c r="I8830"/>
      <c r="J8830"/>
      <c r="K8830"/>
    </row>
    <row r="8831" spans="1:11" s="338" customFormat="1">
      <c r="A8831"/>
      <c r="B8831"/>
      <c r="C8831"/>
      <c r="D8831"/>
      <c r="E8831"/>
      <c r="F8831"/>
      <c r="G8831"/>
      <c r="H8831"/>
      <c r="I8831"/>
      <c r="J8831"/>
      <c r="K8831"/>
    </row>
    <row r="8832" spans="1:11" s="338" customFormat="1">
      <c r="A8832"/>
      <c r="B8832"/>
      <c r="C8832"/>
      <c r="D8832"/>
      <c r="E8832"/>
      <c r="F8832"/>
      <c r="G8832"/>
      <c r="H8832"/>
      <c r="I8832"/>
      <c r="J8832"/>
      <c r="K8832"/>
    </row>
    <row r="8833" spans="1:11" s="338" customFormat="1">
      <c r="A8833"/>
      <c r="B8833"/>
      <c r="C8833"/>
      <c r="D8833"/>
      <c r="E8833"/>
      <c r="F8833"/>
      <c r="G8833"/>
      <c r="H8833"/>
      <c r="I8833"/>
      <c r="J8833"/>
      <c r="K8833"/>
    </row>
    <row r="8834" spans="1:11" s="338" customFormat="1">
      <c r="A8834"/>
      <c r="B8834"/>
      <c r="C8834"/>
      <c r="D8834"/>
      <c r="E8834"/>
      <c r="F8834"/>
      <c r="G8834"/>
      <c r="H8834"/>
      <c r="I8834"/>
      <c r="J8834"/>
      <c r="K8834"/>
    </row>
    <row r="8835" spans="1:11" s="338" customFormat="1">
      <c r="A8835"/>
      <c r="B8835"/>
      <c r="C8835"/>
      <c r="D8835"/>
      <c r="E8835"/>
      <c r="F8835"/>
      <c r="G8835"/>
      <c r="H8835"/>
      <c r="I8835"/>
      <c r="J8835"/>
      <c r="K8835"/>
    </row>
    <row r="8836" spans="1:11" s="338" customFormat="1">
      <c r="A8836"/>
      <c r="B8836"/>
      <c r="C8836"/>
      <c r="D8836"/>
      <c r="E8836"/>
      <c r="F8836"/>
      <c r="G8836"/>
      <c r="H8836"/>
      <c r="I8836"/>
      <c r="J8836"/>
      <c r="K8836"/>
    </row>
    <row r="8837" spans="1:11" s="338" customFormat="1">
      <c r="A8837"/>
      <c r="B8837"/>
      <c r="C8837"/>
      <c r="D8837"/>
      <c r="E8837"/>
      <c r="F8837"/>
      <c r="G8837"/>
      <c r="H8837"/>
      <c r="I8837"/>
      <c r="J8837"/>
      <c r="K8837"/>
    </row>
    <row r="8838" spans="1:11" s="338" customFormat="1">
      <c r="A8838"/>
      <c r="B8838"/>
      <c r="C8838"/>
      <c r="D8838"/>
      <c r="E8838"/>
      <c r="F8838"/>
      <c r="G8838"/>
      <c r="H8838"/>
      <c r="I8838"/>
      <c r="J8838"/>
      <c r="K8838"/>
    </row>
    <row r="8839" spans="1:11" s="338" customFormat="1">
      <c r="A8839"/>
      <c r="B8839"/>
      <c r="C8839"/>
      <c r="D8839"/>
      <c r="E8839"/>
      <c r="F8839"/>
      <c r="G8839"/>
      <c r="H8839"/>
      <c r="I8839"/>
      <c r="J8839"/>
      <c r="K8839"/>
    </row>
    <row r="8840" spans="1:11" s="338" customFormat="1">
      <c r="A8840"/>
      <c r="B8840"/>
      <c r="C8840"/>
      <c r="D8840"/>
      <c r="E8840"/>
      <c r="F8840"/>
      <c r="G8840"/>
      <c r="H8840"/>
      <c r="I8840"/>
      <c r="J8840"/>
      <c r="K8840"/>
    </row>
    <row r="8841" spans="1:11" s="338" customFormat="1">
      <c r="A8841"/>
      <c r="B8841"/>
      <c r="C8841"/>
      <c r="D8841"/>
      <c r="E8841"/>
      <c r="F8841"/>
      <c r="G8841"/>
      <c r="H8841"/>
      <c r="I8841"/>
      <c r="J8841"/>
      <c r="K8841"/>
    </row>
    <row r="8842" spans="1:11" s="338" customFormat="1">
      <c r="A8842"/>
      <c r="B8842"/>
      <c r="C8842"/>
      <c r="D8842"/>
      <c r="E8842"/>
      <c r="F8842"/>
      <c r="G8842"/>
      <c r="H8842"/>
      <c r="I8842"/>
      <c r="J8842"/>
      <c r="K8842"/>
    </row>
    <row r="8843" spans="1:11" s="338" customFormat="1">
      <c r="A8843"/>
      <c r="B8843"/>
      <c r="C8843"/>
      <c r="D8843"/>
      <c r="E8843"/>
      <c r="F8843"/>
      <c r="G8843"/>
      <c r="H8843"/>
      <c r="I8843"/>
      <c r="J8843"/>
      <c r="K8843"/>
    </row>
    <row r="8844" spans="1:11" s="338" customFormat="1">
      <c r="A8844"/>
      <c r="B8844"/>
      <c r="C8844"/>
      <c r="D8844"/>
      <c r="E8844"/>
      <c r="F8844"/>
      <c r="G8844"/>
      <c r="H8844"/>
      <c r="I8844"/>
      <c r="J8844"/>
      <c r="K8844"/>
    </row>
    <row r="8845" spans="1:11" s="338" customFormat="1">
      <c r="A8845"/>
      <c r="B8845"/>
      <c r="C8845"/>
      <c r="D8845"/>
      <c r="E8845"/>
      <c r="F8845"/>
      <c r="G8845"/>
      <c r="H8845"/>
      <c r="I8845"/>
      <c r="J8845"/>
      <c r="K8845"/>
    </row>
    <row r="8846" spans="1:11" s="338" customFormat="1">
      <c r="A8846"/>
      <c r="B8846"/>
      <c r="C8846"/>
      <c r="D8846"/>
      <c r="E8846"/>
      <c r="F8846"/>
      <c r="G8846"/>
      <c r="H8846"/>
      <c r="I8846"/>
      <c r="J8846"/>
      <c r="K8846"/>
    </row>
    <row r="8847" spans="1:11" s="338" customFormat="1">
      <c r="A8847"/>
      <c r="B8847"/>
      <c r="C8847"/>
      <c r="D8847"/>
      <c r="E8847"/>
      <c r="F8847"/>
      <c r="G8847"/>
      <c r="H8847"/>
      <c r="I8847"/>
      <c r="J8847"/>
      <c r="K8847"/>
    </row>
    <row r="8848" spans="1:11" s="338" customFormat="1">
      <c r="A8848"/>
      <c r="B8848"/>
      <c r="C8848"/>
      <c r="D8848"/>
      <c r="E8848"/>
      <c r="F8848"/>
      <c r="G8848"/>
      <c r="H8848"/>
      <c r="I8848"/>
      <c r="J8848"/>
      <c r="K8848"/>
    </row>
    <row r="8849" spans="1:11" s="338" customFormat="1">
      <c r="A8849"/>
      <c r="B8849"/>
      <c r="C8849"/>
      <c r="D8849"/>
      <c r="E8849"/>
      <c r="F8849"/>
      <c r="G8849"/>
      <c r="H8849"/>
      <c r="I8849"/>
      <c r="J8849"/>
      <c r="K8849"/>
    </row>
    <row r="8850" spans="1:11" s="338" customFormat="1">
      <c r="A8850"/>
      <c r="B8850"/>
      <c r="C8850"/>
      <c r="D8850"/>
      <c r="E8850"/>
      <c r="F8850"/>
      <c r="G8850"/>
      <c r="H8850"/>
      <c r="I8850"/>
      <c r="J8850"/>
      <c r="K8850"/>
    </row>
    <row r="8851" spans="1:11" s="338" customFormat="1">
      <c r="A8851"/>
      <c r="B8851"/>
      <c r="C8851"/>
      <c r="D8851"/>
      <c r="E8851"/>
      <c r="F8851"/>
      <c r="G8851"/>
      <c r="H8851"/>
      <c r="I8851"/>
      <c r="J8851"/>
      <c r="K8851"/>
    </row>
    <row r="8852" spans="1:11" s="338" customFormat="1">
      <c r="A8852"/>
      <c r="B8852"/>
      <c r="C8852"/>
      <c r="D8852"/>
      <c r="E8852"/>
      <c r="F8852"/>
      <c r="G8852"/>
      <c r="H8852"/>
      <c r="I8852"/>
      <c r="J8852"/>
      <c r="K8852"/>
    </row>
    <row r="8853" spans="1:11" s="338" customFormat="1">
      <c r="A8853"/>
      <c r="B8853"/>
      <c r="C8853"/>
      <c r="D8853"/>
      <c r="E8853"/>
      <c r="F8853"/>
      <c r="G8853"/>
      <c r="H8853"/>
      <c r="I8853"/>
      <c r="J8853"/>
      <c r="K8853"/>
    </row>
    <row r="8854" spans="1:11" s="338" customFormat="1">
      <c r="A8854"/>
      <c r="B8854"/>
      <c r="C8854"/>
      <c r="D8854"/>
      <c r="E8854"/>
      <c r="F8854"/>
      <c r="G8854"/>
      <c r="H8854"/>
      <c r="I8854"/>
      <c r="J8854"/>
      <c r="K8854"/>
    </row>
    <row r="8855" spans="1:11" s="338" customFormat="1">
      <c r="A8855"/>
      <c r="B8855"/>
      <c r="C8855"/>
      <c r="D8855"/>
      <c r="E8855"/>
      <c r="F8855"/>
      <c r="G8855"/>
      <c r="H8855"/>
      <c r="I8855"/>
      <c r="J8855"/>
      <c r="K8855"/>
    </row>
    <row r="8856" spans="1:11" s="338" customFormat="1">
      <c r="A8856"/>
      <c r="B8856"/>
      <c r="C8856"/>
      <c r="D8856"/>
      <c r="E8856"/>
      <c r="F8856"/>
      <c r="G8856"/>
      <c r="H8856"/>
      <c r="I8856"/>
      <c r="J8856"/>
      <c r="K8856"/>
    </row>
    <row r="8857" spans="1:11" s="338" customFormat="1">
      <c r="A8857"/>
      <c r="B8857"/>
      <c r="C8857"/>
      <c r="D8857"/>
      <c r="E8857"/>
      <c r="F8857"/>
      <c r="G8857"/>
      <c r="H8857"/>
      <c r="I8857"/>
      <c r="J8857"/>
      <c r="K8857"/>
    </row>
    <row r="8858" spans="1:11" s="338" customFormat="1">
      <c r="A8858"/>
      <c r="B8858"/>
      <c r="C8858"/>
      <c r="D8858"/>
      <c r="E8858"/>
      <c r="F8858"/>
      <c r="G8858"/>
      <c r="H8858"/>
      <c r="I8858"/>
      <c r="J8858"/>
      <c r="K8858"/>
    </row>
    <row r="8859" spans="1:11" s="338" customFormat="1">
      <c r="A8859"/>
      <c r="B8859"/>
      <c r="C8859"/>
      <c r="D8859"/>
      <c r="E8859"/>
      <c r="F8859"/>
      <c r="G8859"/>
      <c r="H8859"/>
      <c r="I8859"/>
      <c r="J8859"/>
      <c r="K8859"/>
    </row>
    <row r="8860" spans="1:11" s="338" customFormat="1">
      <c r="A8860"/>
      <c r="B8860"/>
      <c r="C8860"/>
      <c r="D8860"/>
      <c r="E8860"/>
      <c r="F8860"/>
      <c r="G8860"/>
      <c r="H8860"/>
      <c r="I8860"/>
      <c r="J8860"/>
      <c r="K8860"/>
    </row>
    <row r="8861" spans="1:11" s="338" customFormat="1">
      <c r="A8861"/>
      <c r="B8861"/>
      <c r="C8861"/>
      <c r="D8861"/>
      <c r="E8861"/>
      <c r="F8861"/>
      <c r="G8861"/>
      <c r="H8861"/>
      <c r="I8861"/>
      <c r="J8861"/>
      <c r="K8861"/>
    </row>
    <row r="8862" spans="1:11" s="338" customFormat="1">
      <c r="A8862"/>
      <c r="B8862"/>
      <c r="C8862"/>
      <c r="D8862"/>
      <c r="E8862"/>
      <c r="F8862"/>
      <c r="G8862"/>
      <c r="H8862"/>
      <c r="I8862"/>
      <c r="J8862"/>
      <c r="K8862"/>
    </row>
    <row r="8863" spans="1:11" s="338" customFormat="1">
      <c r="A8863"/>
      <c r="B8863"/>
      <c r="C8863"/>
      <c r="D8863"/>
      <c r="E8863"/>
      <c r="F8863"/>
      <c r="G8863"/>
      <c r="H8863"/>
      <c r="I8863"/>
      <c r="J8863"/>
      <c r="K8863"/>
    </row>
    <row r="8864" spans="1:11" s="338" customFormat="1">
      <c r="A8864"/>
      <c r="B8864"/>
      <c r="C8864"/>
      <c r="D8864"/>
      <c r="E8864"/>
      <c r="F8864"/>
      <c r="G8864"/>
      <c r="H8864"/>
      <c r="I8864"/>
      <c r="J8864"/>
      <c r="K8864"/>
    </row>
    <row r="8865" spans="1:11" s="338" customFormat="1">
      <c r="A8865"/>
      <c r="B8865"/>
      <c r="C8865"/>
      <c r="D8865"/>
      <c r="E8865"/>
      <c r="F8865"/>
      <c r="G8865"/>
      <c r="H8865"/>
      <c r="I8865"/>
      <c r="J8865"/>
      <c r="K8865"/>
    </row>
    <row r="8866" spans="1:11" s="338" customFormat="1">
      <c r="A8866"/>
      <c r="B8866"/>
      <c r="C8866"/>
      <c r="D8866"/>
      <c r="E8866"/>
      <c r="F8866"/>
      <c r="G8866"/>
      <c r="H8866"/>
      <c r="I8866"/>
      <c r="J8866"/>
      <c r="K8866"/>
    </row>
    <row r="8867" spans="1:11" s="338" customFormat="1">
      <c r="A8867"/>
      <c r="B8867"/>
      <c r="C8867"/>
      <c r="D8867"/>
      <c r="E8867"/>
      <c r="F8867"/>
      <c r="G8867"/>
      <c r="H8867"/>
      <c r="I8867"/>
      <c r="J8867"/>
      <c r="K8867"/>
    </row>
    <row r="8868" spans="1:11" s="338" customFormat="1">
      <c r="A8868"/>
      <c r="B8868"/>
      <c r="C8868"/>
      <c r="D8868"/>
      <c r="E8868"/>
      <c r="F8868"/>
      <c r="G8868"/>
      <c r="H8868"/>
      <c r="I8868"/>
      <c r="J8868"/>
      <c r="K8868"/>
    </row>
    <row r="8869" spans="1:11" s="338" customFormat="1">
      <c r="A8869"/>
      <c r="B8869"/>
      <c r="C8869"/>
      <c r="D8869"/>
      <c r="E8869"/>
      <c r="F8869"/>
      <c r="G8869"/>
      <c r="H8869"/>
      <c r="I8869"/>
      <c r="J8869"/>
      <c r="K8869"/>
    </row>
    <row r="8870" spans="1:11" s="338" customFormat="1">
      <c r="A8870"/>
      <c r="B8870"/>
      <c r="C8870"/>
      <c r="D8870"/>
      <c r="E8870"/>
      <c r="F8870"/>
      <c r="G8870"/>
      <c r="H8870"/>
      <c r="I8870"/>
      <c r="J8870"/>
      <c r="K8870"/>
    </row>
    <row r="8871" spans="1:11" s="338" customFormat="1">
      <c r="A8871"/>
      <c r="B8871"/>
      <c r="C8871"/>
      <c r="D8871"/>
      <c r="E8871"/>
      <c r="F8871"/>
      <c r="G8871"/>
      <c r="H8871"/>
      <c r="I8871"/>
      <c r="J8871"/>
      <c r="K8871"/>
    </row>
    <row r="8872" spans="1:11" s="338" customFormat="1">
      <c r="A8872"/>
      <c r="B8872"/>
      <c r="C8872"/>
      <c r="D8872"/>
      <c r="E8872"/>
      <c r="F8872"/>
      <c r="G8872"/>
      <c r="H8872"/>
      <c r="I8872"/>
      <c r="J8872"/>
      <c r="K8872"/>
    </row>
    <row r="8873" spans="1:11" s="338" customFormat="1">
      <c r="A8873"/>
      <c r="B8873"/>
      <c r="C8873"/>
      <c r="D8873"/>
      <c r="E8873"/>
      <c r="F8873"/>
      <c r="G8873"/>
      <c r="H8873"/>
      <c r="I8873"/>
      <c r="J8873"/>
      <c r="K8873"/>
    </row>
    <row r="8874" spans="1:11" s="338" customFormat="1">
      <c r="A8874"/>
      <c r="B8874"/>
      <c r="C8874"/>
      <c r="D8874"/>
      <c r="E8874"/>
      <c r="F8874"/>
      <c r="G8874"/>
      <c r="H8874"/>
      <c r="I8874"/>
      <c r="J8874"/>
      <c r="K8874"/>
    </row>
    <row r="8875" spans="1:11" s="338" customFormat="1">
      <c r="A8875"/>
      <c r="B8875"/>
      <c r="C8875"/>
      <c r="D8875"/>
      <c r="E8875"/>
      <c r="F8875"/>
      <c r="G8875"/>
      <c r="H8875"/>
      <c r="I8875"/>
      <c r="J8875"/>
      <c r="K8875"/>
    </row>
    <row r="8876" spans="1:11" s="338" customFormat="1">
      <c r="A8876"/>
      <c r="B8876"/>
      <c r="C8876"/>
      <c r="D8876"/>
      <c r="E8876"/>
      <c r="F8876"/>
      <c r="G8876"/>
      <c r="H8876"/>
      <c r="I8876"/>
      <c r="J8876"/>
      <c r="K8876"/>
    </row>
    <row r="8877" spans="1:11" s="338" customFormat="1">
      <c r="A8877"/>
      <c r="B8877"/>
      <c r="C8877"/>
      <c r="D8877"/>
      <c r="E8877"/>
      <c r="F8877"/>
      <c r="G8877"/>
      <c r="H8877"/>
      <c r="I8877"/>
      <c r="J8877"/>
      <c r="K8877"/>
    </row>
    <row r="8878" spans="1:11" s="338" customFormat="1">
      <c r="A8878"/>
      <c r="B8878"/>
      <c r="C8878"/>
      <c r="D8878"/>
      <c r="E8878"/>
      <c r="F8878"/>
      <c r="G8878"/>
      <c r="H8878"/>
      <c r="I8878"/>
      <c r="J8878"/>
      <c r="K8878"/>
    </row>
    <row r="8879" spans="1:11" s="338" customFormat="1">
      <c r="A8879"/>
      <c r="B8879"/>
      <c r="C8879"/>
      <c r="D8879"/>
      <c r="E8879"/>
      <c r="F8879"/>
      <c r="G8879"/>
      <c r="H8879"/>
      <c r="I8879"/>
      <c r="J8879"/>
      <c r="K8879"/>
    </row>
    <row r="8880" spans="1:11" s="338" customFormat="1">
      <c r="A8880"/>
      <c r="B8880"/>
      <c r="C8880"/>
      <c r="D8880"/>
      <c r="E8880"/>
      <c r="F8880"/>
      <c r="G8880"/>
      <c r="H8880"/>
      <c r="I8880"/>
      <c r="J8880"/>
      <c r="K8880"/>
    </row>
    <row r="8881" spans="1:11" s="338" customFormat="1">
      <c r="A8881"/>
      <c r="B8881"/>
      <c r="C8881"/>
      <c r="D8881"/>
      <c r="E8881"/>
      <c r="F8881"/>
      <c r="G8881"/>
      <c r="H8881"/>
      <c r="I8881"/>
      <c r="J8881"/>
      <c r="K8881"/>
    </row>
    <row r="8882" spans="1:11" s="338" customFormat="1">
      <c r="A8882"/>
      <c r="B8882"/>
      <c r="C8882"/>
      <c r="D8882"/>
      <c r="E8882"/>
      <c r="F8882"/>
      <c r="G8882"/>
      <c r="H8882"/>
      <c r="I8882"/>
      <c r="J8882"/>
      <c r="K8882"/>
    </row>
    <row r="8883" spans="1:11" s="338" customFormat="1">
      <c r="A8883"/>
      <c r="B8883"/>
      <c r="C8883"/>
      <c r="D8883"/>
      <c r="E8883"/>
      <c r="F8883"/>
      <c r="G8883"/>
      <c r="H8883"/>
      <c r="I8883"/>
      <c r="J8883"/>
      <c r="K8883"/>
    </row>
    <row r="8884" spans="1:11" s="338" customFormat="1">
      <c r="A8884"/>
      <c r="B8884"/>
      <c r="C8884"/>
      <c r="D8884"/>
      <c r="E8884"/>
      <c r="F8884"/>
      <c r="G8884"/>
      <c r="H8884"/>
      <c r="I8884"/>
      <c r="J8884"/>
      <c r="K8884"/>
    </row>
    <row r="8885" spans="1:11" s="338" customFormat="1">
      <c r="A8885"/>
      <c r="B8885"/>
      <c r="C8885"/>
      <c r="D8885"/>
      <c r="E8885"/>
      <c r="F8885"/>
      <c r="G8885"/>
      <c r="H8885"/>
      <c r="I8885"/>
      <c r="J8885"/>
      <c r="K8885"/>
    </row>
    <row r="8886" spans="1:11" s="338" customFormat="1">
      <c r="A8886"/>
      <c r="B8886"/>
      <c r="C8886"/>
      <c r="D8886"/>
      <c r="E8886"/>
      <c r="F8886"/>
      <c r="G8886"/>
      <c r="H8886"/>
      <c r="I8886"/>
      <c r="J8886"/>
      <c r="K8886"/>
    </row>
    <row r="8887" spans="1:11" s="338" customFormat="1">
      <c r="A8887"/>
      <c r="B8887"/>
      <c r="C8887"/>
      <c r="D8887"/>
      <c r="E8887"/>
      <c r="F8887"/>
      <c r="G8887"/>
      <c r="H8887"/>
      <c r="I8887"/>
      <c r="J8887"/>
      <c r="K8887"/>
    </row>
    <row r="8888" spans="1:11" s="338" customFormat="1">
      <c r="A8888"/>
      <c r="B8888"/>
      <c r="C8888"/>
      <c r="D8888"/>
      <c r="E8888"/>
      <c r="F8888"/>
      <c r="G8888"/>
      <c r="H8888"/>
      <c r="I8888"/>
      <c r="J8888"/>
      <c r="K8888"/>
    </row>
    <row r="8889" spans="1:11" s="338" customFormat="1">
      <c r="A8889"/>
      <c r="B8889"/>
      <c r="C8889"/>
      <c r="D8889"/>
      <c r="E8889"/>
      <c r="F8889"/>
      <c r="G8889"/>
      <c r="H8889"/>
      <c r="I8889"/>
      <c r="J8889"/>
      <c r="K8889"/>
    </row>
    <row r="8890" spans="1:11" s="338" customFormat="1">
      <c r="A8890"/>
      <c r="B8890"/>
      <c r="C8890"/>
      <c r="D8890"/>
      <c r="E8890"/>
      <c r="F8890"/>
      <c r="G8890"/>
      <c r="H8890"/>
      <c r="I8890"/>
      <c r="J8890"/>
      <c r="K8890"/>
    </row>
    <row r="8891" spans="1:11" s="338" customFormat="1">
      <c r="A8891"/>
      <c r="B8891"/>
      <c r="C8891"/>
      <c r="D8891"/>
      <c r="E8891"/>
      <c r="F8891"/>
      <c r="G8891"/>
      <c r="H8891"/>
      <c r="I8891"/>
      <c r="J8891"/>
      <c r="K8891"/>
    </row>
    <row r="8892" spans="1:11" s="338" customFormat="1">
      <c r="A8892"/>
      <c r="B8892"/>
      <c r="C8892"/>
      <c r="D8892"/>
      <c r="E8892"/>
      <c r="F8892"/>
      <c r="G8892"/>
      <c r="H8892"/>
      <c r="I8892"/>
      <c r="J8892"/>
      <c r="K8892"/>
    </row>
    <row r="8893" spans="1:11" s="338" customFormat="1">
      <c r="A8893"/>
      <c r="B8893"/>
      <c r="C8893"/>
      <c r="D8893"/>
      <c r="E8893"/>
      <c r="F8893"/>
      <c r="G8893"/>
      <c r="H8893"/>
      <c r="I8893"/>
      <c r="J8893"/>
      <c r="K8893"/>
    </row>
    <row r="8894" spans="1:11" s="338" customFormat="1">
      <c r="A8894"/>
      <c r="B8894"/>
      <c r="C8894"/>
      <c r="D8894"/>
      <c r="E8894"/>
      <c r="F8894"/>
      <c r="G8894"/>
      <c r="H8894"/>
      <c r="I8894"/>
      <c r="J8894"/>
      <c r="K8894"/>
    </row>
    <row r="8895" spans="1:11" s="338" customFormat="1">
      <c r="A8895"/>
      <c r="B8895"/>
      <c r="C8895"/>
      <c r="D8895"/>
      <c r="E8895"/>
      <c r="F8895"/>
      <c r="G8895"/>
      <c r="H8895"/>
      <c r="I8895"/>
      <c r="J8895"/>
      <c r="K8895"/>
    </row>
    <row r="8896" spans="1:11" s="338" customFormat="1">
      <c r="A8896"/>
      <c r="B8896"/>
      <c r="C8896"/>
      <c r="D8896"/>
      <c r="E8896"/>
      <c r="F8896"/>
      <c r="G8896"/>
      <c r="H8896"/>
      <c r="I8896"/>
      <c r="J8896"/>
      <c r="K8896"/>
    </row>
    <row r="8897" spans="1:11" s="338" customFormat="1">
      <c r="A8897"/>
      <c r="B8897"/>
      <c r="C8897"/>
      <c r="D8897"/>
      <c r="E8897"/>
      <c r="F8897"/>
      <c r="G8897"/>
      <c r="H8897"/>
      <c r="I8897"/>
      <c r="J8897"/>
      <c r="K8897"/>
    </row>
    <row r="8898" spans="1:11" s="338" customFormat="1">
      <c r="A8898"/>
      <c r="B8898"/>
      <c r="C8898"/>
      <c r="D8898"/>
      <c r="E8898"/>
      <c r="F8898"/>
      <c r="G8898"/>
      <c r="H8898"/>
      <c r="I8898"/>
      <c r="J8898"/>
      <c r="K8898"/>
    </row>
    <row r="8899" spans="1:11" s="338" customFormat="1">
      <c r="A8899"/>
      <c r="B8899"/>
      <c r="C8899"/>
      <c r="D8899"/>
      <c r="E8899"/>
      <c r="F8899"/>
      <c r="G8899"/>
      <c r="H8899"/>
      <c r="I8899"/>
      <c r="J8899"/>
      <c r="K8899"/>
    </row>
    <row r="8900" spans="1:11" s="338" customFormat="1">
      <c r="A8900"/>
      <c r="B8900"/>
      <c r="C8900"/>
      <c r="D8900"/>
      <c r="E8900"/>
      <c r="F8900"/>
      <c r="G8900"/>
      <c r="H8900"/>
      <c r="I8900"/>
      <c r="J8900"/>
      <c r="K8900"/>
    </row>
    <row r="8901" spans="1:11" s="338" customFormat="1">
      <c r="A8901"/>
      <c r="B8901"/>
      <c r="C8901"/>
      <c r="D8901"/>
      <c r="E8901"/>
      <c r="F8901"/>
      <c r="G8901"/>
      <c r="H8901"/>
      <c r="I8901"/>
      <c r="J8901"/>
      <c r="K8901"/>
    </row>
    <row r="8902" spans="1:11" s="338" customFormat="1">
      <c r="A8902"/>
      <c r="B8902"/>
      <c r="C8902"/>
      <c r="D8902"/>
      <c r="E8902"/>
      <c r="F8902"/>
      <c r="G8902"/>
      <c r="H8902"/>
      <c r="I8902"/>
      <c r="J8902"/>
      <c r="K8902"/>
    </row>
    <row r="8903" spans="1:11" s="338" customFormat="1">
      <c r="A8903"/>
      <c r="B8903"/>
      <c r="C8903"/>
      <c r="D8903"/>
      <c r="E8903"/>
      <c r="F8903"/>
      <c r="G8903"/>
      <c r="H8903"/>
      <c r="I8903"/>
      <c r="J8903"/>
      <c r="K8903"/>
    </row>
    <row r="8904" spans="1:11" s="338" customFormat="1">
      <c r="A8904"/>
      <c r="B8904"/>
      <c r="C8904"/>
      <c r="D8904"/>
      <c r="E8904"/>
      <c r="F8904"/>
      <c r="G8904"/>
      <c r="H8904"/>
      <c r="I8904"/>
      <c r="J8904"/>
      <c r="K8904"/>
    </row>
    <row r="8905" spans="1:11" s="338" customFormat="1">
      <c r="A8905"/>
      <c r="B8905"/>
      <c r="C8905"/>
      <c r="D8905"/>
      <c r="E8905"/>
      <c r="F8905"/>
      <c r="G8905"/>
      <c r="H8905"/>
      <c r="I8905"/>
      <c r="J8905"/>
      <c r="K8905"/>
    </row>
    <row r="8906" spans="1:11" s="338" customFormat="1">
      <c r="A8906"/>
      <c r="B8906"/>
      <c r="C8906"/>
      <c r="D8906"/>
      <c r="E8906"/>
      <c r="F8906"/>
      <c r="G8906"/>
      <c r="H8906"/>
      <c r="I8906"/>
      <c r="J8906"/>
      <c r="K8906"/>
    </row>
    <row r="8907" spans="1:11" s="338" customFormat="1">
      <c r="A8907"/>
      <c r="B8907"/>
      <c r="C8907"/>
      <c r="D8907"/>
      <c r="E8907"/>
      <c r="F8907"/>
      <c r="G8907"/>
      <c r="H8907"/>
      <c r="I8907"/>
      <c r="J8907"/>
      <c r="K8907"/>
    </row>
    <row r="8908" spans="1:11" s="338" customFormat="1">
      <c r="A8908"/>
      <c r="B8908"/>
      <c r="C8908"/>
      <c r="D8908"/>
      <c r="E8908"/>
      <c r="F8908"/>
      <c r="G8908"/>
      <c r="H8908"/>
      <c r="I8908"/>
      <c r="J8908"/>
      <c r="K8908"/>
    </row>
    <row r="8909" spans="1:11" s="338" customFormat="1">
      <c r="A8909"/>
      <c r="B8909"/>
      <c r="C8909"/>
      <c r="D8909"/>
      <c r="E8909"/>
      <c r="F8909"/>
      <c r="G8909"/>
      <c r="H8909"/>
      <c r="I8909"/>
      <c r="J8909"/>
      <c r="K8909"/>
    </row>
    <row r="8910" spans="1:11" s="338" customFormat="1">
      <c r="A8910"/>
      <c r="B8910"/>
      <c r="C8910"/>
      <c r="D8910"/>
      <c r="E8910"/>
      <c r="F8910"/>
      <c r="G8910"/>
      <c r="H8910"/>
      <c r="I8910"/>
      <c r="J8910"/>
      <c r="K8910"/>
    </row>
    <row r="8911" spans="1:11" s="338" customFormat="1">
      <c r="A8911"/>
      <c r="B8911"/>
      <c r="C8911"/>
      <c r="D8911"/>
      <c r="E8911"/>
      <c r="F8911"/>
      <c r="G8911"/>
      <c r="H8911"/>
      <c r="I8911"/>
      <c r="J8911"/>
      <c r="K8911"/>
    </row>
    <row r="8912" spans="1:11" s="338" customFormat="1">
      <c r="A8912"/>
      <c r="B8912"/>
      <c r="C8912"/>
      <c r="D8912"/>
      <c r="E8912"/>
      <c r="F8912"/>
      <c r="G8912"/>
      <c r="H8912"/>
      <c r="I8912"/>
      <c r="J8912"/>
      <c r="K8912"/>
    </row>
    <row r="8913" spans="1:11" s="338" customFormat="1">
      <c r="A8913"/>
      <c r="B8913"/>
      <c r="C8913"/>
      <c r="D8913"/>
      <c r="E8913"/>
      <c r="F8913"/>
      <c r="G8913"/>
      <c r="H8913"/>
      <c r="I8913"/>
      <c r="J8913"/>
      <c r="K8913"/>
    </row>
    <row r="8914" spans="1:11" s="338" customFormat="1">
      <c r="A8914"/>
      <c r="B8914"/>
      <c r="C8914"/>
      <c r="D8914"/>
      <c r="E8914"/>
      <c r="F8914"/>
      <c r="G8914"/>
      <c r="H8914"/>
      <c r="I8914"/>
      <c r="J8914"/>
      <c r="K8914"/>
    </row>
    <row r="8915" spans="1:11" s="338" customFormat="1">
      <c r="A8915"/>
      <c r="B8915"/>
      <c r="C8915"/>
      <c r="D8915"/>
      <c r="E8915"/>
      <c r="F8915"/>
      <c r="G8915"/>
      <c r="H8915"/>
      <c r="I8915"/>
      <c r="J8915"/>
      <c r="K8915"/>
    </row>
    <row r="8916" spans="1:11" s="338" customFormat="1">
      <c r="A8916"/>
      <c r="B8916"/>
      <c r="C8916"/>
      <c r="D8916"/>
      <c r="E8916"/>
      <c r="F8916"/>
      <c r="G8916"/>
      <c r="H8916"/>
      <c r="I8916"/>
      <c r="J8916"/>
      <c r="K8916"/>
    </row>
    <row r="8917" spans="1:11" s="338" customFormat="1">
      <c r="A8917"/>
      <c r="B8917"/>
      <c r="C8917"/>
      <c r="D8917"/>
      <c r="E8917"/>
      <c r="F8917"/>
      <c r="G8917"/>
      <c r="H8917"/>
      <c r="I8917"/>
      <c r="J8917"/>
      <c r="K8917"/>
    </row>
    <row r="8918" spans="1:11" s="338" customFormat="1">
      <c r="A8918"/>
      <c r="B8918"/>
      <c r="C8918"/>
      <c r="D8918"/>
      <c r="E8918"/>
      <c r="F8918"/>
      <c r="G8918"/>
      <c r="H8918"/>
      <c r="I8918"/>
      <c r="J8918"/>
      <c r="K8918"/>
    </row>
    <row r="8919" spans="1:11" s="338" customFormat="1">
      <c r="A8919"/>
      <c r="B8919"/>
      <c r="C8919"/>
      <c r="D8919"/>
      <c r="E8919"/>
      <c r="F8919"/>
      <c r="G8919"/>
      <c r="H8919"/>
      <c r="I8919"/>
      <c r="J8919"/>
      <c r="K8919"/>
    </row>
    <row r="8920" spans="1:11" s="338" customFormat="1">
      <c r="A8920"/>
      <c r="B8920"/>
      <c r="C8920"/>
      <c r="D8920"/>
      <c r="E8920"/>
      <c r="F8920"/>
      <c r="G8920"/>
      <c r="H8920"/>
      <c r="I8920"/>
      <c r="J8920"/>
      <c r="K8920"/>
    </row>
    <row r="8921" spans="1:11" s="338" customFormat="1">
      <c r="A8921"/>
      <c r="B8921"/>
      <c r="C8921"/>
      <c r="D8921"/>
      <c r="E8921"/>
      <c r="F8921"/>
      <c r="G8921"/>
      <c r="H8921"/>
      <c r="I8921"/>
      <c r="J8921"/>
      <c r="K8921"/>
    </row>
    <row r="8922" spans="1:11" s="338" customFormat="1">
      <c r="A8922"/>
      <c r="B8922"/>
      <c r="C8922"/>
      <c r="D8922"/>
      <c r="E8922"/>
      <c r="F8922"/>
      <c r="G8922"/>
      <c r="H8922"/>
      <c r="I8922"/>
      <c r="J8922"/>
      <c r="K8922"/>
    </row>
    <row r="8923" spans="1:11" s="338" customFormat="1">
      <c r="A8923"/>
      <c r="B8923"/>
      <c r="C8923"/>
      <c r="D8923"/>
      <c r="E8923"/>
      <c r="F8923"/>
      <c r="G8923"/>
      <c r="H8923"/>
      <c r="I8923"/>
      <c r="J8923"/>
      <c r="K8923"/>
    </row>
    <row r="8924" spans="1:11" s="338" customFormat="1">
      <c r="A8924"/>
      <c r="B8924"/>
      <c r="C8924"/>
      <c r="D8924"/>
      <c r="E8924"/>
      <c r="F8924"/>
      <c r="G8924"/>
      <c r="H8924"/>
      <c r="I8924"/>
      <c r="J8924"/>
      <c r="K8924"/>
    </row>
    <row r="8925" spans="1:11" s="338" customFormat="1">
      <c r="A8925"/>
      <c r="B8925"/>
      <c r="C8925"/>
      <c r="D8925"/>
      <c r="E8925"/>
      <c r="F8925"/>
      <c r="G8925"/>
      <c r="H8925"/>
      <c r="I8925"/>
      <c r="J8925"/>
      <c r="K8925"/>
    </row>
    <row r="8926" spans="1:11" s="338" customFormat="1">
      <c r="A8926"/>
      <c r="B8926"/>
      <c r="C8926"/>
      <c r="D8926"/>
      <c r="E8926"/>
      <c r="F8926"/>
      <c r="G8926"/>
      <c r="H8926"/>
      <c r="I8926"/>
      <c r="J8926"/>
      <c r="K8926"/>
    </row>
    <row r="8927" spans="1:11" s="338" customFormat="1">
      <c r="A8927"/>
      <c r="B8927"/>
      <c r="C8927"/>
      <c r="D8927"/>
      <c r="E8927"/>
      <c r="F8927"/>
      <c r="G8927"/>
      <c r="H8927"/>
      <c r="I8927"/>
      <c r="J8927"/>
      <c r="K8927"/>
    </row>
    <row r="8928" spans="1:11" s="338" customFormat="1">
      <c r="A8928"/>
      <c r="B8928"/>
      <c r="C8928"/>
      <c r="D8928"/>
      <c r="E8928"/>
      <c r="F8928"/>
      <c r="G8928"/>
      <c r="H8928"/>
      <c r="I8928"/>
      <c r="J8928"/>
      <c r="K8928"/>
    </row>
    <row r="8929" spans="1:11" s="338" customFormat="1">
      <c r="A8929"/>
      <c r="B8929"/>
      <c r="C8929"/>
      <c r="D8929"/>
      <c r="E8929"/>
      <c r="F8929"/>
      <c r="G8929"/>
      <c r="H8929"/>
      <c r="I8929"/>
      <c r="J8929"/>
      <c r="K8929"/>
    </row>
    <row r="8930" spans="1:11" s="338" customFormat="1">
      <c r="A8930"/>
      <c r="B8930"/>
      <c r="C8930"/>
      <c r="D8930"/>
      <c r="E8930"/>
      <c r="F8930"/>
      <c r="G8930"/>
      <c r="H8930"/>
      <c r="I8930"/>
      <c r="J8930"/>
      <c r="K8930"/>
    </row>
    <row r="8931" spans="1:11" s="338" customFormat="1">
      <c r="A8931"/>
      <c r="B8931"/>
      <c r="C8931"/>
      <c r="D8931"/>
      <c r="E8931"/>
      <c r="F8931"/>
      <c r="G8931"/>
      <c r="H8931"/>
      <c r="I8931"/>
      <c r="J8931"/>
      <c r="K8931"/>
    </row>
    <row r="8932" spans="1:11" s="338" customFormat="1">
      <c r="A8932"/>
      <c r="B8932"/>
      <c r="C8932"/>
      <c r="D8932"/>
      <c r="E8932"/>
      <c r="F8932"/>
      <c r="G8932"/>
      <c r="H8932"/>
      <c r="I8932"/>
      <c r="J8932"/>
      <c r="K8932"/>
    </row>
    <row r="8933" spans="1:11" s="338" customFormat="1">
      <c r="A8933"/>
      <c r="B8933"/>
      <c r="C8933"/>
      <c r="D8933"/>
      <c r="E8933"/>
      <c r="F8933"/>
      <c r="G8933"/>
      <c r="H8933"/>
      <c r="I8933"/>
      <c r="J8933"/>
      <c r="K8933"/>
    </row>
    <row r="8934" spans="1:11" s="338" customFormat="1">
      <c r="A8934"/>
      <c r="B8934"/>
      <c r="C8934"/>
      <c r="D8934"/>
      <c r="E8934"/>
      <c r="F8934"/>
      <c r="G8934"/>
      <c r="H8934"/>
      <c r="I8934"/>
      <c r="J8934"/>
      <c r="K8934"/>
    </row>
    <row r="8935" spans="1:11" s="338" customFormat="1">
      <c r="A8935"/>
      <c r="B8935"/>
      <c r="C8935"/>
      <c r="D8935"/>
      <c r="E8935"/>
      <c r="F8935"/>
      <c r="G8935"/>
      <c r="H8935"/>
      <c r="I8935"/>
      <c r="J8935"/>
      <c r="K8935"/>
    </row>
    <row r="8936" spans="1:11" s="338" customFormat="1">
      <c r="A8936"/>
      <c r="B8936"/>
      <c r="C8936"/>
      <c r="D8936"/>
      <c r="E8936"/>
      <c r="F8936"/>
      <c r="G8936"/>
      <c r="H8936"/>
      <c r="I8936"/>
      <c r="J8936"/>
      <c r="K8936"/>
    </row>
    <row r="8937" spans="1:11" s="338" customFormat="1">
      <c r="A8937"/>
      <c r="B8937"/>
      <c r="C8937"/>
      <c r="D8937"/>
      <c r="E8937"/>
      <c r="F8937"/>
      <c r="G8937"/>
      <c r="H8937"/>
      <c r="I8937"/>
      <c r="J8937"/>
      <c r="K8937"/>
    </row>
    <row r="8938" spans="1:11" s="338" customFormat="1">
      <c r="A8938"/>
      <c r="B8938"/>
      <c r="C8938"/>
      <c r="D8938"/>
      <c r="E8938"/>
      <c r="F8938"/>
      <c r="G8938"/>
      <c r="H8938"/>
      <c r="I8938"/>
      <c r="J8938"/>
      <c r="K8938"/>
    </row>
    <row r="8939" spans="1:11" s="338" customFormat="1">
      <c r="A8939"/>
      <c r="B8939"/>
      <c r="C8939"/>
      <c r="D8939"/>
      <c r="E8939"/>
      <c r="F8939"/>
      <c r="G8939"/>
      <c r="H8939"/>
      <c r="I8939"/>
      <c r="J8939"/>
      <c r="K8939"/>
    </row>
    <row r="8940" spans="1:11" s="338" customFormat="1">
      <c r="A8940"/>
      <c r="B8940"/>
      <c r="C8940"/>
      <c r="D8940"/>
      <c r="E8940"/>
      <c r="F8940"/>
      <c r="G8940"/>
      <c r="H8940"/>
      <c r="I8940"/>
      <c r="J8940"/>
      <c r="K8940"/>
    </row>
    <row r="8941" spans="1:11" s="338" customFormat="1">
      <c r="A8941"/>
      <c r="B8941"/>
      <c r="C8941"/>
      <c r="D8941"/>
      <c r="E8941"/>
      <c r="F8941"/>
      <c r="G8941"/>
      <c r="H8941"/>
      <c r="I8941"/>
      <c r="J8941"/>
      <c r="K8941"/>
    </row>
    <row r="8942" spans="1:11" s="338" customFormat="1">
      <c r="A8942"/>
      <c r="B8942"/>
      <c r="C8942"/>
      <c r="D8942"/>
      <c r="E8942"/>
      <c r="F8942"/>
      <c r="G8942"/>
      <c r="H8942"/>
      <c r="I8942"/>
      <c r="J8942"/>
      <c r="K8942"/>
    </row>
    <row r="8943" spans="1:11" s="338" customFormat="1">
      <c r="A8943"/>
      <c r="B8943"/>
      <c r="C8943"/>
      <c r="D8943"/>
      <c r="E8943"/>
      <c r="F8943"/>
      <c r="G8943"/>
      <c r="H8943"/>
      <c r="I8943"/>
      <c r="J8943"/>
      <c r="K8943"/>
    </row>
    <row r="8944" spans="1:11" s="338" customFormat="1">
      <c r="A8944"/>
      <c r="B8944"/>
      <c r="C8944"/>
      <c r="D8944"/>
      <c r="E8944"/>
      <c r="F8944"/>
      <c r="G8944"/>
      <c r="H8944"/>
      <c r="I8944"/>
      <c r="J8944"/>
      <c r="K8944"/>
    </row>
    <row r="8945" spans="1:11" s="338" customFormat="1">
      <c r="A8945"/>
      <c r="B8945"/>
      <c r="C8945"/>
      <c r="D8945"/>
      <c r="E8945"/>
      <c r="F8945"/>
      <c r="G8945"/>
      <c r="H8945"/>
      <c r="I8945"/>
      <c r="J8945"/>
      <c r="K8945"/>
    </row>
    <row r="8946" spans="1:11" s="338" customFormat="1">
      <c r="A8946"/>
      <c r="B8946"/>
      <c r="C8946"/>
      <c r="D8946"/>
      <c r="E8946"/>
      <c r="F8946"/>
      <c r="G8946"/>
      <c r="H8946"/>
      <c r="I8946"/>
      <c r="J8946"/>
      <c r="K8946"/>
    </row>
    <row r="8947" spans="1:11" s="338" customFormat="1">
      <c r="A8947"/>
      <c r="B8947"/>
      <c r="C8947"/>
      <c r="D8947"/>
      <c r="E8947"/>
      <c r="F8947"/>
      <c r="G8947"/>
      <c r="H8947"/>
      <c r="I8947"/>
      <c r="J8947"/>
      <c r="K8947"/>
    </row>
    <row r="8948" spans="1:11" s="338" customFormat="1">
      <c r="A8948"/>
      <c r="B8948"/>
      <c r="C8948"/>
      <c r="D8948"/>
      <c r="E8948"/>
      <c r="F8948"/>
      <c r="G8948"/>
      <c r="H8948"/>
      <c r="I8948"/>
      <c r="J8948"/>
      <c r="K8948"/>
    </row>
    <row r="8949" spans="1:11" s="338" customFormat="1">
      <c r="A8949"/>
      <c r="B8949"/>
      <c r="C8949"/>
      <c r="D8949"/>
      <c r="E8949"/>
      <c r="F8949"/>
      <c r="G8949"/>
      <c r="H8949"/>
      <c r="I8949"/>
      <c r="J8949"/>
      <c r="K8949"/>
    </row>
    <row r="8950" spans="1:11" s="338" customFormat="1">
      <c r="A8950"/>
      <c r="B8950"/>
      <c r="C8950"/>
      <c r="D8950"/>
      <c r="E8950"/>
      <c r="F8950"/>
      <c r="G8950"/>
      <c r="H8950"/>
      <c r="I8950"/>
      <c r="J8950"/>
      <c r="K8950"/>
    </row>
    <row r="8951" spans="1:11" s="338" customFormat="1">
      <c r="A8951"/>
      <c r="B8951"/>
      <c r="C8951"/>
      <c r="D8951"/>
      <c r="E8951"/>
      <c r="F8951"/>
      <c r="G8951"/>
      <c r="H8951"/>
      <c r="I8951"/>
      <c r="J8951"/>
      <c r="K8951"/>
    </row>
    <row r="8952" spans="1:11" s="338" customFormat="1">
      <c r="A8952"/>
      <c r="B8952"/>
      <c r="C8952"/>
      <c r="D8952"/>
      <c r="E8952"/>
      <c r="F8952"/>
      <c r="G8952"/>
      <c r="H8952"/>
      <c r="I8952"/>
      <c r="J8952"/>
      <c r="K8952"/>
    </row>
    <row r="8953" spans="1:11" s="338" customFormat="1">
      <c r="A8953"/>
      <c r="B8953"/>
      <c r="C8953"/>
      <c r="D8953"/>
      <c r="E8953"/>
      <c r="F8953"/>
      <c r="G8953"/>
      <c r="H8953"/>
      <c r="I8953"/>
      <c r="J8953"/>
      <c r="K8953"/>
    </row>
    <row r="8954" spans="1:11" s="338" customFormat="1">
      <c r="A8954"/>
      <c r="B8954"/>
      <c r="C8954"/>
      <c r="D8954"/>
      <c r="E8954"/>
      <c r="F8954"/>
      <c r="G8954"/>
      <c r="H8954"/>
      <c r="I8954"/>
      <c r="J8954"/>
      <c r="K8954"/>
    </row>
    <row r="8955" spans="1:11" s="338" customFormat="1">
      <c r="A8955"/>
      <c r="B8955"/>
      <c r="C8955"/>
      <c r="D8955"/>
      <c r="E8955"/>
      <c r="F8955"/>
      <c r="G8955"/>
      <c r="H8955"/>
      <c r="I8955"/>
      <c r="J8955"/>
      <c r="K8955"/>
    </row>
    <row r="8956" spans="1:11" s="338" customFormat="1">
      <c r="A8956"/>
      <c r="B8956"/>
      <c r="C8956"/>
      <c r="D8956"/>
      <c r="E8956"/>
      <c r="F8956"/>
      <c r="G8956"/>
      <c r="H8956"/>
      <c r="I8956"/>
      <c r="J8956"/>
      <c r="K8956"/>
    </row>
    <row r="8957" spans="1:11" s="338" customFormat="1">
      <c r="A8957"/>
      <c r="B8957"/>
      <c r="C8957"/>
      <c r="D8957"/>
      <c r="E8957"/>
      <c r="F8957"/>
      <c r="G8957"/>
      <c r="H8957"/>
      <c r="I8957"/>
      <c r="J8957"/>
      <c r="K8957"/>
    </row>
    <row r="8958" spans="1:11" s="338" customFormat="1">
      <c r="A8958"/>
      <c r="B8958"/>
      <c r="C8958"/>
      <c r="D8958"/>
      <c r="E8958"/>
      <c r="F8958"/>
      <c r="G8958"/>
      <c r="H8958"/>
      <c r="I8958"/>
      <c r="J8958"/>
      <c r="K8958"/>
    </row>
    <row r="8959" spans="1:11" s="338" customFormat="1">
      <c r="A8959"/>
      <c r="B8959"/>
      <c r="C8959"/>
      <c r="D8959"/>
      <c r="E8959"/>
      <c r="F8959"/>
      <c r="G8959"/>
      <c r="H8959"/>
      <c r="I8959"/>
      <c r="J8959"/>
      <c r="K8959"/>
    </row>
    <row r="8960" spans="1:11" s="338" customFormat="1">
      <c r="A8960"/>
      <c r="B8960"/>
      <c r="C8960"/>
      <c r="D8960"/>
      <c r="E8960"/>
      <c r="F8960"/>
      <c r="G8960"/>
      <c r="H8960"/>
      <c r="I8960"/>
      <c r="J8960"/>
      <c r="K8960"/>
    </row>
    <row r="8961" spans="1:11" s="338" customFormat="1">
      <c r="A8961"/>
      <c r="B8961"/>
      <c r="C8961"/>
      <c r="D8961"/>
      <c r="E8961"/>
      <c r="F8961"/>
      <c r="G8961"/>
      <c r="H8961"/>
      <c r="I8961"/>
      <c r="J8961"/>
      <c r="K8961"/>
    </row>
    <row r="8962" spans="1:11" s="338" customFormat="1">
      <c r="A8962"/>
      <c r="B8962"/>
      <c r="C8962"/>
      <c r="D8962"/>
      <c r="E8962"/>
      <c r="F8962"/>
      <c r="G8962"/>
      <c r="H8962"/>
      <c r="I8962"/>
      <c r="J8962"/>
      <c r="K8962"/>
    </row>
    <row r="8963" spans="1:11" s="338" customFormat="1">
      <c r="A8963"/>
      <c r="B8963"/>
      <c r="C8963"/>
      <c r="D8963"/>
      <c r="E8963"/>
      <c r="F8963"/>
      <c r="G8963"/>
      <c r="H8963"/>
      <c r="I8963"/>
      <c r="J8963"/>
      <c r="K8963"/>
    </row>
    <row r="8964" spans="1:11" s="338" customFormat="1">
      <c r="A8964"/>
      <c r="B8964"/>
      <c r="C8964"/>
      <c r="D8964"/>
      <c r="E8964"/>
      <c r="F8964"/>
      <c r="G8964"/>
      <c r="H8964"/>
      <c r="I8964"/>
      <c r="J8964"/>
      <c r="K8964"/>
    </row>
    <row r="8965" spans="1:11" s="338" customFormat="1">
      <c r="A8965"/>
      <c r="B8965"/>
      <c r="C8965"/>
      <c r="D8965"/>
      <c r="E8965"/>
      <c r="F8965"/>
      <c r="G8965"/>
      <c r="H8965"/>
      <c r="I8965"/>
      <c r="J8965"/>
      <c r="K8965"/>
    </row>
    <row r="8966" spans="1:11" s="338" customFormat="1">
      <c r="A8966"/>
      <c r="B8966"/>
      <c r="C8966"/>
      <c r="D8966"/>
      <c r="E8966"/>
      <c r="F8966"/>
      <c r="G8966"/>
      <c r="H8966"/>
      <c r="I8966"/>
      <c r="J8966"/>
      <c r="K8966"/>
    </row>
    <row r="8967" spans="1:11" s="338" customFormat="1">
      <c r="A8967"/>
      <c r="B8967"/>
      <c r="C8967"/>
      <c r="D8967"/>
      <c r="E8967"/>
      <c r="F8967"/>
      <c r="G8967"/>
      <c r="H8967"/>
      <c r="I8967"/>
      <c r="J8967"/>
      <c r="K8967"/>
    </row>
    <row r="8968" spans="1:11" s="338" customFormat="1">
      <c r="A8968"/>
      <c r="B8968"/>
      <c r="C8968"/>
      <c r="D8968"/>
      <c r="E8968"/>
      <c r="F8968"/>
      <c r="G8968"/>
      <c r="H8968"/>
      <c r="I8968"/>
      <c r="J8968"/>
      <c r="K8968"/>
    </row>
    <row r="8969" spans="1:11" s="338" customFormat="1">
      <c r="A8969"/>
      <c r="B8969"/>
      <c r="C8969"/>
      <c r="D8969"/>
      <c r="E8969"/>
      <c r="F8969"/>
      <c r="G8969"/>
      <c r="H8969"/>
      <c r="I8969"/>
      <c r="J8969"/>
      <c r="K8969"/>
    </row>
    <row r="8970" spans="1:11" s="338" customFormat="1">
      <c r="A8970"/>
      <c r="B8970"/>
      <c r="C8970"/>
      <c r="D8970"/>
      <c r="E8970"/>
      <c r="F8970"/>
      <c r="G8970"/>
      <c r="H8970"/>
      <c r="I8970"/>
      <c r="J8970"/>
      <c r="K8970"/>
    </row>
    <row r="8971" spans="1:11" s="338" customFormat="1">
      <c r="A8971"/>
      <c r="B8971"/>
      <c r="C8971"/>
      <c r="D8971"/>
      <c r="E8971"/>
      <c r="F8971"/>
      <c r="G8971"/>
      <c r="H8971"/>
      <c r="I8971"/>
      <c r="J8971"/>
      <c r="K8971"/>
    </row>
    <row r="8972" spans="1:11" s="338" customFormat="1">
      <c r="A8972"/>
      <c r="B8972"/>
      <c r="C8972"/>
      <c r="D8972"/>
      <c r="E8972"/>
      <c r="F8972"/>
      <c r="G8972"/>
      <c r="H8972"/>
      <c r="I8972"/>
      <c r="J8972"/>
      <c r="K8972"/>
    </row>
    <row r="8973" spans="1:11" s="338" customFormat="1">
      <c r="A8973"/>
      <c r="B8973"/>
      <c r="C8973"/>
      <c r="D8973"/>
      <c r="E8973"/>
      <c r="F8973"/>
      <c r="G8973"/>
      <c r="H8973"/>
      <c r="I8973"/>
      <c r="J8973"/>
      <c r="K8973"/>
    </row>
    <row r="8974" spans="1:11" s="338" customFormat="1">
      <c r="A8974"/>
      <c r="B8974"/>
      <c r="C8974"/>
      <c r="D8974"/>
      <c r="E8974"/>
      <c r="F8974"/>
      <c r="G8974"/>
      <c r="H8974"/>
      <c r="I8974"/>
      <c r="J8974"/>
      <c r="K8974"/>
    </row>
    <row r="8975" spans="1:11" s="338" customFormat="1">
      <c r="A8975"/>
      <c r="B8975"/>
      <c r="C8975"/>
      <c r="D8975"/>
      <c r="E8975"/>
      <c r="F8975"/>
      <c r="G8975"/>
      <c r="H8975"/>
      <c r="I8975"/>
      <c r="J8975"/>
      <c r="K8975"/>
    </row>
    <row r="8976" spans="1:11" s="338" customFormat="1">
      <c r="A8976"/>
      <c r="B8976"/>
      <c r="C8976"/>
      <c r="D8976"/>
      <c r="E8976"/>
      <c r="F8976"/>
      <c r="G8976"/>
      <c r="H8976"/>
      <c r="I8976"/>
      <c r="J8976"/>
      <c r="K8976"/>
    </row>
    <row r="8977" spans="1:11" s="338" customFormat="1">
      <c r="A8977"/>
      <c r="B8977"/>
      <c r="C8977"/>
      <c r="D8977"/>
      <c r="E8977"/>
      <c r="F8977"/>
      <c r="G8977"/>
      <c r="H8977"/>
      <c r="I8977"/>
      <c r="J8977"/>
      <c r="K8977"/>
    </row>
    <row r="8978" spans="1:11" s="338" customFormat="1">
      <c r="A8978"/>
      <c r="B8978"/>
      <c r="C8978"/>
      <c r="D8978"/>
      <c r="E8978"/>
      <c r="F8978"/>
      <c r="G8978"/>
      <c r="H8978"/>
      <c r="I8978"/>
      <c r="J8978"/>
      <c r="K8978"/>
    </row>
    <row r="8979" spans="1:11" s="338" customFormat="1">
      <c r="A8979"/>
      <c r="B8979"/>
      <c r="C8979"/>
      <c r="D8979"/>
      <c r="E8979"/>
      <c r="F8979"/>
      <c r="G8979"/>
      <c r="H8979"/>
      <c r="I8979"/>
      <c r="J8979"/>
      <c r="K8979"/>
    </row>
    <row r="8980" spans="1:11" s="338" customFormat="1">
      <c r="A8980"/>
      <c r="B8980"/>
      <c r="C8980"/>
      <c r="D8980"/>
      <c r="E8980"/>
      <c r="F8980"/>
      <c r="G8980"/>
      <c r="H8980"/>
      <c r="I8980"/>
      <c r="J8980"/>
      <c r="K8980"/>
    </row>
    <row r="8981" spans="1:11" s="338" customFormat="1">
      <c r="A8981"/>
      <c r="B8981"/>
      <c r="C8981"/>
      <c r="D8981"/>
      <c r="E8981"/>
      <c r="F8981"/>
      <c r="G8981"/>
      <c r="H8981"/>
      <c r="I8981"/>
      <c r="J8981"/>
      <c r="K8981"/>
    </row>
    <row r="8982" spans="1:11" s="338" customFormat="1">
      <c r="A8982"/>
      <c r="B8982"/>
      <c r="C8982"/>
      <c r="D8982"/>
      <c r="E8982"/>
      <c r="F8982"/>
      <c r="G8982"/>
      <c r="H8982"/>
      <c r="I8982"/>
      <c r="J8982"/>
      <c r="K8982"/>
    </row>
    <row r="8983" spans="1:11" s="338" customFormat="1">
      <c r="A8983"/>
      <c r="B8983"/>
      <c r="C8983"/>
      <c r="D8983"/>
      <c r="E8983"/>
      <c r="F8983"/>
      <c r="G8983"/>
      <c r="H8983"/>
      <c r="I8983"/>
      <c r="J8983"/>
      <c r="K8983"/>
    </row>
    <row r="8984" spans="1:11" s="338" customFormat="1">
      <c r="A8984"/>
      <c r="B8984"/>
      <c r="C8984"/>
      <c r="D8984"/>
      <c r="E8984"/>
      <c r="F8984"/>
      <c r="G8984"/>
      <c r="H8984"/>
      <c r="I8984"/>
      <c r="J8984"/>
      <c r="K8984"/>
    </row>
    <row r="8985" spans="1:11" s="338" customFormat="1">
      <c r="A8985"/>
      <c r="B8985"/>
      <c r="C8985"/>
      <c r="D8985"/>
      <c r="E8985"/>
      <c r="F8985"/>
      <c r="G8985"/>
      <c r="H8985"/>
      <c r="I8985"/>
      <c r="J8985"/>
      <c r="K8985"/>
    </row>
    <row r="8986" spans="1:11" s="338" customFormat="1">
      <c r="A8986"/>
      <c r="B8986"/>
      <c r="C8986"/>
      <c r="D8986"/>
      <c r="E8986"/>
      <c r="F8986"/>
      <c r="G8986"/>
      <c r="H8986"/>
      <c r="I8986"/>
      <c r="J8986"/>
      <c r="K8986"/>
    </row>
    <row r="8987" spans="1:11" s="338" customFormat="1">
      <c r="A8987"/>
      <c r="B8987"/>
      <c r="C8987"/>
      <c r="D8987"/>
      <c r="E8987"/>
      <c r="F8987"/>
      <c r="G8987"/>
      <c r="H8987"/>
      <c r="I8987"/>
      <c r="J8987"/>
      <c r="K8987"/>
    </row>
    <row r="8988" spans="1:11" s="338" customFormat="1">
      <c r="A8988"/>
      <c r="B8988"/>
      <c r="C8988"/>
      <c r="D8988"/>
      <c r="E8988"/>
      <c r="F8988"/>
      <c r="G8988"/>
      <c r="H8988"/>
      <c r="I8988"/>
      <c r="J8988"/>
      <c r="K8988"/>
    </row>
    <row r="8989" spans="1:11" s="338" customFormat="1">
      <c r="A8989"/>
      <c r="B8989"/>
      <c r="C8989"/>
      <c r="D8989"/>
      <c r="E8989"/>
      <c r="F8989"/>
      <c r="G8989"/>
      <c r="H8989"/>
      <c r="I8989"/>
      <c r="J8989"/>
      <c r="K8989"/>
    </row>
    <row r="8990" spans="1:11" s="338" customFormat="1">
      <c r="A8990"/>
      <c r="B8990"/>
      <c r="C8990"/>
      <c r="D8990"/>
      <c r="E8990"/>
      <c r="F8990"/>
      <c r="G8990"/>
      <c r="H8990"/>
      <c r="I8990"/>
      <c r="J8990"/>
      <c r="K8990"/>
    </row>
    <row r="8991" spans="1:11" s="338" customFormat="1">
      <c r="A8991"/>
      <c r="B8991"/>
      <c r="C8991"/>
      <c r="D8991"/>
      <c r="E8991"/>
      <c r="F8991"/>
      <c r="G8991"/>
      <c r="H8991"/>
      <c r="I8991"/>
      <c r="J8991"/>
      <c r="K8991"/>
    </row>
    <row r="8992" spans="1:11" s="338" customFormat="1">
      <c r="A8992"/>
      <c r="B8992"/>
      <c r="C8992"/>
      <c r="D8992"/>
      <c r="E8992"/>
      <c r="F8992"/>
      <c r="G8992"/>
      <c r="H8992"/>
      <c r="I8992"/>
      <c r="J8992"/>
      <c r="K8992"/>
    </row>
    <row r="8993" spans="1:11" s="338" customFormat="1">
      <c r="A8993"/>
      <c r="B8993"/>
      <c r="C8993"/>
      <c r="D8993"/>
      <c r="E8993"/>
      <c r="F8993"/>
      <c r="G8993"/>
      <c r="H8993"/>
      <c r="I8993"/>
      <c r="J8993"/>
      <c r="K8993"/>
    </row>
    <row r="8994" spans="1:11" s="338" customFormat="1">
      <c r="A8994"/>
      <c r="B8994"/>
      <c r="C8994"/>
      <c r="D8994"/>
      <c r="E8994"/>
      <c r="F8994"/>
      <c r="G8994"/>
      <c r="H8994"/>
      <c r="I8994"/>
      <c r="J8994"/>
      <c r="K8994"/>
    </row>
    <row r="8995" spans="1:11" s="338" customFormat="1">
      <c r="A8995"/>
      <c r="B8995"/>
      <c r="C8995"/>
      <c r="D8995"/>
      <c r="E8995"/>
      <c r="F8995"/>
      <c r="G8995"/>
      <c r="H8995"/>
      <c r="I8995"/>
      <c r="J8995"/>
      <c r="K8995"/>
    </row>
    <row r="8996" spans="1:11" s="338" customFormat="1">
      <c r="A8996"/>
      <c r="B8996"/>
      <c r="C8996"/>
      <c r="D8996"/>
      <c r="E8996"/>
      <c r="F8996"/>
      <c r="G8996"/>
      <c r="H8996"/>
      <c r="I8996"/>
      <c r="J8996"/>
      <c r="K8996"/>
    </row>
    <row r="8997" spans="1:11" s="338" customFormat="1">
      <c r="A8997"/>
      <c r="B8997"/>
      <c r="C8997"/>
      <c r="D8997"/>
      <c r="E8997"/>
      <c r="F8997"/>
      <c r="G8997"/>
      <c r="H8997"/>
      <c r="I8997"/>
      <c r="J8997"/>
      <c r="K8997"/>
    </row>
    <row r="8998" spans="1:11" s="338" customFormat="1">
      <c r="A8998"/>
      <c r="B8998"/>
      <c r="C8998"/>
      <c r="D8998"/>
      <c r="E8998"/>
      <c r="F8998"/>
      <c r="G8998"/>
      <c r="H8998"/>
      <c r="I8998"/>
      <c r="J8998"/>
      <c r="K8998"/>
    </row>
    <row r="8999" spans="1:11" s="338" customFormat="1">
      <c r="A8999"/>
      <c r="B8999"/>
      <c r="C8999"/>
      <c r="D8999"/>
      <c r="E8999"/>
      <c r="F8999"/>
      <c r="G8999"/>
      <c r="H8999"/>
      <c r="I8999"/>
      <c r="J8999"/>
      <c r="K8999"/>
    </row>
    <row r="9000" spans="1:11" s="338" customFormat="1">
      <c r="A9000"/>
      <c r="B9000"/>
      <c r="C9000"/>
      <c r="D9000"/>
      <c r="E9000"/>
      <c r="F9000"/>
      <c r="G9000"/>
      <c r="H9000"/>
      <c r="I9000"/>
      <c r="J9000"/>
      <c r="K9000"/>
    </row>
    <row r="9001" spans="1:11" s="338" customFormat="1">
      <c r="A9001"/>
      <c r="B9001"/>
      <c r="C9001"/>
      <c r="D9001"/>
      <c r="E9001"/>
      <c r="F9001"/>
      <c r="G9001"/>
      <c r="H9001"/>
      <c r="I9001"/>
      <c r="J9001"/>
      <c r="K9001"/>
    </row>
    <row r="9002" spans="1:11" s="338" customFormat="1">
      <c r="A9002"/>
      <c r="B9002"/>
      <c r="C9002"/>
      <c r="D9002"/>
      <c r="E9002"/>
      <c r="F9002"/>
      <c r="G9002"/>
      <c r="H9002"/>
      <c r="I9002"/>
      <c r="J9002"/>
      <c r="K9002"/>
    </row>
    <row r="9003" spans="1:11" s="338" customFormat="1">
      <c r="A9003"/>
      <c r="B9003"/>
      <c r="C9003"/>
      <c r="D9003"/>
      <c r="E9003"/>
      <c r="F9003"/>
      <c r="G9003"/>
      <c r="H9003"/>
      <c r="I9003"/>
      <c r="J9003"/>
      <c r="K9003"/>
    </row>
    <row r="9004" spans="1:11" s="338" customFormat="1">
      <c r="A9004"/>
      <c r="B9004"/>
      <c r="C9004"/>
      <c r="D9004"/>
      <c r="E9004"/>
      <c r="F9004"/>
      <c r="G9004"/>
      <c r="H9004"/>
      <c r="I9004"/>
      <c r="J9004"/>
      <c r="K9004"/>
    </row>
    <row r="9005" spans="1:11" s="338" customFormat="1">
      <c r="A9005"/>
      <c r="B9005"/>
      <c r="C9005"/>
      <c r="D9005"/>
      <c r="E9005"/>
      <c r="F9005"/>
      <c r="G9005"/>
      <c r="H9005"/>
      <c r="I9005"/>
      <c r="J9005"/>
      <c r="K9005"/>
    </row>
    <row r="9006" spans="1:11" s="338" customFormat="1">
      <c r="A9006"/>
      <c r="B9006"/>
      <c r="C9006"/>
      <c r="D9006"/>
      <c r="E9006"/>
      <c r="F9006"/>
      <c r="G9006"/>
      <c r="H9006"/>
      <c r="I9006"/>
      <c r="J9006"/>
      <c r="K9006"/>
    </row>
    <row r="9007" spans="1:11" s="338" customFormat="1">
      <c r="A9007"/>
      <c r="B9007"/>
      <c r="C9007"/>
      <c r="D9007"/>
      <c r="E9007"/>
      <c r="F9007"/>
      <c r="G9007"/>
      <c r="H9007"/>
      <c r="I9007"/>
      <c r="J9007"/>
      <c r="K9007"/>
    </row>
    <row r="9008" spans="1:11" s="338" customFormat="1">
      <c r="A9008"/>
      <c r="B9008"/>
      <c r="C9008"/>
      <c r="D9008"/>
      <c r="E9008"/>
      <c r="F9008"/>
      <c r="G9008"/>
      <c r="H9008"/>
      <c r="I9008"/>
      <c r="J9008"/>
      <c r="K9008"/>
    </row>
    <row r="9009" spans="1:11" s="338" customFormat="1">
      <c r="A9009"/>
      <c r="B9009"/>
      <c r="C9009"/>
      <c r="D9009"/>
      <c r="E9009"/>
      <c r="F9009"/>
      <c r="G9009"/>
      <c r="H9009"/>
      <c r="I9009"/>
      <c r="J9009"/>
      <c r="K9009"/>
    </row>
    <row r="9010" spans="1:11" s="338" customFormat="1">
      <c r="A9010"/>
      <c r="B9010"/>
      <c r="C9010"/>
      <c r="D9010"/>
      <c r="E9010"/>
      <c r="F9010"/>
      <c r="G9010"/>
      <c r="H9010"/>
      <c r="I9010"/>
      <c r="J9010"/>
      <c r="K9010"/>
    </row>
    <row r="9011" spans="1:11" s="338" customFormat="1">
      <c r="A9011"/>
      <c r="B9011"/>
      <c r="C9011"/>
      <c r="D9011"/>
      <c r="E9011"/>
      <c r="F9011"/>
      <c r="G9011"/>
      <c r="H9011"/>
      <c r="I9011"/>
      <c r="J9011"/>
      <c r="K9011"/>
    </row>
    <row r="9012" spans="1:11" s="338" customFormat="1">
      <c r="A9012"/>
      <c r="B9012"/>
      <c r="C9012"/>
      <c r="D9012"/>
      <c r="E9012"/>
      <c r="F9012"/>
      <c r="G9012"/>
      <c r="H9012"/>
      <c r="I9012"/>
      <c r="J9012"/>
      <c r="K9012"/>
    </row>
    <row r="9013" spans="1:11" s="338" customFormat="1">
      <c r="A9013"/>
      <c r="B9013"/>
      <c r="C9013"/>
      <c r="D9013"/>
      <c r="E9013"/>
      <c r="F9013"/>
      <c r="G9013"/>
      <c r="H9013"/>
      <c r="I9013"/>
      <c r="J9013"/>
      <c r="K9013"/>
    </row>
    <row r="9014" spans="1:11" s="338" customFormat="1">
      <c r="A9014"/>
      <c r="B9014"/>
      <c r="C9014"/>
      <c r="D9014"/>
      <c r="E9014"/>
      <c r="F9014"/>
      <c r="G9014"/>
      <c r="H9014"/>
      <c r="I9014"/>
      <c r="J9014"/>
      <c r="K9014"/>
    </row>
    <row r="9015" spans="1:11" s="338" customFormat="1">
      <c r="A9015"/>
      <c r="B9015"/>
      <c r="C9015"/>
      <c r="D9015"/>
      <c r="E9015"/>
      <c r="F9015"/>
      <c r="G9015"/>
      <c r="H9015"/>
      <c r="I9015"/>
      <c r="J9015"/>
      <c r="K9015"/>
    </row>
    <row r="9016" spans="1:11" s="338" customFormat="1">
      <c r="A9016"/>
      <c r="B9016"/>
      <c r="C9016"/>
      <c r="D9016"/>
      <c r="E9016"/>
      <c r="F9016"/>
      <c r="G9016"/>
      <c r="H9016"/>
      <c r="I9016"/>
      <c r="J9016"/>
      <c r="K9016"/>
    </row>
    <row r="9017" spans="1:11" s="338" customFormat="1">
      <c r="A9017"/>
      <c r="B9017"/>
      <c r="C9017"/>
      <c r="D9017"/>
      <c r="E9017"/>
      <c r="F9017"/>
      <c r="G9017"/>
      <c r="H9017"/>
      <c r="I9017"/>
      <c r="J9017"/>
      <c r="K9017"/>
    </row>
    <row r="9018" spans="1:11" s="338" customFormat="1">
      <c r="A9018"/>
      <c r="B9018"/>
      <c r="C9018"/>
      <c r="D9018"/>
      <c r="E9018"/>
      <c r="F9018"/>
      <c r="G9018"/>
      <c r="H9018"/>
      <c r="I9018"/>
      <c r="J9018"/>
      <c r="K9018"/>
    </row>
    <row r="9019" spans="1:11" s="338" customFormat="1">
      <c r="A9019"/>
      <c r="B9019"/>
      <c r="C9019"/>
      <c r="D9019"/>
      <c r="E9019"/>
      <c r="F9019"/>
      <c r="G9019"/>
      <c r="H9019"/>
      <c r="I9019"/>
      <c r="J9019"/>
      <c r="K9019"/>
    </row>
    <row r="9020" spans="1:11" s="338" customFormat="1">
      <c r="A9020"/>
      <c r="B9020"/>
      <c r="C9020"/>
      <c r="D9020"/>
      <c r="E9020"/>
      <c r="F9020"/>
      <c r="G9020"/>
      <c r="H9020"/>
      <c r="I9020"/>
      <c r="J9020"/>
      <c r="K9020"/>
    </row>
    <row r="9021" spans="1:11" s="338" customFormat="1">
      <c r="A9021"/>
      <c r="B9021"/>
      <c r="C9021"/>
      <c r="D9021"/>
      <c r="E9021"/>
      <c r="F9021"/>
      <c r="G9021"/>
      <c r="H9021"/>
      <c r="I9021"/>
      <c r="J9021"/>
      <c r="K9021"/>
    </row>
    <row r="9022" spans="1:11" s="338" customFormat="1">
      <c r="A9022"/>
      <c r="B9022"/>
      <c r="C9022"/>
      <c r="D9022"/>
      <c r="E9022"/>
      <c r="F9022"/>
      <c r="G9022"/>
      <c r="H9022"/>
      <c r="I9022"/>
      <c r="J9022"/>
      <c r="K9022"/>
    </row>
    <row r="9023" spans="1:11" s="338" customFormat="1">
      <c r="A9023"/>
      <c r="B9023"/>
      <c r="C9023"/>
      <c r="D9023"/>
      <c r="E9023"/>
      <c r="F9023"/>
      <c r="G9023"/>
      <c r="H9023"/>
      <c r="I9023"/>
      <c r="J9023"/>
      <c r="K9023"/>
    </row>
    <row r="9024" spans="1:11" s="338" customFormat="1">
      <c r="A9024"/>
      <c r="B9024"/>
      <c r="C9024"/>
      <c r="D9024"/>
      <c r="E9024"/>
      <c r="F9024"/>
      <c r="G9024"/>
      <c r="H9024"/>
      <c r="I9024"/>
      <c r="J9024"/>
      <c r="K9024"/>
    </row>
    <row r="9025" spans="1:11" s="338" customFormat="1">
      <c r="A9025"/>
      <c r="B9025"/>
      <c r="C9025"/>
      <c r="D9025"/>
      <c r="E9025"/>
      <c r="F9025"/>
      <c r="G9025"/>
      <c r="H9025"/>
      <c r="I9025"/>
      <c r="J9025"/>
      <c r="K9025"/>
    </row>
    <row r="9026" spans="1:11" s="338" customFormat="1">
      <c r="A9026"/>
      <c r="B9026"/>
      <c r="C9026"/>
      <c r="D9026"/>
      <c r="E9026"/>
      <c r="F9026"/>
      <c r="G9026"/>
      <c r="H9026"/>
      <c r="I9026"/>
      <c r="J9026"/>
      <c r="K9026"/>
    </row>
    <row r="9027" spans="1:11" s="338" customFormat="1">
      <c r="A9027"/>
      <c r="B9027"/>
      <c r="C9027"/>
      <c r="D9027"/>
      <c r="E9027"/>
      <c r="F9027"/>
      <c r="G9027"/>
      <c r="H9027"/>
      <c r="I9027"/>
      <c r="J9027"/>
      <c r="K9027"/>
    </row>
    <row r="9028" spans="1:11" s="338" customFormat="1">
      <c r="A9028"/>
      <c r="B9028"/>
      <c r="C9028"/>
      <c r="D9028"/>
      <c r="E9028"/>
      <c r="F9028"/>
      <c r="G9028"/>
      <c r="H9028"/>
      <c r="I9028"/>
      <c r="J9028"/>
      <c r="K9028"/>
    </row>
    <row r="9029" spans="1:11" s="338" customFormat="1">
      <c r="A9029"/>
      <c r="B9029"/>
      <c r="C9029"/>
      <c r="D9029"/>
      <c r="E9029"/>
      <c r="F9029"/>
      <c r="G9029"/>
      <c r="H9029"/>
      <c r="I9029"/>
      <c r="J9029"/>
      <c r="K9029"/>
    </row>
    <row r="9030" spans="1:11" s="338" customFormat="1">
      <c r="A9030"/>
      <c r="B9030"/>
      <c r="C9030"/>
      <c r="D9030"/>
      <c r="E9030"/>
      <c r="F9030"/>
      <c r="G9030"/>
      <c r="H9030"/>
      <c r="I9030"/>
      <c r="J9030"/>
      <c r="K9030"/>
    </row>
    <row r="9031" spans="1:11" s="338" customFormat="1">
      <c r="A9031"/>
      <c r="B9031"/>
      <c r="C9031"/>
      <c r="D9031"/>
      <c r="E9031"/>
      <c r="F9031"/>
      <c r="G9031"/>
      <c r="H9031"/>
      <c r="I9031"/>
      <c r="J9031"/>
      <c r="K9031"/>
    </row>
    <row r="9032" spans="1:11" s="338" customFormat="1">
      <c r="A9032"/>
      <c r="B9032"/>
      <c r="C9032"/>
      <c r="D9032"/>
      <c r="E9032"/>
      <c r="F9032"/>
      <c r="G9032"/>
      <c r="H9032"/>
      <c r="I9032"/>
      <c r="J9032"/>
      <c r="K9032"/>
    </row>
    <row r="9033" spans="1:11" s="338" customFormat="1">
      <c r="A9033"/>
      <c r="B9033"/>
      <c r="C9033"/>
      <c r="D9033"/>
      <c r="E9033"/>
      <c r="F9033"/>
      <c r="G9033"/>
      <c r="H9033"/>
      <c r="I9033"/>
      <c r="J9033"/>
      <c r="K9033"/>
    </row>
    <row r="9034" spans="1:11" s="338" customFormat="1">
      <c r="A9034"/>
      <c r="B9034"/>
      <c r="C9034"/>
      <c r="D9034"/>
      <c r="E9034"/>
      <c r="F9034"/>
      <c r="G9034"/>
      <c r="H9034"/>
      <c r="I9034"/>
      <c r="J9034"/>
      <c r="K9034"/>
    </row>
    <row r="9035" spans="1:11" s="338" customFormat="1">
      <c r="A9035"/>
      <c r="B9035"/>
      <c r="C9035"/>
      <c r="D9035"/>
      <c r="E9035"/>
      <c r="F9035"/>
      <c r="G9035"/>
      <c r="H9035"/>
      <c r="I9035"/>
      <c r="J9035"/>
      <c r="K9035"/>
    </row>
    <row r="9036" spans="1:11" s="338" customFormat="1">
      <c r="A9036"/>
      <c r="B9036"/>
      <c r="C9036"/>
      <c r="D9036"/>
      <c r="E9036"/>
      <c r="F9036"/>
      <c r="G9036"/>
      <c r="H9036"/>
      <c r="I9036"/>
      <c r="J9036"/>
      <c r="K9036"/>
    </row>
    <row r="9037" spans="1:11" s="338" customFormat="1">
      <c r="A9037"/>
      <c r="B9037"/>
      <c r="C9037"/>
      <c r="D9037"/>
      <c r="E9037"/>
      <c r="F9037"/>
      <c r="G9037"/>
      <c r="H9037"/>
      <c r="I9037"/>
      <c r="J9037"/>
      <c r="K9037"/>
    </row>
    <row r="9038" spans="1:11" s="338" customFormat="1">
      <c r="A9038"/>
      <c r="B9038"/>
      <c r="C9038"/>
      <c r="D9038"/>
      <c r="E9038"/>
      <c r="F9038"/>
      <c r="G9038"/>
      <c r="H9038"/>
      <c r="I9038"/>
      <c r="J9038"/>
      <c r="K9038"/>
    </row>
    <row r="9039" spans="1:11" s="338" customFormat="1">
      <c r="A9039"/>
      <c r="B9039"/>
      <c r="C9039"/>
      <c r="D9039"/>
      <c r="E9039"/>
      <c r="F9039"/>
      <c r="G9039"/>
      <c r="H9039"/>
      <c r="I9039"/>
      <c r="J9039"/>
      <c r="K9039"/>
    </row>
    <row r="9040" spans="1:11" s="338" customFormat="1">
      <c r="A9040"/>
      <c r="B9040"/>
      <c r="C9040"/>
      <c r="D9040"/>
      <c r="E9040"/>
      <c r="F9040"/>
      <c r="G9040"/>
      <c r="H9040"/>
      <c r="I9040"/>
      <c r="J9040"/>
      <c r="K9040"/>
    </row>
    <row r="9041" spans="1:11" s="338" customFormat="1">
      <c r="A9041"/>
      <c r="B9041"/>
      <c r="C9041"/>
      <c r="D9041"/>
      <c r="E9041"/>
      <c r="F9041"/>
      <c r="G9041"/>
      <c r="H9041"/>
      <c r="I9041"/>
      <c r="J9041"/>
      <c r="K9041"/>
    </row>
    <row r="9042" spans="1:11" s="338" customFormat="1">
      <c r="A9042"/>
      <c r="B9042"/>
      <c r="C9042"/>
      <c r="D9042"/>
      <c r="E9042"/>
      <c r="F9042"/>
      <c r="G9042"/>
      <c r="H9042"/>
      <c r="I9042"/>
      <c r="J9042"/>
      <c r="K9042"/>
    </row>
    <row r="9043" spans="1:11" s="338" customFormat="1">
      <c r="A9043"/>
      <c r="B9043"/>
      <c r="C9043"/>
      <c r="D9043"/>
      <c r="E9043"/>
      <c r="F9043"/>
      <c r="G9043"/>
      <c r="H9043"/>
      <c r="I9043"/>
      <c r="J9043"/>
      <c r="K9043"/>
    </row>
    <row r="9044" spans="1:11" s="338" customFormat="1">
      <c r="A9044"/>
      <c r="B9044"/>
      <c r="C9044"/>
      <c r="D9044"/>
      <c r="E9044"/>
      <c r="F9044"/>
      <c r="G9044"/>
      <c r="H9044"/>
      <c r="I9044"/>
      <c r="J9044"/>
      <c r="K9044"/>
    </row>
    <row r="9045" spans="1:11" s="338" customFormat="1">
      <c r="A9045"/>
      <c r="B9045"/>
      <c r="C9045"/>
      <c r="D9045"/>
      <c r="E9045"/>
      <c r="F9045"/>
      <c r="G9045"/>
      <c r="H9045"/>
      <c r="I9045"/>
      <c r="J9045"/>
      <c r="K9045"/>
    </row>
    <row r="9046" spans="1:11" s="338" customFormat="1">
      <c r="A9046"/>
      <c r="B9046"/>
      <c r="C9046"/>
      <c r="D9046"/>
      <c r="E9046"/>
      <c r="F9046"/>
      <c r="G9046"/>
      <c r="H9046"/>
      <c r="I9046"/>
      <c r="J9046"/>
      <c r="K9046"/>
    </row>
    <row r="9047" spans="1:11" s="338" customFormat="1">
      <c r="A9047"/>
      <c r="B9047"/>
      <c r="C9047"/>
      <c r="D9047"/>
      <c r="E9047"/>
      <c r="F9047"/>
      <c r="G9047"/>
      <c r="H9047"/>
      <c r="I9047"/>
      <c r="J9047"/>
      <c r="K9047"/>
    </row>
    <row r="9048" spans="1:11" s="338" customFormat="1">
      <c r="A9048"/>
      <c r="B9048"/>
      <c r="C9048"/>
      <c r="D9048"/>
      <c r="E9048"/>
      <c r="F9048"/>
      <c r="G9048"/>
      <c r="H9048"/>
      <c r="I9048"/>
      <c r="J9048"/>
      <c r="K9048"/>
    </row>
    <row r="9049" spans="1:11" s="338" customFormat="1">
      <c r="A9049"/>
      <c r="B9049"/>
      <c r="C9049"/>
      <c r="D9049"/>
      <c r="E9049"/>
      <c r="F9049"/>
      <c r="G9049"/>
      <c r="H9049"/>
      <c r="I9049"/>
      <c r="J9049"/>
      <c r="K9049"/>
    </row>
    <row r="9050" spans="1:11" s="338" customFormat="1">
      <c r="A9050"/>
      <c r="B9050"/>
      <c r="C9050"/>
      <c r="D9050"/>
      <c r="E9050"/>
      <c r="F9050"/>
      <c r="G9050"/>
      <c r="H9050"/>
      <c r="I9050"/>
      <c r="J9050"/>
      <c r="K9050"/>
    </row>
    <row r="9051" spans="1:11" s="338" customFormat="1">
      <c r="A9051"/>
      <c r="B9051"/>
      <c r="C9051"/>
      <c r="D9051"/>
      <c r="E9051"/>
      <c r="F9051"/>
      <c r="G9051"/>
      <c r="H9051"/>
      <c r="I9051"/>
      <c r="J9051"/>
      <c r="K9051"/>
    </row>
    <row r="9052" spans="1:11" s="338" customFormat="1">
      <c r="A9052"/>
      <c r="B9052"/>
      <c r="C9052"/>
      <c r="D9052"/>
      <c r="E9052"/>
      <c r="F9052"/>
      <c r="G9052"/>
      <c r="H9052"/>
      <c r="I9052"/>
      <c r="J9052"/>
      <c r="K9052"/>
    </row>
    <row r="9053" spans="1:11" s="338" customFormat="1">
      <c r="A9053"/>
      <c r="B9053"/>
      <c r="C9053"/>
      <c r="D9053"/>
      <c r="E9053"/>
      <c r="F9053"/>
      <c r="G9053"/>
      <c r="H9053"/>
      <c r="I9053"/>
      <c r="J9053"/>
      <c r="K9053"/>
    </row>
    <row r="9054" spans="1:11" s="338" customFormat="1">
      <c r="A9054"/>
      <c r="B9054"/>
      <c r="C9054"/>
      <c r="D9054"/>
      <c r="E9054"/>
      <c r="F9054"/>
      <c r="G9054"/>
      <c r="H9054"/>
      <c r="I9054"/>
      <c r="J9054"/>
      <c r="K9054"/>
    </row>
    <row r="9055" spans="1:11" s="338" customFormat="1">
      <c r="A9055"/>
      <c r="B9055"/>
      <c r="C9055"/>
      <c r="D9055"/>
      <c r="E9055"/>
      <c r="F9055"/>
      <c r="G9055"/>
      <c r="H9055"/>
      <c r="I9055"/>
      <c r="J9055"/>
      <c r="K9055"/>
    </row>
    <row r="9056" spans="1:11" s="338" customFormat="1">
      <c r="A9056"/>
      <c r="B9056"/>
      <c r="C9056"/>
      <c r="D9056"/>
      <c r="E9056"/>
      <c r="F9056"/>
      <c r="G9056"/>
      <c r="H9056"/>
      <c r="I9056"/>
      <c r="J9056"/>
      <c r="K9056"/>
    </row>
    <row r="9057" spans="1:11" s="338" customFormat="1">
      <c r="A9057"/>
      <c r="B9057"/>
      <c r="C9057"/>
      <c r="D9057"/>
      <c r="E9057"/>
      <c r="F9057"/>
      <c r="G9057"/>
      <c r="H9057"/>
      <c r="I9057"/>
      <c r="J9057"/>
      <c r="K9057"/>
    </row>
    <row r="9058" spans="1:11" s="338" customFormat="1">
      <c r="A9058"/>
      <c r="B9058"/>
      <c r="C9058"/>
      <c r="D9058"/>
      <c r="E9058"/>
      <c r="F9058"/>
      <c r="G9058"/>
      <c r="H9058"/>
      <c r="I9058"/>
      <c r="J9058"/>
      <c r="K9058"/>
    </row>
    <row r="9059" spans="1:11" s="338" customFormat="1">
      <c r="A9059"/>
      <c r="B9059"/>
      <c r="C9059"/>
      <c r="D9059"/>
      <c r="E9059"/>
      <c r="F9059"/>
      <c r="G9059"/>
      <c r="H9059"/>
      <c r="I9059"/>
      <c r="J9059"/>
      <c r="K9059"/>
    </row>
    <row r="9060" spans="1:11" s="338" customFormat="1">
      <c r="A9060"/>
      <c r="B9060"/>
      <c r="C9060"/>
      <c r="D9060"/>
      <c r="E9060"/>
      <c r="F9060"/>
      <c r="G9060"/>
      <c r="H9060"/>
      <c r="I9060"/>
      <c r="J9060"/>
      <c r="K9060"/>
    </row>
    <row r="9061" spans="1:11" s="338" customFormat="1">
      <c r="A9061"/>
      <c r="B9061"/>
      <c r="C9061"/>
      <c r="D9061"/>
      <c r="E9061"/>
      <c r="F9061"/>
      <c r="G9061"/>
      <c r="H9061"/>
      <c r="I9061"/>
      <c r="J9061"/>
      <c r="K9061"/>
    </row>
    <row r="9062" spans="1:11" s="338" customFormat="1">
      <c r="A9062"/>
      <c r="B9062"/>
      <c r="C9062"/>
      <c r="D9062"/>
      <c r="E9062"/>
      <c r="F9062"/>
      <c r="G9062"/>
      <c r="H9062"/>
      <c r="I9062"/>
      <c r="J9062"/>
      <c r="K9062"/>
    </row>
    <row r="9063" spans="1:11" s="338" customFormat="1">
      <c r="A9063"/>
      <c r="B9063"/>
      <c r="C9063"/>
      <c r="D9063"/>
      <c r="E9063"/>
      <c r="F9063"/>
      <c r="G9063"/>
      <c r="H9063"/>
      <c r="I9063"/>
      <c r="J9063"/>
      <c r="K9063"/>
    </row>
    <row r="9064" spans="1:11" s="338" customFormat="1">
      <c r="A9064"/>
      <c r="B9064"/>
      <c r="C9064"/>
      <c r="D9064"/>
      <c r="E9064"/>
      <c r="F9064"/>
      <c r="G9064"/>
      <c r="H9064"/>
      <c r="I9064"/>
      <c r="J9064"/>
      <c r="K9064"/>
    </row>
    <row r="9065" spans="1:11" s="338" customFormat="1">
      <c r="A9065"/>
      <c r="B9065"/>
      <c r="C9065"/>
      <c r="D9065"/>
      <c r="E9065"/>
      <c r="F9065"/>
      <c r="G9065"/>
      <c r="H9065"/>
      <c r="I9065"/>
      <c r="J9065"/>
      <c r="K9065"/>
    </row>
    <row r="9066" spans="1:11" s="338" customFormat="1">
      <c r="A9066"/>
      <c r="B9066"/>
      <c r="C9066"/>
      <c r="D9066"/>
      <c r="E9066"/>
      <c r="F9066"/>
      <c r="G9066"/>
      <c r="H9066"/>
      <c r="I9066"/>
      <c r="J9066"/>
      <c r="K9066"/>
    </row>
    <row r="9067" spans="1:11" s="338" customFormat="1">
      <c r="A9067"/>
      <c r="B9067"/>
      <c r="C9067"/>
      <c r="D9067"/>
      <c r="E9067"/>
      <c r="F9067"/>
      <c r="G9067"/>
      <c r="H9067"/>
      <c r="I9067"/>
      <c r="J9067"/>
      <c r="K9067"/>
    </row>
    <row r="9068" spans="1:11" s="338" customFormat="1">
      <c r="A9068"/>
      <c r="B9068"/>
      <c r="C9068"/>
      <c r="D9068"/>
      <c r="E9068"/>
      <c r="F9068"/>
      <c r="G9068"/>
      <c r="H9068"/>
      <c r="I9068"/>
      <c r="J9068"/>
      <c r="K9068"/>
    </row>
    <row r="9069" spans="1:11" s="338" customFormat="1">
      <c r="A9069"/>
      <c r="B9069"/>
      <c r="C9069"/>
      <c r="D9069"/>
      <c r="E9069"/>
      <c r="F9069"/>
      <c r="G9069"/>
      <c r="H9069"/>
      <c r="I9069"/>
      <c r="J9069"/>
      <c r="K9069"/>
    </row>
    <row r="9070" spans="1:11" s="338" customFormat="1">
      <c r="A9070"/>
      <c r="B9070"/>
      <c r="C9070"/>
      <c r="D9070"/>
      <c r="E9070"/>
      <c r="F9070"/>
      <c r="G9070"/>
      <c r="H9070"/>
      <c r="I9070"/>
      <c r="J9070"/>
      <c r="K9070"/>
    </row>
    <row r="9071" spans="1:11" s="338" customFormat="1">
      <c r="A9071"/>
      <c r="B9071"/>
      <c r="C9071"/>
      <c r="D9071"/>
      <c r="E9071"/>
      <c r="F9071"/>
      <c r="G9071"/>
      <c r="H9071"/>
      <c r="I9071"/>
      <c r="J9071"/>
      <c r="K9071"/>
    </row>
    <row r="9072" spans="1:11" s="338" customFormat="1">
      <c r="A9072"/>
      <c r="B9072"/>
      <c r="C9072"/>
      <c r="D9072"/>
      <c r="E9072"/>
      <c r="F9072"/>
      <c r="G9072"/>
      <c r="H9072"/>
      <c r="I9072"/>
      <c r="J9072"/>
      <c r="K9072"/>
    </row>
    <row r="9073" spans="1:11" s="338" customFormat="1">
      <c r="A9073"/>
      <c r="B9073"/>
      <c r="C9073"/>
      <c r="D9073"/>
      <c r="E9073"/>
      <c r="F9073"/>
      <c r="G9073"/>
      <c r="H9073"/>
      <c r="I9073"/>
      <c r="J9073"/>
      <c r="K9073"/>
    </row>
    <row r="9074" spans="1:11" s="338" customFormat="1">
      <c r="A9074"/>
      <c r="B9074"/>
      <c r="C9074"/>
      <c r="D9074"/>
      <c r="E9074"/>
      <c r="F9074"/>
      <c r="G9074"/>
      <c r="H9074"/>
      <c r="I9074"/>
      <c r="J9074"/>
      <c r="K9074"/>
    </row>
    <row r="9075" spans="1:11" s="338" customFormat="1">
      <c r="A9075"/>
      <c r="B9075"/>
      <c r="C9075"/>
      <c r="D9075"/>
      <c r="E9075"/>
      <c r="F9075"/>
      <c r="G9075"/>
      <c r="H9075"/>
      <c r="I9075"/>
      <c r="J9075"/>
      <c r="K9075"/>
    </row>
    <row r="9076" spans="1:11" s="338" customFormat="1">
      <c r="A9076"/>
      <c r="B9076"/>
      <c r="C9076"/>
      <c r="D9076"/>
      <c r="E9076"/>
      <c r="F9076"/>
      <c r="G9076"/>
      <c r="H9076"/>
      <c r="I9076"/>
      <c r="J9076"/>
      <c r="K9076"/>
    </row>
    <row r="9077" spans="1:11" s="338" customFormat="1">
      <c r="A9077"/>
      <c r="B9077"/>
      <c r="C9077"/>
      <c r="D9077"/>
      <c r="E9077"/>
      <c r="F9077"/>
      <c r="G9077"/>
      <c r="H9077"/>
      <c r="I9077"/>
      <c r="J9077"/>
      <c r="K9077"/>
    </row>
    <row r="9078" spans="1:11" s="338" customFormat="1">
      <c r="A9078"/>
      <c r="B9078"/>
      <c r="C9078"/>
      <c r="D9078"/>
      <c r="E9078"/>
      <c r="F9078"/>
      <c r="G9078"/>
      <c r="H9078"/>
      <c r="I9078"/>
      <c r="J9078"/>
      <c r="K9078"/>
    </row>
    <row r="9079" spans="1:11" s="338" customFormat="1">
      <c r="A9079"/>
      <c r="B9079"/>
      <c r="C9079"/>
      <c r="D9079"/>
      <c r="E9079"/>
      <c r="F9079"/>
      <c r="G9079"/>
      <c r="H9079"/>
      <c r="I9079"/>
      <c r="J9079"/>
      <c r="K9079"/>
    </row>
    <row r="9080" spans="1:11" s="338" customFormat="1">
      <c r="A9080"/>
      <c r="B9080"/>
      <c r="C9080"/>
      <c r="D9080"/>
      <c r="E9080"/>
      <c r="F9080"/>
      <c r="G9080"/>
      <c r="H9080"/>
      <c r="I9080"/>
      <c r="J9080"/>
      <c r="K9080"/>
    </row>
    <row r="9081" spans="1:11" s="338" customFormat="1">
      <c r="A9081"/>
      <c r="B9081"/>
      <c r="C9081"/>
      <c r="D9081"/>
      <c r="E9081"/>
      <c r="F9081"/>
      <c r="G9081"/>
      <c r="H9081"/>
      <c r="I9081"/>
      <c r="J9081"/>
      <c r="K9081"/>
    </row>
    <row r="9082" spans="1:11" s="338" customFormat="1">
      <c r="A9082"/>
      <c r="B9082"/>
      <c r="C9082"/>
      <c r="D9082"/>
      <c r="E9082"/>
      <c r="F9082"/>
      <c r="G9082"/>
      <c r="H9082"/>
      <c r="I9082"/>
      <c r="J9082"/>
      <c r="K9082"/>
    </row>
    <row r="9083" spans="1:11" s="338" customFormat="1">
      <c r="A9083"/>
      <c r="B9083"/>
      <c r="C9083"/>
      <c r="D9083"/>
      <c r="E9083"/>
      <c r="F9083"/>
      <c r="G9083"/>
      <c r="H9083"/>
      <c r="I9083"/>
      <c r="J9083"/>
      <c r="K9083"/>
    </row>
    <row r="9084" spans="1:11" s="338" customFormat="1">
      <c r="A9084"/>
      <c r="B9084"/>
      <c r="C9084"/>
      <c r="D9084"/>
      <c r="E9084"/>
      <c r="F9084"/>
      <c r="G9084"/>
      <c r="H9084"/>
      <c r="I9084"/>
      <c r="J9084"/>
      <c r="K9084"/>
    </row>
    <row r="9085" spans="1:11" s="338" customFormat="1">
      <c r="A9085"/>
      <c r="B9085"/>
      <c r="C9085"/>
      <c r="D9085"/>
      <c r="E9085"/>
      <c r="F9085"/>
      <c r="G9085"/>
      <c r="H9085"/>
      <c r="I9085"/>
      <c r="J9085"/>
      <c r="K9085"/>
    </row>
    <row r="9086" spans="1:11" s="338" customFormat="1">
      <c r="A9086"/>
      <c r="B9086"/>
      <c r="C9086"/>
      <c r="D9086"/>
      <c r="E9086"/>
      <c r="F9086"/>
      <c r="G9086"/>
      <c r="H9086"/>
      <c r="I9086"/>
      <c r="J9086"/>
      <c r="K9086"/>
    </row>
    <row r="9087" spans="1:11" s="338" customFormat="1">
      <c r="A9087"/>
      <c r="B9087"/>
      <c r="C9087"/>
      <c r="D9087"/>
      <c r="E9087"/>
      <c r="F9087"/>
      <c r="G9087"/>
      <c r="H9087"/>
      <c r="I9087"/>
      <c r="J9087"/>
      <c r="K9087"/>
    </row>
    <row r="9088" spans="1:11" s="338" customFormat="1">
      <c r="A9088"/>
      <c r="B9088"/>
      <c r="C9088"/>
      <c r="D9088"/>
      <c r="E9088"/>
      <c r="F9088"/>
      <c r="G9088"/>
      <c r="H9088"/>
      <c r="I9088"/>
      <c r="J9088"/>
      <c r="K9088"/>
    </row>
    <row r="9089" spans="1:11" s="338" customFormat="1">
      <c r="A9089"/>
      <c r="B9089"/>
      <c r="C9089"/>
      <c r="D9089"/>
      <c r="E9089"/>
      <c r="F9089"/>
      <c r="G9089"/>
      <c r="H9089"/>
      <c r="I9089"/>
      <c r="J9089"/>
      <c r="K9089"/>
    </row>
    <row r="9090" spans="1:11" s="338" customFormat="1">
      <c r="A9090"/>
      <c r="B9090"/>
      <c r="C9090"/>
      <c r="D9090"/>
      <c r="E9090"/>
      <c r="F9090"/>
      <c r="G9090"/>
      <c r="H9090"/>
      <c r="I9090"/>
      <c r="J9090"/>
      <c r="K9090"/>
    </row>
    <row r="9091" spans="1:11" s="338" customFormat="1">
      <c r="A9091"/>
      <c r="B9091"/>
      <c r="C9091"/>
      <c r="D9091"/>
      <c r="E9091"/>
      <c r="F9091"/>
      <c r="G9091"/>
      <c r="H9091"/>
      <c r="I9091"/>
      <c r="J9091"/>
      <c r="K9091"/>
    </row>
    <row r="9092" spans="1:11" s="338" customFormat="1">
      <c r="A9092"/>
      <c r="B9092"/>
      <c r="C9092"/>
      <c r="D9092"/>
      <c r="E9092"/>
      <c r="F9092"/>
      <c r="G9092"/>
      <c r="H9092"/>
      <c r="I9092"/>
      <c r="J9092"/>
      <c r="K9092"/>
    </row>
    <row r="9093" spans="1:11" s="338" customFormat="1">
      <c r="A9093"/>
      <c r="B9093"/>
      <c r="C9093"/>
      <c r="D9093"/>
      <c r="E9093"/>
      <c r="F9093"/>
      <c r="G9093"/>
      <c r="H9093"/>
      <c r="I9093"/>
      <c r="J9093"/>
      <c r="K9093"/>
    </row>
    <row r="9094" spans="1:11" s="338" customFormat="1">
      <c r="A9094"/>
      <c r="B9094"/>
      <c r="C9094"/>
      <c r="D9094"/>
      <c r="E9094"/>
      <c r="F9094"/>
      <c r="G9094"/>
      <c r="H9094"/>
      <c r="I9094"/>
      <c r="J9094"/>
      <c r="K9094"/>
    </row>
    <row r="9095" spans="1:11" s="338" customFormat="1">
      <c r="A9095"/>
      <c r="B9095"/>
      <c r="C9095"/>
      <c r="D9095"/>
      <c r="E9095"/>
      <c r="F9095"/>
      <c r="G9095"/>
      <c r="H9095"/>
      <c r="I9095"/>
      <c r="J9095"/>
      <c r="K9095"/>
    </row>
    <row r="9096" spans="1:11" s="338" customFormat="1">
      <c r="A9096"/>
      <c r="B9096"/>
      <c r="C9096"/>
      <c r="D9096"/>
      <c r="E9096"/>
      <c r="F9096"/>
      <c r="G9096"/>
      <c r="H9096"/>
      <c r="I9096"/>
      <c r="J9096"/>
      <c r="K9096"/>
    </row>
    <row r="9097" spans="1:11" s="338" customFormat="1">
      <c r="A9097"/>
      <c r="B9097"/>
      <c r="C9097"/>
      <c r="D9097"/>
      <c r="E9097"/>
      <c r="F9097"/>
      <c r="G9097"/>
      <c r="H9097"/>
      <c r="I9097"/>
      <c r="J9097"/>
      <c r="K9097"/>
    </row>
    <row r="9098" spans="1:11" s="338" customFormat="1">
      <c r="A9098"/>
      <c r="B9098"/>
      <c r="C9098"/>
      <c r="D9098"/>
      <c r="E9098"/>
      <c r="F9098"/>
      <c r="G9098"/>
      <c r="H9098"/>
      <c r="I9098"/>
      <c r="J9098"/>
      <c r="K9098"/>
    </row>
    <row r="9099" spans="1:11" s="338" customFormat="1">
      <c r="A9099"/>
      <c r="B9099"/>
      <c r="C9099"/>
      <c r="D9099"/>
      <c r="E9099"/>
      <c r="F9099"/>
      <c r="G9099"/>
      <c r="H9099"/>
      <c r="I9099"/>
      <c r="J9099"/>
      <c r="K9099"/>
    </row>
    <row r="9100" spans="1:11" s="338" customFormat="1">
      <c r="A9100"/>
      <c r="B9100"/>
      <c r="C9100"/>
      <c r="D9100"/>
      <c r="E9100"/>
      <c r="F9100"/>
      <c r="G9100"/>
      <c r="H9100"/>
      <c r="I9100"/>
      <c r="J9100"/>
      <c r="K9100"/>
    </row>
    <row r="9101" spans="1:11" s="338" customFormat="1">
      <c r="A9101"/>
      <c r="B9101"/>
      <c r="C9101"/>
      <c r="D9101"/>
      <c r="E9101"/>
      <c r="F9101"/>
      <c r="G9101"/>
      <c r="H9101"/>
      <c r="I9101"/>
      <c r="J9101"/>
      <c r="K9101"/>
    </row>
    <row r="9102" spans="1:11" s="338" customFormat="1">
      <c r="A9102"/>
      <c r="B9102"/>
      <c r="C9102"/>
      <c r="D9102"/>
      <c r="E9102"/>
      <c r="F9102"/>
      <c r="G9102"/>
      <c r="H9102"/>
      <c r="I9102"/>
      <c r="J9102"/>
      <c r="K9102"/>
    </row>
    <row r="9103" spans="1:11" s="338" customFormat="1">
      <c r="A9103"/>
      <c r="B9103"/>
      <c r="C9103"/>
      <c r="D9103"/>
      <c r="E9103"/>
      <c r="F9103"/>
      <c r="G9103"/>
      <c r="H9103"/>
      <c r="I9103"/>
      <c r="J9103"/>
      <c r="K9103"/>
    </row>
    <row r="9104" spans="1:11" s="338" customFormat="1">
      <c r="A9104"/>
      <c r="B9104"/>
      <c r="C9104"/>
      <c r="D9104"/>
      <c r="E9104"/>
      <c r="F9104"/>
      <c r="G9104"/>
      <c r="H9104"/>
      <c r="I9104"/>
      <c r="J9104"/>
      <c r="K9104"/>
    </row>
    <row r="9105" spans="1:11" s="338" customFormat="1">
      <c r="A9105"/>
      <c r="B9105"/>
      <c r="C9105"/>
      <c r="D9105"/>
      <c r="E9105"/>
      <c r="F9105"/>
      <c r="G9105"/>
      <c r="H9105"/>
      <c r="I9105"/>
      <c r="J9105"/>
      <c r="K9105"/>
    </row>
    <row r="9106" spans="1:11" s="338" customFormat="1">
      <c r="A9106"/>
      <c r="B9106"/>
      <c r="C9106"/>
      <c r="D9106"/>
      <c r="E9106"/>
      <c r="F9106"/>
      <c r="G9106"/>
      <c r="H9106"/>
      <c r="I9106"/>
      <c r="J9106"/>
      <c r="K9106"/>
    </row>
    <row r="9107" spans="1:11" s="338" customFormat="1">
      <c r="A9107"/>
      <c r="B9107"/>
      <c r="C9107"/>
      <c r="D9107"/>
      <c r="E9107"/>
      <c r="F9107"/>
      <c r="G9107"/>
      <c r="H9107"/>
      <c r="I9107"/>
      <c r="J9107"/>
      <c r="K9107"/>
    </row>
    <row r="9108" spans="1:11" s="338" customFormat="1">
      <c r="A9108"/>
      <c r="B9108"/>
      <c r="C9108"/>
      <c r="D9108"/>
      <c r="E9108"/>
      <c r="F9108"/>
      <c r="G9108"/>
      <c r="H9108"/>
      <c r="I9108"/>
      <c r="J9108"/>
      <c r="K9108"/>
    </row>
    <row r="9109" spans="1:11" s="338" customFormat="1">
      <c r="A9109"/>
      <c r="B9109"/>
      <c r="C9109"/>
      <c r="D9109"/>
      <c r="E9109"/>
      <c r="F9109"/>
      <c r="G9109"/>
      <c r="H9109"/>
      <c r="I9109"/>
      <c r="J9109"/>
      <c r="K9109"/>
    </row>
    <row r="9110" spans="1:11" s="338" customFormat="1">
      <c r="A9110"/>
      <c r="B9110"/>
      <c r="C9110"/>
      <c r="D9110"/>
      <c r="E9110"/>
      <c r="F9110"/>
      <c r="G9110"/>
      <c r="H9110"/>
      <c r="I9110"/>
      <c r="J9110"/>
      <c r="K9110"/>
    </row>
    <row r="9111" spans="1:11" s="338" customFormat="1">
      <c r="A9111"/>
      <c r="B9111"/>
      <c r="C9111"/>
      <c r="D9111"/>
      <c r="E9111"/>
      <c r="F9111"/>
      <c r="G9111"/>
      <c r="H9111"/>
      <c r="I9111"/>
      <c r="J9111"/>
      <c r="K9111"/>
    </row>
    <row r="9112" spans="1:11" s="338" customFormat="1">
      <c r="A9112"/>
      <c r="B9112"/>
      <c r="C9112"/>
      <c r="D9112"/>
      <c r="E9112"/>
      <c r="F9112"/>
      <c r="G9112"/>
      <c r="H9112"/>
      <c r="I9112"/>
      <c r="J9112"/>
      <c r="K9112"/>
    </row>
    <row r="9113" spans="1:11" s="338" customFormat="1">
      <c r="A9113"/>
      <c r="B9113"/>
      <c r="C9113"/>
      <c r="D9113"/>
      <c r="E9113"/>
      <c r="F9113"/>
      <c r="G9113"/>
      <c r="H9113"/>
      <c r="I9113"/>
      <c r="J9113"/>
      <c r="K9113"/>
    </row>
    <row r="9114" spans="1:11" s="338" customFormat="1">
      <c r="A9114"/>
      <c r="B9114"/>
      <c r="C9114"/>
      <c r="D9114"/>
      <c r="E9114"/>
      <c r="F9114"/>
      <c r="G9114"/>
      <c r="H9114"/>
      <c r="I9114"/>
      <c r="J9114"/>
      <c r="K9114"/>
    </row>
    <row r="9115" spans="1:11" s="338" customFormat="1">
      <c r="A9115"/>
      <c r="B9115"/>
      <c r="C9115"/>
      <c r="D9115"/>
      <c r="E9115"/>
      <c r="F9115"/>
      <c r="G9115"/>
      <c r="H9115"/>
      <c r="I9115"/>
      <c r="J9115"/>
      <c r="K9115"/>
    </row>
    <row r="9116" spans="1:11" s="338" customFormat="1">
      <c r="A9116"/>
      <c r="B9116"/>
      <c r="C9116"/>
      <c r="D9116"/>
      <c r="E9116"/>
      <c r="F9116"/>
      <c r="G9116"/>
      <c r="H9116"/>
      <c r="I9116"/>
      <c r="J9116"/>
      <c r="K9116"/>
    </row>
    <row r="9117" spans="1:11" s="338" customFormat="1">
      <c r="A9117"/>
      <c r="B9117"/>
      <c r="C9117"/>
      <c r="D9117"/>
      <c r="E9117"/>
      <c r="F9117"/>
      <c r="G9117"/>
      <c r="H9117"/>
      <c r="I9117"/>
      <c r="J9117"/>
      <c r="K9117"/>
    </row>
    <row r="9118" spans="1:11" s="338" customFormat="1">
      <c r="A9118"/>
      <c r="B9118"/>
      <c r="C9118"/>
      <c r="D9118"/>
      <c r="E9118"/>
      <c r="F9118"/>
      <c r="G9118"/>
      <c r="H9118"/>
      <c r="I9118"/>
      <c r="J9118"/>
      <c r="K9118"/>
    </row>
    <row r="9119" spans="1:11" s="338" customFormat="1">
      <c r="A9119"/>
      <c r="B9119"/>
      <c r="C9119"/>
      <c r="D9119"/>
      <c r="E9119"/>
      <c r="F9119"/>
      <c r="G9119"/>
      <c r="H9119"/>
      <c r="I9119"/>
      <c r="J9119"/>
      <c r="K9119"/>
    </row>
    <row r="9120" spans="1:11" s="338" customFormat="1">
      <c r="A9120"/>
      <c r="B9120"/>
      <c r="C9120"/>
      <c r="D9120"/>
      <c r="E9120"/>
      <c r="F9120"/>
      <c r="G9120"/>
      <c r="H9120"/>
      <c r="I9120"/>
      <c r="J9120"/>
      <c r="K9120"/>
    </row>
    <row r="9121" spans="1:11" s="338" customFormat="1">
      <c r="A9121"/>
      <c r="B9121"/>
      <c r="C9121"/>
      <c r="D9121"/>
      <c r="E9121"/>
      <c r="F9121"/>
      <c r="G9121"/>
      <c r="H9121"/>
      <c r="I9121"/>
      <c r="J9121"/>
      <c r="K9121"/>
    </row>
    <row r="9122" spans="1:11" s="338" customFormat="1">
      <c r="A9122"/>
      <c r="B9122"/>
      <c r="C9122"/>
      <c r="D9122"/>
      <c r="E9122"/>
      <c r="F9122"/>
      <c r="G9122"/>
      <c r="H9122"/>
      <c r="I9122"/>
      <c r="J9122"/>
      <c r="K9122"/>
    </row>
    <row r="9123" spans="1:11" s="338" customFormat="1">
      <c r="A9123"/>
      <c r="B9123"/>
      <c r="C9123"/>
      <c r="D9123"/>
      <c r="E9123"/>
      <c r="F9123"/>
      <c r="G9123"/>
      <c r="H9123"/>
      <c r="I9123"/>
      <c r="J9123"/>
      <c r="K9123"/>
    </row>
    <row r="9124" spans="1:11" s="338" customFormat="1">
      <c r="A9124"/>
      <c r="B9124"/>
      <c r="C9124"/>
      <c r="D9124"/>
      <c r="E9124"/>
      <c r="F9124"/>
      <c r="G9124"/>
      <c r="H9124"/>
      <c r="I9124"/>
      <c r="J9124"/>
      <c r="K9124"/>
    </row>
    <row r="9125" spans="1:11" s="338" customFormat="1">
      <c r="A9125"/>
      <c r="B9125"/>
      <c r="C9125"/>
      <c r="D9125"/>
      <c r="E9125"/>
      <c r="F9125"/>
      <c r="G9125"/>
      <c r="H9125"/>
      <c r="I9125"/>
      <c r="J9125"/>
      <c r="K9125"/>
    </row>
    <row r="9126" spans="1:11" s="338" customFormat="1">
      <c r="A9126"/>
      <c r="B9126"/>
      <c r="C9126"/>
      <c r="D9126"/>
      <c r="E9126"/>
      <c r="F9126"/>
      <c r="G9126"/>
      <c r="H9126"/>
      <c r="I9126"/>
      <c r="J9126"/>
      <c r="K9126"/>
    </row>
    <row r="9127" spans="1:11" s="338" customFormat="1">
      <c r="A9127"/>
      <c r="B9127"/>
      <c r="C9127"/>
      <c r="D9127"/>
      <c r="E9127"/>
      <c r="F9127"/>
      <c r="G9127"/>
      <c r="H9127"/>
      <c r="I9127"/>
      <c r="J9127"/>
      <c r="K9127"/>
    </row>
    <row r="9128" spans="1:11" s="338" customFormat="1">
      <c r="A9128"/>
      <c r="B9128"/>
      <c r="C9128"/>
      <c r="D9128"/>
      <c r="E9128"/>
      <c r="F9128"/>
      <c r="G9128"/>
      <c r="H9128"/>
      <c r="I9128"/>
      <c r="J9128"/>
      <c r="K9128"/>
    </row>
    <row r="9129" spans="1:11" s="338" customFormat="1">
      <c r="A9129"/>
      <c r="B9129"/>
      <c r="C9129"/>
      <c r="D9129"/>
      <c r="E9129"/>
      <c r="F9129"/>
      <c r="G9129"/>
      <c r="H9129"/>
      <c r="I9129"/>
      <c r="J9129"/>
      <c r="K9129"/>
    </row>
    <row r="9130" spans="1:11" s="338" customFormat="1">
      <c r="A9130"/>
      <c r="B9130"/>
      <c r="C9130"/>
      <c r="D9130"/>
      <c r="E9130"/>
      <c r="F9130"/>
      <c r="G9130"/>
      <c r="H9130"/>
      <c r="I9130"/>
      <c r="J9130"/>
      <c r="K9130"/>
    </row>
    <row r="9131" spans="1:11" s="338" customFormat="1">
      <c r="A9131"/>
      <c r="B9131"/>
      <c r="C9131"/>
      <c r="D9131"/>
      <c r="E9131"/>
      <c r="F9131"/>
      <c r="G9131"/>
      <c r="H9131"/>
      <c r="I9131"/>
      <c r="J9131"/>
      <c r="K9131"/>
    </row>
    <row r="9132" spans="1:11" s="338" customFormat="1">
      <c r="A9132"/>
      <c r="B9132"/>
      <c r="C9132"/>
      <c r="D9132"/>
      <c r="E9132"/>
      <c r="F9132"/>
      <c r="G9132"/>
      <c r="H9132"/>
      <c r="I9132"/>
      <c r="J9132"/>
      <c r="K9132"/>
    </row>
    <row r="9133" spans="1:11" s="338" customFormat="1">
      <c r="A9133"/>
      <c r="B9133"/>
      <c r="C9133"/>
      <c r="D9133"/>
      <c r="E9133"/>
      <c r="F9133"/>
      <c r="G9133"/>
      <c r="H9133"/>
      <c r="I9133"/>
      <c r="J9133"/>
      <c r="K9133"/>
    </row>
    <row r="9134" spans="1:11" s="338" customFormat="1">
      <c r="A9134"/>
      <c r="B9134"/>
      <c r="C9134"/>
      <c r="D9134"/>
      <c r="E9134"/>
      <c r="F9134"/>
      <c r="G9134"/>
      <c r="H9134"/>
      <c r="I9134"/>
      <c r="J9134"/>
      <c r="K9134"/>
    </row>
    <row r="9135" spans="1:11" s="338" customFormat="1">
      <c r="A9135"/>
      <c r="B9135"/>
      <c r="C9135"/>
      <c r="D9135"/>
      <c r="E9135"/>
      <c r="F9135"/>
      <c r="G9135"/>
      <c r="H9135"/>
      <c r="I9135"/>
      <c r="J9135"/>
      <c r="K9135"/>
    </row>
    <row r="9136" spans="1:11" s="338" customFormat="1">
      <c r="A9136"/>
      <c r="B9136"/>
      <c r="C9136"/>
      <c r="D9136"/>
      <c r="E9136"/>
      <c r="F9136"/>
      <c r="G9136"/>
      <c r="H9136"/>
      <c r="I9136"/>
      <c r="J9136"/>
      <c r="K9136"/>
    </row>
    <row r="9137" spans="1:11" s="338" customFormat="1">
      <c r="A9137"/>
      <c r="B9137"/>
      <c r="C9137"/>
      <c r="D9137"/>
      <c r="E9137"/>
      <c r="F9137"/>
      <c r="G9137"/>
      <c r="H9137"/>
      <c r="I9137"/>
      <c r="J9137"/>
      <c r="K9137"/>
    </row>
    <row r="9138" spans="1:11" s="338" customFormat="1">
      <c r="A9138"/>
      <c r="B9138"/>
      <c r="C9138"/>
      <c r="D9138"/>
      <c r="E9138"/>
      <c r="F9138"/>
      <c r="G9138"/>
      <c r="H9138"/>
      <c r="I9138"/>
      <c r="J9138"/>
      <c r="K9138"/>
    </row>
    <row r="9139" spans="1:11" s="338" customFormat="1">
      <c r="A9139"/>
      <c r="B9139"/>
      <c r="C9139"/>
      <c r="D9139"/>
      <c r="E9139"/>
      <c r="F9139"/>
      <c r="G9139"/>
      <c r="H9139"/>
      <c r="I9139"/>
      <c r="J9139"/>
      <c r="K9139"/>
    </row>
    <row r="9140" spans="1:11" s="338" customFormat="1">
      <c r="A9140"/>
      <c r="B9140"/>
      <c r="C9140"/>
      <c r="D9140"/>
      <c r="E9140"/>
      <c r="F9140"/>
      <c r="G9140"/>
      <c r="H9140"/>
      <c r="I9140"/>
      <c r="J9140"/>
      <c r="K9140"/>
    </row>
    <row r="9141" spans="1:11" s="338" customFormat="1">
      <c r="A9141"/>
      <c r="B9141"/>
      <c r="C9141"/>
      <c r="D9141"/>
      <c r="E9141"/>
      <c r="F9141"/>
      <c r="G9141"/>
      <c r="H9141"/>
      <c r="I9141"/>
      <c r="J9141"/>
      <c r="K9141"/>
    </row>
    <row r="9142" spans="1:11" s="338" customFormat="1">
      <c r="A9142"/>
      <c r="B9142"/>
      <c r="C9142"/>
      <c r="D9142"/>
      <c r="E9142"/>
      <c r="F9142"/>
      <c r="G9142"/>
      <c r="H9142"/>
      <c r="I9142"/>
      <c r="J9142"/>
      <c r="K9142"/>
    </row>
    <row r="9143" spans="1:11" s="338" customFormat="1">
      <c r="A9143"/>
      <c r="B9143"/>
      <c r="C9143"/>
      <c r="D9143"/>
      <c r="E9143"/>
      <c r="F9143"/>
      <c r="G9143"/>
      <c r="H9143"/>
      <c r="I9143"/>
      <c r="J9143"/>
      <c r="K9143"/>
    </row>
    <row r="9144" spans="1:11" s="338" customFormat="1">
      <c r="A9144"/>
      <c r="B9144"/>
      <c r="C9144"/>
      <c r="D9144"/>
      <c r="E9144"/>
      <c r="F9144"/>
      <c r="G9144"/>
      <c r="H9144"/>
      <c r="I9144"/>
      <c r="J9144"/>
      <c r="K9144"/>
    </row>
    <row r="9145" spans="1:11" s="338" customFormat="1">
      <c r="A9145"/>
      <c r="B9145"/>
      <c r="C9145"/>
      <c r="D9145"/>
      <c r="E9145"/>
      <c r="F9145"/>
      <c r="G9145"/>
      <c r="H9145"/>
      <c r="I9145"/>
      <c r="J9145"/>
      <c r="K9145"/>
    </row>
    <row r="9146" spans="1:11" s="338" customFormat="1">
      <c r="A9146"/>
      <c r="B9146"/>
      <c r="C9146"/>
      <c r="D9146"/>
      <c r="E9146"/>
      <c r="F9146"/>
      <c r="G9146"/>
      <c r="H9146"/>
      <c r="I9146"/>
      <c r="J9146"/>
      <c r="K9146"/>
    </row>
    <row r="9147" spans="1:11" s="338" customFormat="1">
      <c r="A9147"/>
      <c r="B9147"/>
      <c r="C9147"/>
      <c r="D9147"/>
      <c r="E9147"/>
      <c r="F9147"/>
      <c r="G9147"/>
      <c r="H9147"/>
      <c r="I9147"/>
      <c r="J9147"/>
      <c r="K9147"/>
    </row>
    <row r="9148" spans="1:11" s="338" customFormat="1">
      <c r="A9148"/>
      <c r="B9148"/>
      <c r="C9148"/>
      <c r="D9148"/>
      <c r="E9148"/>
      <c r="F9148"/>
      <c r="G9148"/>
      <c r="H9148"/>
      <c r="I9148"/>
      <c r="J9148"/>
      <c r="K9148"/>
    </row>
    <row r="9149" spans="1:11" s="338" customFormat="1">
      <c r="A9149"/>
      <c r="B9149"/>
      <c r="C9149"/>
      <c r="D9149"/>
      <c r="E9149"/>
      <c r="F9149"/>
      <c r="G9149"/>
      <c r="H9149"/>
      <c r="I9149"/>
      <c r="J9149"/>
      <c r="K9149"/>
    </row>
    <row r="9150" spans="1:11" s="338" customFormat="1">
      <c r="A9150"/>
      <c r="B9150"/>
      <c r="C9150"/>
      <c r="D9150"/>
      <c r="E9150"/>
      <c r="F9150"/>
      <c r="G9150"/>
      <c r="H9150"/>
      <c r="I9150"/>
      <c r="J9150"/>
      <c r="K9150"/>
    </row>
    <row r="9151" spans="1:11" s="338" customFormat="1">
      <c r="A9151"/>
      <c r="B9151"/>
      <c r="C9151"/>
      <c r="D9151"/>
      <c r="E9151"/>
      <c r="F9151"/>
      <c r="G9151"/>
      <c r="H9151"/>
      <c r="I9151"/>
      <c r="J9151"/>
      <c r="K9151"/>
    </row>
    <row r="9152" spans="1:11" s="338" customFormat="1">
      <c r="A9152"/>
      <c r="B9152"/>
      <c r="C9152"/>
      <c r="D9152"/>
      <c r="E9152"/>
      <c r="F9152"/>
      <c r="G9152"/>
      <c r="H9152"/>
      <c r="I9152"/>
      <c r="J9152"/>
      <c r="K9152"/>
    </row>
    <row r="9153" spans="1:11" s="338" customFormat="1">
      <c r="A9153"/>
      <c r="B9153"/>
      <c r="C9153"/>
      <c r="D9153"/>
      <c r="E9153"/>
      <c r="F9153"/>
      <c r="G9153"/>
      <c r="H9153"/>
      <c r="I9153"/>
      <c r="J9153"/>
      <c r="K9153"/>
    </row>
    <row r="9154" spans="1:11" s="338" customFormat="1">
      <c r="A9154"/>
      <c r="B9154"/>
      <c r="C9154"/>
      <c r="D9154"/>
      <c r="E9154"/>
      <c r="F9154"/>
      <c r="G9154"/>
      <c r="H9154"/>
      <c r="I9154"/>
      <c r="J9154"/>
      <c r="K9154"/>
    </row>
    <row r="9155" spans="1:11" s="338" customFormat="1">
      <c r="A9155"/>
      <c r="B9155"/>
      <c r="C9155"/>
      <c r="D9155"/>
      <c r="E9155"/>
      <c r="F9155"/>
      <c r="G9155"/>
      <c r="H9155"/>
      <c r="I9155"/>
      <c r="J9155"/>
      <c r="K9155"/>
    </row>
    <row r="9156" spans="1:11" s="338" customFormat="1">
      <c r="A9156"/>
      <c r="B9156"/>
      <c r="C9156"/>
      <c r="D9156"/>
      <c r="E9156"/>
      <c r="F9156"/>
      <c r="G9156"/>
      <c r="H9156"/>
      <c r="I9156"/>
      <c r="J9156"/>
      <c r="K9156"/>
    </row>
    <row r="9157" spans="1:11" s="338" customFormat="1">
      <c r="A9157"/>
      <c r="B9157"/>
      <c r="C9157"/>
      <c r="D9157"/>
      <c r="E9157"/>
      <c r="F9157"/>
      <c r="G9157"/>
      <c r="H9157"/>
      <c r="I9157"/>
      <c r="J9157"/>
      <c r="K9157"/>
    </row>
    <row r="9158" spans="1:11" s="338" customFormat="1">
      <c r="A9158"/>
      <c r="B9158"/>
      <c r="C9158"/>
      <c r="D9158"/>
      <c r="E9158"/>
      <c r="F9158"/>
      <c r="G9158"/>
      <c r="H9158"/>
      <c r="I9158"/>
      <c r="J9158"/>
      <c r="K9158"/>
    </row>
    <row r="9159" spans="1:11" s="338" customFormat="1">
      <c r="A9159"/>
      <c r="B9159"/>
      <c r="C9159"/>
      <c r="D9159"/>
      <c r="E9159"/>
      <c r="F9159"/>
      <c r="G9159"/>
      <c r="H9159"/>
      <c r="I9159"/>
      <c r="J9159"/>
      <c r="K9159"/>
    </row>
    <row r="9160" spans="1:11" s="338" customFormat="1">
      <c r="A9160"/>
      <c r="B9160"/>
      <c r="C9160"/>
      <c r="D9160"/>
      <c r="E9160"/>
      <c r="F9160"/>
      <c r="G9160"/>
      <c r="H9160"/>
      <c r="I9160"/>
      <c r="J9160"/>
      <c r="K9160"/>
    </row>
    <row r="9161" spans="1:11" s="338" customFormat="1">
      <c r="A9161"/>
      <c r="B9161"/>
      <c r="C9161"/>
      <c r="D9161"/>
      <c r="E9161"/>
      <c r="F9161"/>
      <c r="G9161"/>
      <c r="H9161"/>
      <c r="I9161"/>
      <c r="J9161"/>
      <c r="K9161"/>
    </row>
    <row r="9162" spans="1:11" s="338" customFormat="1">
      <c r="A9162"/>
      <c r="B9162"/>
      <c r="C9162"/>
      <c r="D9162"/>
      <c r="E9162"/>
      <c r="F9162"/>
      <c r="G9162"/>
      <c r="H9162"/>
      <c r="I9162"/>
      <c r="J9162"/>
      <c r="K9162"/>
    </row>
    <row r="9163" spans="1:11" s="338" customFormat="1">
      <c r="A9163"/>
      <c r="B9163"/>
      <c r="C9163"/>
      <c r="D9163"/>
      <c r="E9163"/>
      <c r="F9163"/>
      <c r="G9163"/>
      <c r="H9163"/>
      <c r="I9163"/>
      <c r="J9163"/>
      <c r="K9163"/>
    </row>
    <row r="9164" spans="1:11" s="338" customFormat="1">
      <c r="A9164"/>
      <c r="B9164"/>
      <c r="C9164"/>
      <c r="D9164"/>
      <c r="E9164"/>
      <c r="F9164"/>
      <c r="G9164"/>
      <c r="H9164"/>
      <c r="I9164"/>
      <c r="J9164"/>
      <c r="K9164"/>
    </row>
    <row r="9165" spans="1:11" s="338" customFormat="1">
      <c r="A9165"/>
      <c r="B9165"/>
      <c r="C9165"/>
      <c r="D9165"/>
      <c r="E9165"/>
      <c r="F9165"/>
      <c r="G9165"/>
      <c r="H9165"/>
      <c r="I9165"/>
      <c r="J9165"/>
      <c r="K9165"/>
    </row>
    <row r="9166" spans="1:11" s="338" customFormat="1">
      <c r="A9166"/>
      <c r="B9166"/>
      <c r="C9166"/>
      <c r="D9166"/>
      <c r="E9166"/>
      <c r="F9166"/>
      <c r="G9166"/>
      <c r="H9166"/>
      <c r="I9166"/>
      <c r="J9166"/>
      <c r="K9166"/>
    </row>
    <row r="9167" spans="1:11" s="338" customFormat="1">
      <c r="A9167"/>
      <c r="B9167"/>
      <c r="C9167"/>
      <c r="D9167"/>
      <c r="E9167"/>
      <c r="F9167"/>
      <c r="G9167"/>
      <c r="H9167"/>
      <c r="I9167"/>
      <c r="J9167"/>
      <c r="K9167"/>
    </row>
    <row r="9168" spans="1:11" s="338" customFormat="1">
      <c r="A9168"/>
      <c r="B9168"/>
      <c r="C9168"/>
      <c r="D9168"/>
      <c r="E9168"/>
      <c r="F9168"/>
      <c r="G9168"/>
      <c r="H9168"/>
      <c r="I9168"/>
      <c r="J9168"/>
      <c r="K9168"/>
    </row>
    <row r="9169" spans="1:11" s="338" customFormat="1">
      <c r="A9169"/>
      <c r="B9169"/>
      <c r="C9169"/>
      <c r="D9169"/>
      <c r="E9169"/>
      <c r="F9169"/>
      <c r="G9169"/>
      <c r="H9169"/>
      <c r="I9169"/>
      <c r="J9169"/>
      <c r="K9169"/>
    </row>
    <row r="9170" spans="1:11" s="338" customFormat="1">
      <c r="A9170"/>
      <c r="B9170"/>
      <c r="C9170"/>
      <c r="D9170"/>
      <c r="E9170"/>
      <c r="F9170"/>
      <c r="G9170"/>
      <c r="H9170"/>
      <c r="I9170"/>
      <c r="J9170"/>
      <c r="K9170"/>
    </row>
    <row r="9171" spans="1:11" s="338" customFormat="1">
      <c r="A9171"/>
      <c r="B9171"/>
      <c r="C9171"/>
      <c r="D9171"/>
      <c r="E9171"/>
      <c r="F9171"/>
      <c r="G9171"/>
      <c r="H9171"/>
      <c r="I9171"/>
      <c r="J9171"/>
      <c r="K9171"/>
    </row>
    <row r="9172" spans="1:11" s="338" customFormat="1">
      <c r="A9172"/>
      <c r="B9172"/>
      <c r="C9172"/>
      <c r="D9172"/>
      <c r="E9172"/>
      <c r="F9172"/>
      <c r="G9172"/>
      <c r="H9172"/>
      <c r="I9172"/>
      <c r="J9172"/>
      <c r="K9172"/>
    </row>
    <row r="9173" spans="1:11" s="338" customFormat="1">
      <c r="A9173"/>
      <c r="B9173"/>
      <c r="C9173"/>
      <c r="D9173"/>
      <c r="E9173"/>
      <c r="F9173"/>
      <c r="G9173"/>
      <c r="H9173"/>
      <c r="I9173"/>
      <c r="J9173"/>
      <c r="K9173"/>
    </row>
    <row r="9174" spans="1:11" s="338" customFormat="1">
      <c r="A9174"/>
      <c r="B9174"/>
      <c r="C9174"/>
      <c r="D9174"/>
      <c r="E9174"/>
      <c r="F9174"/>
      <c r="G9174"/>
      <c r="H9174"/>
      <c r="I9174"/>
      <c r="J9174"/>
      <c r="K9174"/>
    </row>
    <row r="9175" spans="1:11" s="338" customFormat="1">
      <c r="A9175"/>
      <c r="B9175"/>
      <c r="C9175"/>
      <c r="D9175"/>
      <c r="E9175"/>
      <c r="F9175"/>
      <c r="G9175"/>
      <c r="H9175"/>
      <c r="I9175"/>
      <c r="J9175"/>
      <c r="K9175"/>
    </row>
    <row r="9176" spans="1:11" s="338" customFormat="1">
      <c r="A9176"/>
      <c r="B9176"/>
      <c r="C9176"/>
      <c r="D9176"/>
      <c r="E9176"/>
      <c r="F9176"/>
      <c r="G9176"/>
      <c r="H9176"/>
      <c r="I9176"/>
      <c r="J9176"/>
      <c r="K9176"/>
    </row>
    <row r="9177" spans="1:11" s="338" customFormat="1">
      <c r="A9177"/>
      <c r="B9177"/>
      <c r="C9177"/>
      <c r="D9177"/>
      <c r="E9177"/>
      <c r="F9177"/>
      <c r="G9177"/>
      <c r="H9177"/>
      <c r="I9177"/>
      <c r="J9177"/>
      <c r="K9177"/>
    </row>
    <row r="9178" spans="1:11" s="338" customFormat="1">
      <c r="A9178"/>
      <c r="B9178"/>
      <c r="C9178"/>
      <c r="D9178"/>
      <c r="E9178"/>
      <c r="F9178"/>
      <c r="G9178"/>
      <c r="H9178"/>
      <c r="I9178"/>
      <c r="J9178"/>
      <c r="K9178"/>
    </row>
    <row r="9179" spans="1:11" s="338" customFormat="1">
      <c r="A9179"/>
      <c r="B9179"/>
      <c r="C9179"/>
      <c r="D9179"/>
      <c r="E9179"/>
      <c r="F9179"/>
      <c r="G9179"/>
      <c r="H9179"/>
      <c r="I9179"/>
      <c r="J9179"/>
      <c r="K9179"/>
    </row>
    <row r="9180" spans="1:11" s="338" customFormat="1">
      <c r="A9180"/>
      <c r="B9180"/>
      <c r="C9180"/>
      <c r="D9180"/>
      <c r="E9180"/>
      <c r="F9180"/>
      <c r="G9180"/>
      <c r="H9180"/>
      <c r="I9180"/>
      <c r="J9180"/>
      <c r="K9180"/>
    </row>
    <row r="9181" spans="1:11" s="338" customFormat="1">
      <c r="A9181"/>
      <c r="B9181"/>
      <c r="C9181"/>
      <c r="D9181"/>
      <c r="E9181"/>
      <c r="F9181"/>
      <c r="G9181"/>
      <c r="H9181"/>
      <c r="I9181"/>
      <c r="J9181"/>
      <c r="K9181"/>
    </row>
    <row r="9182" spans="1:11" s="338" customFormat="1">
      <c r="A9182"/>
      <c r="B9182"/>
      <c r="C9182"/>
      <c r="D9182"/>
      <c r="E9182"/>
      <c r="F9182"/>
      <c r="G9182"/>
      <c r="H9182"/>
      <c r="I9182"/>
      <c r="J9182"/>
      <c r="K9182"/>
    </row>
    <row r="9183" spans="1:11" s="338" customFormat="1">
      <c r="A9183"/>
      <c r="B9183"/>
      <c r="C9183"/>
      <c r="D9183"/>
      <c r="E9183"/>
      <c r="F9183"/>
      <c r="G9183"/>
      <c r="H9183"/>
      <c r="I9183"/>
      <c r="J9183"/>
      <c r="K9183"/>
    </row>
    <row r="9184" spans="1:11" s="338" customFormat="1">
      <c r="A9184"/>
      <c r="B9184"/>
      <c r="C9184"/>
      <c r="D9184"/>
      <c r="E9184"/>
      <c r="F9184"/>
      <c r="G9184"/>
      <c r="H9184"/>
      <c r="I9184"/>
      <c r="J9184"/>
      <c r="K9184"/>
    </row>
    <row r="9185" spans="1:11" s="338" customFormat="1">
      <c r="A9185"/>
      <c r="B9185"/>
      <c r="C9185"/>
      <c r="D9185"/>
      <c r="E9185"/>
      <c r="F9185"/>
      <c r="G9185"/>
      <c r="H9185"/>
      <c r="I9185"/>
      <c r="J9185"/>
      <c r="K9185"/>
    </row>
    <row r="9186" spans="1:11" s="338" customFormat="1">
      <c r="A9186"/>
      <c r="B9186"/>
      <c r="C9186"/>
      <c r="D9186"/>
      <c r="E9186"/>
      <c r="F9186"/>
      <c r="G9186"/>
      <c r="H9186"/>
      <c r="I9186"/>
      <c r="J9186"/>
      <c r="K9186"/>
    </row>
    <row r="9187" spans="1:11" s="338" customFormat="1">
      <c r="A9187"/>
      <c r="B9187"/>
      <c r="C9187"/>
      <c r="D9187"/>
      <c r="E9187"/>
      <c r="F9187"/>
      <c r="G9187"/>
      <c r="H9187"/>
      <c r="I9187"/>
      <c r="J9187"/>
      <c r="K9187"/>
    </row>
    <row r="9188" spans="1:11" s="338" customFormat="1">
      <c r="A9188"/>
      <c r="B9188"/>
      <c r="C9188"/>
      <c r="D9188"/>
      <c r="E9188"/>
      <c r="F9188"/>
      <c r="G9188"/>
      <c r="H9188"/>
      <c r="I9188"/>
      <c r="J9188"/>
      <c r="K9188"/>
    </row>
    <row r="9189" spans="1:11" s="338" customFormat="1">
      <c r="A9189"/>
      <c r="B9189"/>
      <c r="C9189"/>
      <c r="D9189"/>
      <c r="E9189"/>
      <c r="F9189"/>
      <c r="G9189"/>
      <c r="H9189"/>
      <c r="I9189"/>
      <c r="J9189"/>
      <c r="K9189"/>
    </row>
    <row r="9190" spans="1:11" s="338" customFormat="1">
      <c r="A9190"/>
      <c r="B9190"/>
      <c r="C9190"/>
      <c r="D9190"/>
      <c r="E9190"/>
      <c r="F9190"/>
      <c r="G9190"/>
      <c r="H9190"/>
      <c r="I9190"/>
      <c r="J9190"/>
      <c r="K9190"/>
    </row>
    <row r="9191" spans="1:11" s="338" customFormat="1">
      <c r="A9191"/>
      <c r="B9191"/>
      <c r="C9191"/>
      <c r="D9191"/>
      <c r="E9191"/>
      <c r="F9191"/>
      <c r="G9191"/>
      <c r="H9191"/>
      <c r="I9191"/>
      <c r="J9191"/>
      <c r="K9191"/>
    </row>
    <row r="9192" spans="1:11" s="338" customFormat="1">
      <c r="A9192"/>
      <c r="B9192"/>
      <c r="C9192"/>
      <c r="D9192"/>
      <c r="E9192"/>
      <c r="F9192"/>
      <c r="G9192"/>
      <c r="H9192"/>
      <c r="I9192"/>
      <c r="J9192"/>
      <c r="K9192"/>
    </row>
    <row r="9193" spans="1:11" s="338" customFormat="1">
      <c r="A9193"/>
      <c r="B9193"/>
      <c r="C9193"/>
      <c r="D9193"/>
      <c r="E9193"/>
      <c r="F9193"/>
      <c r="G9193"/>
      <c r="H9193"/>
      <c r="I9193"/>
      <c r="J9193"/>
      <c r="K9193"/>
    </row>
    <row r="9194" spans="1:11" s="338" customFormat="1">
      <c r="A9194"/>
      <c r="B9194"/>
      <c r="C9194"/>
      <c r="D9194"/>
      <c r="E9194"/>
      <c r="F9194"/>
      <c r="G9194"/>
      <c r="H9194"/>
      <c r="I9194"/>
      <c r="J9194"/>
      <c r="K9194"/>
    </row>
    <row r="9195" spans="1:11" s="338" customFormat="1">
      <c r="A9195"/>
      <c r="B9195"/>
      <c r="C9195"/>
      <c r="D9195"/>
      <c r="E9195"/>
      <c r="F9195"/>
      <c r="G9195"/>
      <c r="H9195"/>
      <c r="I9195"/>
      <c r="J9195"/>
      <c r="K9195"/>
    </row>
    <row r="9196" spans="1:11" s="338" customFormat="1">
      <c r="A9196"/>
      <c r="B9196"/>
      <c r="C9196"/>
      <c r="D9196"/>
      <c r="E9196"/>
      <c r="F9196"/>
      <c r="G9196"/>
      <c r="H9196"/>
      <c r="I9196"/>
      <c r="J9196"/>
      <c r="K9196"/>
    </row>
    <row r="9197" spans="1:11" s="338" customFormat="1">
      <c r="A9197"/>
      <c r="B9197"/>
      <c r="C9197"/>
      <c r="D9197"/>
      <c r="E9197"/>
      <c r="F9197"/>
      <c r="G9197"/>
      <c r="H9197"/>
      <c r="I9197"/>
      <c r="J9197"/>
      <c r="K9197"/>
    </row>
    <row r="9198" spans="1:11" s="338" customFormat="1">
      <c r="A9198"/>
      <c r="B9198"/>
      <c r="C9198"/>
      <c r="D9198"/>
      <c r="E9198"/>
      <c r="F9198"/>
      <c r="G9198"/>
      <c r="H9198"/>
      <c r="I9198"/>
      <c r="J9198"/>
      <c r="K9198"/>
    </row>
    <row r="9199" spans="1:11" s="338" customFormat="1">
      <c r="A9199"/>
      <c r="B9199"/>
      <c r="C9199"/>
      <c r="D9199"/>
      <c r="E9199"/>
      <c r="F9199"/>
      <c r="G9199"/>
      <c r="H9199"/>
      <c r="I9199"/>
      <c r="J9199"/>
      <c r="K9199"/>
    </row>
    <row r="9200" spans="1:11" s="338" customFormat="1">
      <c r="A9200"/>
      <c r="B9200"/>
      <c r="C9200"/>
      <c r="D9200"/>
      <c r="E9200"/>
      <c r="F9200"/>
      <c r="G9200"/>
      <c r="H9200"/>
      <c r="I9200"/>
      <c r="J9200"/>
      <c r="K9200"/>
    </row>
    <row r="9201" spans="1:11" s="338" customFormat="1">
      <c r="A9201"/>
      <c r="B9201"/>
      <c r="C9201"/>
      <c r="D9201"/>
      <c r="E9201"/>
      <c r="F9201"/>
      <c r="G9201"/>
      <c r="H9201"/>
      <c r="I9201"/>
      <c r="J9201"/>
      <c r="K9201"/>
    </row>
    <row r="9202" spans="1:11" s="338" customFormat="1">
      <c r="A9202"/>
      <c r="B9202"/>
      <c r="C9202"/>
      <c r="D9202"/>
      <c r="E9202"/>
      <c r="F9202"/>
      <c r="G9202"/>
      <c r="H9202"/>
      <c r="I9202"/>
      <c r="J9202"/>
      <c r="K9202"/>
    </row>
    <row r="9203" spans="1:11" s="338" customFormat="1">
      <c r="A9203"/>
      <c r="B9203"/>
      <c r="C9203"/>
      <c r="D9203"/>
      <c r="E9203"/>
      <c r="F9203"/>
      <c r="G9203"/>
      <c r="H9203"/>
      <c r="I9203"/>
      <c r="J9203"/>
      <c r="K9203"/>
    </row>
    <row r="9204" spans="1:11" s="338" customFormat="1">
      <c r="A9204"/>
      <c r="B9204"/>
      <c r="C9204"/>
      <c r="D9204"/>
      <c r="E9204"/>
      <c r="F9204"/>
      <c r="G9204"/>
      <c r="H9204"/>
      <c r="I9204"/>
      <c r="J9204"/>
      <c r="K9204"/>
    </row>
    <row r="9205" spans="1:11" s="338" customFormat="1">
      <c r="A9205"/>
      <c r="B9205"/>
      <c r="C9205"/>
      <c r="D9205"/>
      <c r="E9205"/>
      <c r="F9205"/>
      <c r="G9205"/>
      <c r="H9205"/>
      <c r="I9205"/>
      <c r="J9205"/>
      <c r="K9205"/>
    </row>
    <row r="9206" spans="1:11" s="338" customFormat="1">
      <c r="A9206"/>
      <c r="B9206"/>
      <c r="C9206"/>
      <c r="D9206"/>
      <c r="E9206"/>
      <c r="F9206"/>
      <c r="G9206"/>
      <c r="H9206"/>
      <c r="I9206"/>
      <c r="J9206"/>
      <c r="K9206"/>
    </row>
    <row r="9207" spans="1:11" s="338" customFormat="1">
      <c r="A9207"/>
      <c r="B9207"/>
      <c r="C9207"/>
      <c r="D9207"/>
      <c r="E9207"/>
      <c r="F9207"/>
      <c r="G9207"/>
      <c r="H9207"/>
      <c r="I9207"/>
      <c r="J9207"/>
      <c r="K9207"/>
    </row>
    <row r="9208" spans="1:11" s="338" customFormat="1">
      <c r="A9208"/>
      <c r="B9208"/>
      <c r="C9208"/>
      <c r="D9208"/>
      <c r="E9208"/>
      <c r="F9208"/>
      <c r="G9208"/>
      <c r="H9208"/>
      <c r="I9208"/>
      <c r="J9208"/>
      <c r="K9208"/>
    </row>
    <row r="9209" spans="1:11" s="338" customFormat="1">
      <c r="A9209"/>
      <c r="B9209"/>
      <c r="C9209"/>
      <c r="D9209"/>
      <c r="E9209"/>
      <c r="F9209"/>
      <c r="G9209"/>
      <c r="H9209"/>
      <c r="I9209"/>
      <c r="J9209"/>
      <c r="K9209"/>
    </row>
    <row r="9210" spans="1:11" s="338" customFormat="1">
      <c r="A9210"/>
      <c r="B9210"/>
      <c r="C9210"/>
      <c r="D9210"/>
      <c r="E9210"/>
      <c r="F9210"/>
      <c r="G9210"/>
      <c r="H9210"/>
      <c r="I9210"/>
      <c r="J9210"/>
      <c r="K9210"/>
    </row>
    <row r="9211" spans="1:11" s="338" customFormat="1">
      <c r="A9211"/>
      <c r="B9211"/>
      <c r="C9211"/>
      <c r="D9211"/>
      <c r="E9211"/>
      <c r="F9211"/>
      <c r="G9211"/>
      <c r="H9211"/>
      <c r="I9211"/>
      <c r="J9211"/>
      <c r="K9211"/>
    </row>
    <row r="9212" spans="1:11" s="338" customFormat="1">
      <c r="A9212"/>
      <c r="B9212"/>
      <c r="C9212"/>
      <c r="D9212"/>
      <c r="E9212"/>
      <c r="F9212"/>
      <c r="G9212"/>
      <c r="H9212"/>
      <c r="I9212"/>
      <c r="J9212"/>
      <c r="K9212"/>
    </row>
    <row r="9213" spans="1:11" s="338" customFormat="1">
      <c r="A9213"/>
      <c r="B9213"/>
      <c r="C9213"/>
      <c r="D9213"/>
      <c r="E9213"/>
      <c r="F9213"/>
      <c r="G9213"/>
      <c r="H9213"/>
      <c r="I9213"/>
      <c r="J9213"/>
      <c r="K9213"/>
    </row>
    <row r="9214" spans="1:11" s="338" customFormat="1">
      <c r="A9214"/>
      <c r="B9214"/>
      <c r="C9214"/>
      <c r="D9214"/>
      <c r="E9214"/>
      <c r="F9214"/>
      <c r="G9214"/>
      <c r="H9214"/>
      <c r="I9214"/>
      <c r="J9214"/>
      <c r="K9214"/>
    </row>
    <row r="9215" spans="1:11" s="338" customFormat="1">
      <c r="A9215"/>
      <c r="B9215"/>
      <c r="C9215"/>
      <c r="D9215"/>
      <c r="E9215"/>
      <c r="F9215"/>
      <c r="G9215"/>
      <c r="H9215"/>
      <c r="I9215"/>
      <c r="J9215"/>
      <c r="K9215"/>
    </row>
    <row r="9216" spans="1:11" s="338" customFormat="1">
      <c r="A9216"/>
      <c r="B9216"/>
      <c r="C9216"/>
      <c r="D9216"/>
      <c r="E9216"/>
      <c r="F9216"/>
      <c r="G9216"/>
      <c r="H9216"/>
      <c r="I9216"/>
      <c r="J9216"/>
      <c r="K9216"/>
    </row>
    <row r="9217" spans="1:11" s="338" customFormat="1">
      <c r="A9217"/>
      <c r="B9217"/>
      <c r="C9217"/>
      <c r="D9217"/>
      <c r="E9217"/>
      <c r="F9217"/>
      <c r="G9217"/>
      <c r="H9217"/>
      <c r="I9217"/>
      <c r="J9217"/>
      <c r="K9217"/>
    </row>
    <row r="9218" spans="1:11" s="338" customFormat="1">
      <c r="A9218"/>
      <c r="B9218"/>
      <c r="C9218"/>
      <c r="D9218"/>
      <c r="E9218"/>
      <c r="F9218"/>
      <c r="G9218"/>
      <c r="H9218"/>
      <c r="I9218"/>
      <c r="J9218"/>
      <c r="K9218"/>
    </row>
    <row r="9219" spans="1:11" s="338" customFormat="1">
      <c r="A9219"/>
      <c r="B9219"/>
      <c r="C9219"/>
      <c r="D9219"/>
      <c r="E9219"/>
      <c r="F9219"/>
      <c r="G9219"/>
      <c r="H9219"/>
      <c r="I9219"/>
      <c r="J9219"/>
      <c r="K9219"/>
    </row>
    <row r="9220" spans="1:11" s="338" customFormat="1">
      <c r="A9220"/>
      <c r="B9220"/>
      <c r="C9220"/>
      <c r="D9220"/>
      <c r="E9220"/>
      <c r="F9220"/>
      <c r="G9220"/>
      <c r="H9220"/>
      <c r="I9220"/>
      <c r="J9220"/>
      <c r="K9220"/>
    </row>
    <row r="9221" spans="1:11" s="338" customFormat="1">
      <c r="A9221"/>
      <c r="B9221"/>
      <c r="C9221"/>
      <c r="D9221"/>
      <c r="E9221"/>
      <c r="F9221"/>
      <c r="G9221"/>
      <c r="H9221"/>
      <c r="I9221"/>
      <c r="J9221"/>
      <c r="K9221"/>
    </row>
    <row r="9222" spans="1:11" s="338" customFormat="1">
      <c r="A9222"/>
      <c r="B9222"/>
      <c r="C9222"/>
      <c r="D9222"/>
      <c r="E9222"/>
      <c r="F9222"/>
      <c r="G9222"/>
      <c r="H9222"/>
      <c r="I9222"/>
      <c r="J9222"/>
      <c r="K9222"/>
    </row>
    <row r="9223" spans="1:11" s="338" customFormat="1">
      <c r="A9223"/>
      <c r="B9223"/>
      <c r="C9223"/>
      <c r="D9223"/>
      <c r="E9223"/>
      <c r="F9223"/>
      <c r="G9223"/>
      <c r="H9223"/>
      <c r="I9223"/>
      <c r="J9223"/>
      <c r="K9223"/>
    </row>
    <row r="9224" spans="1:11" s="338" customFormat="1">
      <c r="A9224"/>
      <c r="B9224"/>
      <c r="C9224"/>
      <c r="D9224"/>
      <c r="E9224"/>
      <c r="F9224"/>
      <c r="G9224"/>
      <c r="H9224"/>
      <c r="I9224"/>
      <c r="J9224"/>
      <c r="K9224"/>
    </row>
    <row r="9225" spans="1:11" s="338" customFormat="1">
      <c r="A9225"/>
      <c r="B9225"/>
      <c r="C9225"/>
      <c r="D9225"/>
      <c r="E9225"/>
      <c r="F9225"/>
      <c r="G9225"/>
      <c r="H9225"/>
      <c r="I9225"/>
      <c r="J9225"/>
      <c r="K9225"/>
    </row>
    <row r="9226" spans="1:11" s="338" customFormat="1">
      <c r="A9226"/>
      <c r="B9226"/>
      <c r="C9226"/>
      <c r="D9226"/>
      <c r="E9226"/>
      <c r="F9226"/>
      <c r="G9226"/>
      <c r="H9226"/>
      <c r="I9226"/>
      <c r="J9226"/>
      <c r="K9226"/>
    </row>
    <row r="9227" spans="1:11" s="338" customFormat="1">
      <c r="A9227"/>
      <c r="B9227"/>
      <c r="C9227"/>
      <c r="D9227"/>
      <c r="E9227"/>
      <c r="F9227"/>
      <c r="G9227"/>
      <c r="H9227"/>
      <c r="I9227"/>
      <c r="J9227"/>
      <c r="K9227"/>
    </row>
    <row r="9228" spans="1:11" s="338" customFormat="1">
      <c r="A9228"/>
      <c r="B9228"/>
      <c r="C9228"/>
      <c r="D9228"/>
      <c r="E9228"/>
      <c r="F9228"/>
      <c r="G9228"/>
      <c r="H9228"/>
      <c r="I9228"/>
      <c r="J9228"/>
      <c r="K9228"/>
    </row>
    <row r="9229" spans="1:11" s="338" customFormat="1">
      <c r="A9229"/>
      <c r="B9229"/>
      <c r="C9229"/>
      <c r="D9229"/>
      <c r="E9229"/>
      <c r="F9229"/>
      <c r="G9229"/>
      <c r="H9229"/>
      <c r="I9229"/>
      <c r="J9229"/>
      <c r="K9229"/>
    </row>
    <row r="9230" spans="1:11" s="338" customFormat="1">
      <c r="A9230"/>
      <c r="B9230"/>
      <c r="C9230"/>
      <c r="D9230"/>
      <c r="E9230"/>
      <c r="F9230"/>
      <c r="G9230"/>
      <c r="H9230"/>
      <c r="I9230"/>
      <c r="J9230"/>
      <c r="K9230"/>
    </row>
    <row r="9231" spans="1:11" s="338" customFormat="1">
      <c r="A9231"/>
      <c r="B9231"/>
      <c r="C9231"/>
      <c r="D9231"/>
      <c r="E9231"/>
      <c r="F9231"/>
      <c r="G9231"/>
      <c r="H9231"/>
      <c r="I9231"/>
      <c r="J9231"/>
      <c r="K9231"/>
    </row>
    <row r="9232" spans="1:11" s="338" customFormat="1">
      <c r="A9232"/>
      <c r="B9232"/>
      <c r="C9232"/>
      <c r="D9232"/>
      <c r="E9232"/>
      <c r="F9232"/>
      <c r="G9232"/>
      <c r="H9232"/>
      <c r="I9232"/>
      <c r="J9232"/>
      <c r="K9232"/>
    </row>
    <row r="9233" spans="1:11" s="338" customFormat="1">
      <c r="A9233"/>
      <c r="B9233"/>
      <c r="C9233"/>
      <c r="D9233"/>
      <c r="E9233"/>
      <c r="F9233"/>
      <c r="G9233"/>
      <c r="H9233"/>
      <c r="I9233"/>
      <c r="J9233"/>
      <c r="K9233"/>
    </row>
    <row r="9234" spans="1:11" s="338" customFormat="1">
      <c r="A9234"/>
      <c r="B9234"/>
      <c r="C9234"/>
      <c r="D9234"/>
      <c r="E9234"/>
      <c r="F9234"/>
      <c r="G9234"/>
      <c r="H9234"/>
      <c r="I9234"/>
      <c r="J9234"/>
      <c r="K9234"/>
    </row>
    <row r="9235" spans="1:11" s="338" customFormat="1">
      <c r="A9235"/>
      <c r="B9235"/>
      <c r="C9235"/>
      <c r="D9235"/>
      <c r="E9235"/>
      <c r="F9235"/>
      <c r="G9235"/>
      <c r="H9235"/>
      <c r="I9235"/>
      <c r="J9235"/>
      <c r="K9235"/>
    </row>
    <row r="9236" spans="1:11" s="338" customFormat="1">
      <c r="A9236"/>
      <c r="B9236"/>
      <c r="C9236"/>
      <c r="D9236"/>
      <c r="E9236"/>
      <c r="F9236"/>
      <c r="G9236"/>
      <c r="H9236"/>
      <c r="I9236"/>
      <c r="J9236"/>
      <c r="K9236"/>
    </row>
    <row r="9237" spans="1:11" s="338" customFormat="1">
      <c r="A9237"/>
      <c r="B9237"/>
      <c r="C9237"/>
      <c r="D9237"/>
      <c r="E9237"/>
      <c r="F9237"/>
      <c r="G9237"/>
      <c r="H9237"/>
      <c r="I9237"/>
      <c r="J9237"/>
      <c r="K9237"/>
    </row>
    <row r="9238" spans="1:11" s="338" customFormat="1">
      <c r="A9238"/>
      <c r="B9238"/>
      <c r="C9238"/>
      <c r="D9238"/>
      <c r="E9238"/>
      <c r="F9238"/>
      <c r="G9238"/>
      <c r="H9238"/>
      <c r="I9238"/>
      <c r="J9238"/>
      <c r="K9238"/>
    </row>
    <row r="9239" spans="1:11" s="338" customFormat="1">
      <c r="A9239"/>
      <c r="B9239"/>
      <c r="C9239"/>
      <c r="D9239"/>
      <c r="E9239"/>
      <c r="F9239"/>
      <c r="G9239"/>
      <c r="H9239"/>
      <c r="I9239"/>
      <c r="J9239"/>
      <c r="K9239"/>
    </row>
    <row r="9240" spans="1:11" s="338" customFormat="1">
      <c r="A9240"/>
      <c r="B9240"/>
      <c r="C9240"/>
      <c r="D9240"/>
      <c r="E9240"/>
      <c r="F9240"/>
      <c r="G9240"/>
      <c r="H9240"/>
      <c r="I9240"/>
      <c r="J9240"/>
      <c r="K9240"/>
    </row>
    <row r="9241" spans="1:11" s="338" customFormat="1">
      <c r="A9241"/>
      <c r="B9241"/>
      <c r="C9241"/>
      <c r="D9241"/>
      <c r="E9241"/>
      <c r="F9241"/>
      <c r="G9241"/>
      <c r="H9241"/>
      <c r="I9241"/>
      <c r="J9241"/>
      <c r="K9241"/>
    </row>
    <row r="9242" spans="1:11" s="338" customFormat="1">
      <c r="A9242"/>
      <c r="B9242"/>
      <c r="C9242"/>
      <c r="D9242"/>
      <c r="E9242"/>
      <c r="F9242"/>
      <c r="G9242"/>
      <c r="H9242"/>
      <c r="I9242"/>
      <c r="J9242"/>
      <c r="K9242"/>
    </row>
    <row r="9243" spans="1:11" s="338" customFormat="1">
      <c r="A9243"/>
      <c r="B9243"/>
      <c r="C9243"/>
      <c r="D9243"/>
      <c r="E9243"/>
      <c r="F9243"/>
      <c r="G9243"/>
      <c r="H9243"/>
      <c r="I9243"/>
      <c r="J9243"/>
      <c r="K9243"/>
    </row>
    <row r="9244" spans="1:11" s="338" customFormat="1">
      <c r="A9244"/>
      <c r="B9244"/>
      <c r="C9244"/>
      <c r="D9244"/>
      <c r="E9244"/>
      <c r="F9244"/>
      <c r="G9244"/>
      <c r="H9244"/>
      <c r="I9244"/>
      <c r="J9244"/>
      <c r="K9244"/>
    </row>
    <row r="9245" spans="1:11" s="338" customFormat="1">
      <c r="A9245"/>
      <c r="B9245"/>
      <c r="C9245"/>
      <c r="D9245"/>
      <c r="E9245"/>
      <c r="F9245"/>
      <c r="G9245"/>
      <c r="H9245"/>
      <c r="I9245"/>
      <c r="J9245"/>
      <c r="K9245"/>
    </row>
    <row r="9246" spans="1:11" s="338" customFormat="1">
      <c r="A9246"/>
      <c r="B9246"/>
      <c r="C9246"/>
      <c r="D9246"/>
      <c r="E9246"/>
      <c r="F9246"/>
      <c r="G9246"/>
      <c r="H9246"/>
      <c r="I9246"/>
      <c r="J9246"/>
      <c r="K9246"/>
    </row>
    <row r="9247" spans="1:11" s="338" customFormat="1">
      <c r="A9247"/>
      <c r="B9247"/>
      <c r="C9247"/>
      <c r="D9247"/>
      <c r="E9247"/>
      <c r="F9247"/>
      <c r="G9247"/>
      <c r="H9247"/>
      <c r="I9247"/>
      <c r="J9247"/>
      <c r="K9247"/>
    </row>
    <row r="9248" spans="1:11" s="338" customFormat="1">
      <c r="A9248"/>
      <c r="B9248"/>
      <c r="C9248"/>
      <c r="D9248"/>
      <c r="E9248"/>
      <c r="F9248"/>
      <c r="G9248"/>
      <c r="H9248"/>
      <c r="I9248"/>
      <c r="J9248"/>
      <c r="K9248"/>
    </row>
    <row r="9249" spans="1:11" s="338" customFormat="1">
      <c r="A9249"/>
      <c r="B9249"/>
      <c r="C9249"/>
      <c r="D9249"/>
      <c r="E9249"/>
      <c r="F9249"/>
      <c r="G9249"/>
      <c r="H9249"/>
      <c r="I9249"/>
      <c r="J9249"/>
      <c r="K9249"/>
    </row>
    <row r="9250" spans="1:11" s="338" customFormat="1">
      <c r="A9250"/>
      <c r="B9250"/>
      <c r="C9250"/>
      <c r="D9250"/>
      <c r="E9250"/>
      <c r="F9250"/>
      <c r="G9250"/>
      <c r="H9250"/>
      <c r="I9250"/>
      <c r="J9250"/>
      <c r="K9250"/>
    </row>
    <row r="9251" spans="1:11" s="338" customFormat="1">
      <c r="A9251"/>
      <c r="B9251"/>
      <c r="C9251"/>
      <c r="D9251"/>
      <c r="E9251"/>
      <c r="F9251"/>
      <c r="G9251"/>
      <c r="H9251"/>
      <c r="I9251"/>
      <c r="J9251"/>
      <c r="K9251"/>
    </row>
    <row r="9252" spans="1:11" s="338" customFormat="1">
      <c r="A9252"/>
      <c r="B9252"/>
      <c r="C9252"/>
      <c r="D9252"/>
      <c r="E9252"/>
      <c r="F9252"/>
      <c r="G9252"/>
      <c r="H9252"/>
      <c r="I9252"/>
      <c r="J9252"/>
      <c r="K9252"/>
    </row>
    <row r="9253" spans="1:11" s="338" customFormat="1">
      <c r="A9253"/>
      <c r="B9253"/>
      <c r="C9253"/>
      <c r="D9253"/>
      <c r="E9253"/>
      <c r="F9253"/>
      <c r="G9253"/>
      <c r="H9253"/>
      <c r="I9253"/>
      <c r="J9253"/>
      <c r="K9253"/>
    </row>
    <row r="9254" spans="1:11" s="338" customFormat="1">
      <c r="A9254"/>
      <c r="B9254"/>
      <c r="C9254"/>
      <c r="D9254"/>
      <c r="E9254"/>
      <c r="F9254"/>
      <c r="G9254"/>
      <c r="H9254"/>
      <c r="I9254"/>
      <c r="J9254"/>
      <c r="K9254"/>
    </row>
    <row r="9255" spans="1:11" s="338" customFormat="1">
      <c r="A9255"/>
      <c r="B9255"/>
      <c r="C9255"/>
      <c r="D9255"/>
      <c r="E9255"/>
      <c r="F9255"/>
      <c r="G9255"/>
      <c r="H9255"/>
      <c r="I9255"/>
      <c r="J9255"/>
      <c r="K9255"/>
    </row>
    <row r="9256" spans="1:11" s="338" customFormat="1">
      <c r="A9256"/>
      <c r="B9256"/>
      <c r="C9256"/>
      <c r="D9256"/>
      <c r="E9256"/>
      <c r="F9256"/>
      <c r="G9256"/>
      <c r="H9256"/>
      <c r="I9256"/>
      <c r="J9256"/>
      <c r="K9256"/>
    </row>
    <row r="9257" spans="1:11" s="338" customFormat="1">
      <c r="A9257"/>
      <c r="B9257"/>
      <c r="C9257"/>
      <c r="D9257"/>
      <c r="E9257"/>
      <c r="F9257"/>
      <c r="G9257"/>
      <c r="H9257"/>
      <c r="I9257"/>
      <c r="J9257"/>
      <c r="K9257"/>
    </row>
    <row r="9258" spans="1:11" s="338" customFormat="1">
      <c r="A9258"/>
      <c r="B9258"/>
      <c r="C9258"/>
      <c r="D9258"/>
      <c r="E9258"/>
      <c r="F9258"/>
      <c r="G9258"/>
      <c r="H9258"/>
      <c r="I9258"/>
      <c r="J9258"/>
      <c r="K9258"/>
    </row>
    <row r="9259" spans="1:11" s="338" customFormat="1">
      <c r="A9259"/>
      <c r="B9259"/>
      <c r="C9259"/>
      <c r="D9259"/>
      <c r="E9259"/>
      <c r="F9259"/>
      <c r="G9259"/>
      <c r="H9259"/>
      <c r="I9259"/>
      <c r="J9259"/>
      <c r="K9259"/>
    </row>
    <row r="9260" spans="1:11" s="338" customFormat="1">
      <c r="A9260"/>
      <c r="B9260"/>
      <c r="C9260"/>
      <c r="D9260"/>
      <c r="E9260"/>
      <c r="F9260"/>
      <c r="G9260"/>
      <c r="H9260"/>
      <c r="I9260"/>
      <c r="J9260"/>
      <c r="K9260"/>
    </row>
    <row r="9261" spans="1:11" s="338" customFormat="1">
      <c r="A9261"/>
      <c r="B9261"/>
      <c r="C9261"/>
      <c r="D9261"/>
      <c r="E9261"/>
      <c r="F9261"/>
      <c r="G9261"/>
      <c r="H9261"/>
      <c r="I9261"/>
      <c r="J9261"/>
      <c r="K9261"/>
    </row>
    <row r="9262" spans="1:11" s="338" customFormat="1">
      <c r="A9262"/>
      <c r="B9262"/>
      <c r="C9262"/>
      <c r="D9262"/>
      <c r="E9262"/>
      <c r="F9262"/>
      <c r="G9262"/>
      <c r="H9262"/>
      <c r="I9262"/>
      <c r="J9262"/>
      <c r="K9262"/>
    </row>
    <row r="9263" spans="1:11" s="338" customFormat="1">
      <c r="A9263"/>
      <c r="B9263"/>
      <c r="C9263"/>
      <c r="D9263"/>
      <c r="E9263"/>
      <c r="F9263"/>
      <c r="G9263"/>
      <c r="H9263"/>
      <c r="I9263"/>
      <c r="J9263"/>
      <c r="K9263"/>
    </row>
    <row r="9264" spans="1:11" s="338" customFormat="1">
      <c r="A9264"/>
      <c r="B9264"/>
      <c r="C9264"/>
      <c r="D9264"/>
      <c r="E9264"/>
      <c r="F9264"/>
      <c r="G9264"/>
      <c r="H9264"/>
      <c r="I9264"/>
      <c r="J9264"/>
      <c r="K9264"/>
    </row>
    <row r="9265" spans="1:11" s="338" customFormat="1">
      <c r="A9265"/>
      <c r="B9265"/>
      <c r="C9265"/>
      <c r="D9265"/>
      <c r="E9265"/>
      <c r="F9265"/>
      <c r="G9265"/>
      <c r="H9265"/>
      <c r="I9265"/>
      <c r="J9265"/>
      <c r="K9265"/>
    </row>
    <row r="9266" spans="1:11" s="338" customFormat="1">
      <c r="A9266"/>
      <c r="B9266"/>
      <c r="C9266"/>
      <c r="D9266"/>
      <c r="E9266"/>
      <c r="F9266"/>
      <c r="G9266"/>
      <c r="H9266"/>
      <c r="I9266"/>
      <c r="J9266"/>
      <c r="K9266"/>
    </row>
    <row r="9267" spans="1:11" s="338" customFormat="1">
      <c r="A9267"/>
      <c r="B9267"/>
      <c r="C9267"/>
      <c r="D9267"/>
      <c r="E9267"/>
      <c r="F9267"/>
      <c r="G9267"/>
      <c r="H9267"/>
      <c r="I9267"/>
      <c r="J9267"/>
      <c r="K9267"/>
    </row>
    <row r="9268" spans="1:11" s="338" customFormat="1">
      <c r="A9268"/>
      <c r="B9268"/>
      <c r="C9268"/>
      <c r="D9268"/>
      <c r="E9268"/>
      <c r="F9268"/>
      <c r="G9268"/>
      <c r="H9268"/>
      <c r="I9268"/>
      <c r="J9268"/>
      <c r="K9268"/>
    </row>
    <row r="9269" spans="1:11" s="338" customFormat="1">
      <c r="A9269"/>
      <c r="B9269"/>
      <c r="C9269"/>
      <c r="D9269"/>
      <c r="E9269"/>
      <c r="F9269"/>
      <c r="G9269"/>
      <c r="H9269"/>
      <c r="I9269"/>
      <c r="J9269"/>
      <c r="K9269"/>
    </row>
    <row r="9270" spans="1:11" s="338" customFormat="1">
      <c r="A9270"/>
      <c r="B9270"/>
      <c r="C9270"/>
      <c r="D9270"/>
      <c r="E9270"/>
      <c r="F9270"/>
      <c r="G9270"/>
      <c r="H9270"/>
      <c r="I9270"/>
      <c r="J9270"/>
      <c r="K9270"/>
    </row>
    <row r="9271" spans="1:11" s="338" customFormat="1">
      <c r="A9271"/>
      <c r="B9271"/>
      <c r="C9271"/>
      <c r="D9271"/>
      <c r="E9271"/>
      <c r="F9271"/>
      <c r="G9271"/>
      <c r="H9271"/>
      <c r="I9271"/>
      <c r="J9271"/>
      <c r="K9271"/>
    </row>
    <row r="9272" spans="1:11" s="338" customFormat="1">
      <c r="A9272"/>
      <c r="B9272"/>
      <c r="C9272"/>
      <c r="D9272"/>
      <c r="E9272"/>
      <c r="F9272"/>
      <c r="G9272"/>
      <c r="H9272"/>
      <c r="I9272"/>
      <c r="J9272"/>
      <c r="K9272"/>
    </row>
    <row r="9273" spans="1:11" s="338" customFormat="1">
      <c r="A9273"/>
      <c r="B9273"/>
      <c r="C9273"/>
      <c r="D9273"/>
      <c r="E9273"/>
      <c r="F9273"/>
      <c r="G9273"/>
      <c r="H9273"/>
      <c r="I9273"/>
      <c r="J9273"/>
      <c r="K9273"/>
    </row>
    <row r="9274" spans="1:11" s="338" customFormat="1">
      <c r="A9274"/>
      <c r="B9274"/>
      <c r="C9274"/>
      <c r="D9274"/>
      <c r="E9274"/>
      <c r="F9274"/>
      <c r="G9274"/>
      <c r="H9274"/>
      <c r="I9274"/>
      <c r="J9274"/>
      <c r="K9274"/>
    </row>
    <row r="9275" spans="1:11" s="338" customFormat="1">
      <c r="A9275"/>
      <c r="B9275"/>
      <c r="C9275"/>
      <c r="D9275"/>
      <c r="E9275"/>
      <c r="F9275"/>
      <c r="G9275"/>
      <c r="H9275"/>
      <c r="I9275"/>
      <c r="J9275"/>
      <c r="K9275"/>
    </row>
    <row r="9276" spans="1:11" s="338" customFormat="1">
      <c r="A9276"/>
      <c r="B9276"/>
      <c r="C9276"/>
      <c r="D9276"/>
      <c r="E9276"/>
      <c r="F9276"/>
      <c r="G9276"/>
      <c r="H9276"/>
      <c r="I9276"/>
      <c r="J9276"/>
      <c r="K9276"/>
    </row>
    <row r="9277" spans="1:11" s="338" customFormat="1">
      <c r="A9277"/>
      <c r="B9277"/>
      <c r="C9277"/>
      <c r="D9277"/>
      <c r="E9277"/>
      <c r="F9277"/>
      <c r="G9277"/>
      <c r="H9277"/>
      <c r="I9277"/>
      <c r="J9277"/>
      <c r="K9277"/>
    </row>
    <row r="9278" spans="1:11" s="338" customFormat="1">
      <c r="A9278"/>
      <c r="B9278"/>
      <c r="C9278"/>
      <c r="D9278"/>
      <c r="E9278"/>
      <c r="F9278"/>
      <c r="G9278"/>
      <c r="H9278"/>
      <c r="I9278"/>
      <c r="J9278"/>
      <c r="K9278"/>
    </row>
    <row r="9279" spans="1:11" s="338" customFormat="1">
      <c r="A9279"/>
      <c r="B9279"/>
      <c r="C9279"/>
      <c r="D9279"/>
      <c r="E9279"/>
      <c r="F9279"/>
      <c r="G9279"/>
      <c r="H9279"/>
      <c r="I9279"/>
      <c r="J9279"/>
      <c r="K9279"/>
    </row>
    <row r="9280" spans="1:11" s="338" customFormat="1">
      <c r="A9280"/>
      <c r="B9280"/>
      <c r="C9280"/>
      <c r="D9280"/>
      <c r="E9280"/>
      <c r="F9280"/>
      <c r="G9280"/>
      <c r="H9280"/>
      <c r="I9280"/>
      <c r="J9280"/>
      <c r="K9280"/>
    </row>
    <row r="9281" spans="1:11" s="338" customFormat="1">
      <c r="A9281"/>
      <c r="B9281"/>
      <c r="C9281"/>
      <c r="D9281"/>
      <c r="E9281"/>
      <c r="F9281"/>
      <c r="G9281"/>
      <c r="H9281"/>
      <c r="I9281"/>
      <c r="J9281"/>
      <c r="K9281"/>
    </row>
    <row r="9282" spans="1:11" s="338" customFormat="1">
      <c r="A9282"/>
      <c r="B9282"/>
      <c r="C9282"/>
      <c r="D9282"/>
      <c r="E9282"/>
      <c r="F9282"/>
      <c r="G9282"/>
      <c r="H9282"/>
      <c r="I9282"/>
      <c r="J9282"/>
      <c r="K9282"/>
    </row>
    <row r="9283" spans="1:11" s="338" customFormat="1">
      <c r="A9283"/>
      <c r="B9283"/>
      <c r="C9283"/>
      <c r="D9283"/>
      <c r="E9283"/>
      <c r="F9283"/>
      <c r="G9283"/>
      <c r="H9283"/>
      <c r="I9283"/>
      <c r="J9283"/>
      <c r="K9283"/>
    </row>
    <row r="9284" spans="1:11" s="338" customFormat="1">
      <c r="A9284"/>
      <c r="B9284"/>
      <c r="C9284"/>
      <c r="D9284"/>
      <c r="E9284"/>
      <c r="F9284"/>
      <c r="G9284"/>
      <c r="H9284"/>
      <c r="I9284"/>
      <c r="J9284"/>
      <c r="K9284"/>
    </row>
    <row r="9285" spans="1:11" s="338" customFormat="1">
      <c r="A9285"/>
      <c r="B9285"/>
      <c r="C9285"/>
      <c r="D9285"/>
      <c r="E9285"/>
      <c r="F9285"/>
      <c r="G9285"/>
      <c r="H9285"/>
      <c r="I9285"/>
      <c r="J9285"/>
      <c r="K9285"/>
    </row>
    <row r="9286" spans="1:11" s="338" customFormat="1">
      <c r="A9286"/>
      <c r="B9286"/>
      <c r="C9286"/>
      <c r="D9286"/>
      <c r="E9286"/>
      <c r="F9286"/>
      <c r="G9286"/>
      <c r="H9286"/>
      <c r="I9286"/>
      <c r="J9286"/>
      <c r="K9286"/>
    </row>
    <row r="9287" spans="1:11" s="338" customFormat="1">
      <c r="A9287"/>
      <c r="B9287"/>
      <c r="C9287"/>
      <c r="D9287"/>
      <c r="E9287"/>
      <c r="F9287"/>
      <c r="G9287"/>
      <c r="H9287"/>
      <c r="I9287"/>
      <c r="J9287"/>
      <c r="K9287"/>
    </row>
    <row r="9288" spans="1:11" s="338" customFormat="1">
      <c r="A9288"/>
      <c r="B9288"/>
      <c r="C9288"/>
      <c r="D9288"/>
      <c r="E9288"/>
      <c r="F9288"/>
      <c r="G9288"/>
      <c r="H9288"/>
      <c r="I9288"/>
      <c r="J9288"/>
      <c r="K9288"/>
    </row>
    <row r="9289" spans="1:11" s="338" customFormat="1">
      <c r="A9289"/>
      <c r="B9289"/>
      <c r="C9289"/>
      <c r="D9289"/>
      <c r="E9289"/>
      <c r="F9289"/>
      <c r="G9289"/>
      <c r="H9289"/>
      <c r="I9289"/>
      <c r="J9289"/>
      <c r="K9289"/>
    </row>
    <row r="9290" spans="1:11" s="338" customFormat="1">
      <c r="A9290"/>
      <c r="B9290"/>
      <c r="C9290"/>
      <c r="D9290"/>
      <c r="E9290"/>
      <c r="F9290"/>
      <c r="G9290"/>
      <c r="H9290"/>
      <c r="I9290"/>
      <c r="J9290"/>
      <c r="K9290"/>
    </row>
    <row r="9291" spans="1:11" s="338" customFormat="1">
      <c r="A9291"/>
      <c r="B9291"/>
      <c r="C9291"/>
      <c r="D9291"/>
      <c r="E9291"/>
      <c r="F9291"/>
      <c r="G9291"/>
      <c r="H9291"/>
      <c r="I9291"/>
      <c r="J9291"/>
      <c r="K9291"/>
    </row>
    <row r="9292" spans="1:11" s="338" customFormat="1">
      <c r="A9292"/>
      <c r="B9292"/>
      <c r="C9292"/>
      <c r="D9292"/>
      <c r="E9292"/>
      <c r="F9292"/>
      <c r="G9292"/>
      <c r="H9292"/>
      <c r="I9292"/>
      <c r="J9292"/>
      <c r="K9292"/>
    </row>
    <row r="9293" spans="1:11" s="338" customFormat="1">
      <c r="A9293"/>
      <c r="B9293"/>
      <c r="C9293"/>
      <c r="D9293"/>
      <c r="E9293"/>
      <c r="F9293"/>
      <c r="G9293"/>
      <c r="H9293"/>
      <c r="I9293"/>
      <c r="J9293"/>
      <c r="K9293"/>
    </row>
    <row r="9294" spans="1:11" s="338" customFormat="1">
      <c r="A9294"/>
      <c r="B9294"/>
      <c r="C9294"/>
      <c r="D9294"/>
      <c r="E9294"/>
      <c r="F9294"/>
      <c r="G9294"/>
      <c r="H9294"/>
      <c r="I9294"/>
      <c r="J9294"/>
      <c r="K9294"/>
    </row>
    <row r="9295" spans="1:11" s="338" customFormat="1">
      <c r="A9295"/>
      <c r="B9295"/>
      <c r="C9295"/>
      <c r="D9295"/>
      <c r="E9295"/>
      <c r="F9295"/>
      <c r="G9295"/>
      <c r="H9295"/>
      <c r="I9295"/>
      <c r="J9295"/>
      <c r="K9295"/>
    </row>
    <row r="9296" spans="1:11" s="338" customFormat="1">
      <c r="A9296"/>
      <c r="B9296"/>
      <c r="C9296"/>
      <c r="D9296"/>
      <c r="E9296"/>
      <c r="F9296"/>
      <c r="G9296"/>
      <c r="H9296"/>
      <c r="I9296"/>
      <c r="J9296"/>
      <c r="K9296"/>
    </row>
    <row r="9297" spans="1:11" s="338" customFormat="1">
      <c r="A9297"/>
      <c r="B9297"/>
      <c r="C9297"/>
      <c r="D9297"/>
      <c r="E9297"/>
      <c r="F9297"/>
      <c r="G9297"/>
      <c r="H9297"/>
      <c r="I9297"/>
      <c r="J9297"/>
      <c r="K9297"/>
    </row>
    <row r="9298" spans="1:11" s="338" customFormat="1">
      <c r="A9298"/>
      <c r="B9298"/>
      <c r="C9298"/>
      <c r="D9298"/>
      <c r="E9298"/>
      <c r="F9298"/>
      <c r="G9298"/>
      <c r="H9298"/>
      <c r="I9298"/>
      <c r="J9298"/>
      <c r="K9298"/>
    </row>
    <row r="9299" spans="1:11" s="338" customFormat="1">
      <c r="A9299"/>
      <c r="B9299"/>
      <c r="C9299"/>
      <c r="D9299"/>
      <c r="E9299"/>
      <c r="F9299"/>
      <c r="G9299"/>
      <c r="H9299"/>
      <c r="I9299"/>
      <c r="J9299"/>
      <c r="K9299"/>
    </row>
    <row r="9300" spans="1:11" s="338" customFormat="1">
      <c r="A9300"/>
      <c r="B9300"/>
      <c r="C9300"/>
      <c r="D9300"/>
      <c r="E9300"/>
      <c r="F9300"/>
      <c r="G9300"/>
      <c r="H9300"/>
      <c r="I9300"/>
      <c r="J9300"/>
      <c r="K9300"/>
    </row>
    <row r="9301" spans="1:11" s="338" customFormat="1">
      <c r="A9301"/>
      <c r="B9301"/>
      <c r="C9301"/>
      <c r="D9301"/>
      <c r="E9301"/>
      <c r="F9301"/>
      <c r="G9301"/>
      <c r="H9301"/>
      <c r="I9301"/>
      <c r="J9301"/>
      <c r="K9301"/>
    </row>
    <row r="9302" spans="1:11" s="338" customFormat="1">
      <c r="A9302"/>
      <c r="B9302"/>
      <c r="C9302"/>
      <c r="D9302"/>
      <c r="E9302"/>
      <c r="F9302"/>
      <c r="G9302"/>
      <c r="H9302"/>
      <c r="I9302"/>
      <c r="J9302"/>
      <c r="K9302"/>
    </row>
    <row r="9303" spans="1:11" s="338" customFormat="1">
      <c r="A9303"/>
      <c r="B9303"/>
      <c r="C9303"/>
      <c r="D9303"/>
      <c r="E9303"/>
      <c r="F9303"/>
      <c r="G9303"/>
      <c r="H9303"/>
      <c r="I9303"/>
      <c r="J9303"/>
      <c r="K9303"/>
    </row>
    <row r="9304" spans="1:11" s="338" customFormat="1">
      <c r="A9304"/>
      <c r="B9304"/>
      <c r="C9304"/>
      <c r="D9304"/>
      <c r="E9304"/>
      <c r="F9304"/>
      <c r="G9304"/>
      <c r="H9304"/>
      <c r="I9304"/>
      <c r="J9304"/>
      <c r="K9304"/>
    </row>
    <row r="9305" spans="1:11" s="338" customFormat="1">
      <c r="A9305"/>
      <c r="B9305"/>
      <c r="C9305"/>
      <c r="D9305"/>
      <c r="E9305"/>
      <c r="F9305"/>
      <c r="G9305"/>
      <c r="H9305"/>
      <c r="I9305"/>
      <c r="J9305"/>
      <c r="K9305"/>
    </row>
    <row r="9306" spans="1:11" s="338" customFormat="1">
      <c r="A9306"/>
      <c r="B9306"/>
      <c r="C9306"/>
      <c r="D9306"/>
      <c r="E9306"/>
      <c r="F9306"/>
      <c r="G9306"/>
      <c r="H9306"/>
      <c r="I9306"/>
      <c r="J9306"/>
      <c r="K9306"/>
    </row>
    <row r="9307" spans="1:11" s="338" customFormat="1">
      <c r="A9307"/>
      <c r="B9307"/>
      <c r="C9307"/>
      <c r="D9307"/>
      <c r="E9307"/>
      <c r="F9307"/>
      <c r="G9307"/>
      <c r="H9307"/>
      <c r="I9307"/>
      <c r="J9307"/>
      <c r="K9307"/>
    </row>
    <row r="9308" spans="1:11" s="338" customFormat="1">
      <c r="A9308"/>
      <c r="B9308"/>
      <c r="C9308"/>
      <c r="D9308"/>
      <c r="E9308"/>
      <c r="F9308"/>
      <c r="G9308"/>
      <c r="H9308"/>
      <c r="I9308"/>
      <c r="J9308"/>
      <c r="K9308"/>
    </row>
    <row r="9309" spans="1:11" s="338" customFormat="1">
      <c r="A9309"/>
      <c r="B9309"/>
      <c r="C9309"/>
      <c r="D9309"/>
      <c r="E9309"/>
      <c r="F9309"/>
      <c r="G9309"/>
      <c r="H9309"/>
      <c r="I9309"/>
      <c r="J9309"/>
      <c r="K9309"/>
    </row>
    <row r="9310" spans="1:11" s="338" customFormat="1">
      <c r="A9310"/>
      <c r="B9310"/>
      <c r="C9310"/>
      <c r="D9310"/>
      <c r="E9310"/>
      <c r="F9310"/>
      <c r="G9310"/>
      <c r="H9310"/>
      <c r="I9310"/>
      <c r="J9310"/>
      <c r="K9310"/>
    </row>
    <row r="9311" spans="1:11" s="338" customFormat="1">
      <c r="A9311"/>
      <c r="B9311"/>
      <c r="C9311"/>
      <c r="D9311"/>
      <c r="E9311"/>
      <c r="F9311"/>
      <c r="G9311"/>
      <c r="H9311"/>
      <c r="I9311"/>
      <c r="J9311"/>
      <c r="K9311"/>
    </row>
    <row r="9312" spans="1:11" s="338" customFormat="1">
      <c r="A9312"/>
      <c r="B9312"/>
      <c r="C9312"/>
      <c r="D9312"/>
      <c r="E9312"/>
      <c r="F9312"/>
      <c r="G9312"/>
      <c r="H9312"/>
      <c r="I9312"/>
      <c r="J9312"/>
      <c r="K9312"/>
    </row>
    <row r="9313" spans="1:11" s="338" customFormat="1">
      <c r="A9313"/>
      <c r="B9313"/>
      <c r="C9313"/>
      <c r="D9313"/>
      <c r="E9313"/>
      <c r="F9313"/>
      <c r="G9313"/>
      <c r="H9313"/>
      <c r="I9313"/>
      <c r="J9313"/>
      <c r="K9313"/>
    </row>
    <row r="9314" spans="1:11" s="338" customFormat="1">
      <c r="A9314"/>
      <c r="B9314"/>
      <c r="C9314"/>
      <c r="D9314"/>
      <c r="E9314"/>
      <c r="F9314"/>
      <c r="G9314"/>
      <c r="H9314"/>
      <c r="I9314"/>
      <c r="J9314"/>
      <c r="K9314"/>
    </row>
    <row r="9315" spans="1:11" s="338" customFormat="1">
      <c r="A9315"/>
      <c r="B9315"/>
      <c r="C9315"/>
      <c r="D9315"/>
      <c r="E9315"/>
      <c r="F9315"/>
      <c r="G9315"/>
      <c r="H9315"/>
      <c r="I9315"/>
      <c r="J9315"/>
      <c r="K9315"/>
    </row>
    <row r="9316" spans="1:11" s="338" customFormat="1">
      <c r="A9316"/>
      <c r="B9316"/>
      <c r="C9316"/>
      <c r="D9316"/>
      <c r="E9316"/>
      <c r="F9316"/>
      <c r="G9316"/>
      <c r="H9316"/>
      <c r="I9316"/>
      <c r="J9316"/>
      <c r="K9316"/>
    </row>
    <row r="9317" spans="1:11" s="338" customFormat="1">
      <c r="A9317"/>
      <c r="B9317"/>
      <c r="C9317"/>
      <c r="D9317"/>
      <c r="E9317"/>
      <c r="F9317"/>
      <c r="G9317"/>
      <c r="H9317"/>
      <c r="I9317"/>
      <c r="J9317"/>
      <c r="K9317"/>
    </row>
    <row r="9318" spans="1:11" s="338" customFormat="1">
      <c r="A9318"/>
      <c r="B9318"/>
      <c r="C9318"/>
      <c r="D9318"/>
      <c r="E9318"/>
      <c r="F9318"/>
      <c r="G9318"/>
      <c r="H9318"/>
      <c r="I9318"/>
      <c r="J9318"/>
      <c r="K9318"/>
    </row>
    <row r="9319" spans="1:11" s="338" customFormat="1">
      <c r="A9319"/>
      <c r="B9319"/>
      <c r="C9319"/>
      <c r="D9319"/>
      <c r="E9319"/>
      <c r="F9319"/>
      <c r="G9319"/>
      <c r="H9319"/>
      <c r="I9319"/>
      <c r="J9319"/>
      <c r="K9319"/>
    </row>
    <row r="9320" spans="1:11" s="338" customFormat="1">
      <c r="A9320"/>
      <c r="B9320"/>
      <c r="C9320"/>
      <c r="D9320"/>
      <c r="E9320"/>
      <c r="F9320"/>
      <c r="G9320"/>
      <c r="H9320"/>
      <c r="I9320"/>
      <c r="J9320"/>
      <c r="K9320"/>
    </row>
    <row r="9321" spans="1:11" s="338" customFormat="1">
      <c r="A9321"/>
      <c r="B9321"/>
      <c r="C9321"/>
      <c r="D9321"/>
      <c r="E9321"/>
      <c r="F9321"/>
      <c r="G9321"/>
      <c r="H9321"/>
      <c r="I9321"/>
      <c r="J9321"/>
      <c r="K9321"/>
    </row>
    <row r="9322" spans="1:11" s="338" customFormat="1">
      <c r="A9322"/>
      <c r="B9322"/>
      <c r="C9322"/>
      <c r="D9322"/>
      <c r="E9322"/>
      <c r="F9322"/>
      <c r="G9322"/>
      <c r="H9322"/>
      <c r="I9322"/>
      <c r="J9322"/>
      <c r="K9322"/>
    </row>
    <row r="9323" spans="1:11" s="338" customFormat="1">
      <c r="A9323"/>
      <c r="B9323"/>
      <c r="C9323"/>
      <c r="D9323"/>
      <c r="E9323"/>
      <c r="F9323"/>
      <c r="G9323"/>
      <c r="H9323"/>
      <c r="I9323"/>
      <c r="J9323"/>
      <c r="K9323"/>
    </row>
    <row r="9324" spans="1:11" s="338" customFormat="1">
      <c r="A9324"/>
      <c r="B9324"/>
      <c r="C9324"/>
      <c r="D9324"/>
      <c r="E9324"/>
      <c r="F9324"/>
      <c r="G9324"/>
      <c r="H9324"/>
      <c r="I9324"/>
      <c r="J9324"/>
      <c r="K9324"/>
    </row>
    <row r="9325" spans="1:11" s="338" customFormat="1">
      <c r="A9325"/>
      <c r="B9325"/>
      <c r="C9325"/>
      <c r="D9325"/>
      <c r="E9325"/>
      <c r="F9325"/>
      <c r="G9325"/>
      <c r="H9325"/>
      <c r="I9325"/>
      <c r="J9325"/>
      <c r="K9325"/>
    </row>
    <row r="9326" spans="1:11" s="338" customFormat="1">
      <c r="A9326"/>
      <c r="B9326"/>
      <c r="C9326"/>
      <c r="D9326"/>
      <c r="E9326"/>
      <c r="F9326"/>
      <c r="G9326"/>
      <c r="H9326"/>
      <c r="I9326"/>
      <c r="J9326"/>
      <c r="K9326"/>
    </row>
    <row r="9327" spans="1:11" s="338" customFormat="1">
      <c r="A9327"/>
      <c r="B9327"/>
      <c r="C9327"/>
      <c r="D9327"/>
      <c r="E9327"/>
      <c r="F9327"/>
      <c r="G9327"/>
      <c r="H9327"/>
      <c r="I9327"/>
      <c r="J9327"/>
      <c r="K9327"/>
    </row>
    <row r="9328" spans="1:11" s="338" customFormat="1">
      <c r="A9328"/>
      <c r="B9328"/>
      <c r="C9328"/>
      <c r="D9328"/>
      <c r="E9328"/>
      <c r="F9328"/>
      <c r="G9328"/>
      <c r="H9328"/>
      <c r="I9328"/>
      <c r="J9328"/>
      <c r="K9328"/>
    </row>
    <row r="9329" spans="1:11" s="338" customFormat="1">
      <c r="A9329"/>
      <c r="B9329"/>
      <c r="C9329"/>
      <c r="D9329"/>
      <c r="E9329"/>
      <c r="F9329"/>
      <c r="G9329"/>
      <c r="H9329"/>
      <c r="I9329"/>
      <c r="J9329"/>
      <c r="K9329"/>
    </row>
    <row r="9330" spans="1:11" s="338" customFormat="1">
      <c r="A9330"/>
      <c r="B9330"/>
      <c r="C9330"/>
      <c r="D9330"/>
      <c r="E9330"/>
      <c r="F9330"/>
      <c r="G9330"/>
      <c r="H9330"/>
      <c r="I9330"/>
      <c r="J9330"/>
      <c r="K9330"/>
    </row>
    <row r="9331" spans="1:11" s="338" customFormat="1">
      <c r="A9331"/>
      <c r="B9331"/>
      <c r="C9331"/>
      <c r="D9331"/>
      <c r="E9331"/>
      <c r="F9331"/>
      <c r="G9331"/>
      <c r="H9331"/>
      <c r="I9331"/>
      <c r="J9331"/>
      <c r="K9331"/>
    </row>
    <row r="9332" spans="1:11" s="338" customFormat="1">
      <c r="A9332"/>
      <c r="B9332"/>
      <c r="C9332"/>
      <c r="D9332"/>
      <c r="E9332"/>
      <c r="F9332"/>
      <c r="G9332"/>
      <c r="H9332"/>
      <c r="I9332"/>
      <c r="J9332"/>
      <c r="K9332"/>
    </row>
    <row r="9333" spans="1:11" s="338" customFormat="1">
      <c r="A9333"/>
      <c r="B9333"/>
      <c r="C9333"/>
      <c r="D9333"/>
      <c r="E9333"/>
      <c r="F9333"/>
      <c r="G9333"/>
      <c r="H9333"/>
      <c r="I9333"/>
      <c r="J9333"/>
      <c r="K9333"/>
    </row>
    <row r="9334" spans="1:11" s="338" customFormat="1">
      <c r="A9334"/>
      <c r="B9334"/>
      <c r="C9334"/>
      <c r="D9334"/>
      <c r="E9334"/>
      <c r="F9334"/>
      <c r="G9334"/>
      <c r="H9334"/>
      <c r="I9334"/>
      <c r="J9334"/>
      <c r="K9334"/>
    </row>
    <row r="9335" spans="1:11" s="338" customFormat="1">
      <c r="A9335"/>
      <c r="B9335"/>
      <c r="C9335"/>
      <c r="D9335"/>
      <c r="E9335"/>
      <c r="F9335"/>
      <c r="G9335"/>
      <c r="H9335"/>
      <c r="I9335"/>
      <c r="J9335"/>
      <c r="K9335"/>
    </row>
    <row r="9336" spans="1:11" s="338" customFormat="1">
      <c r="A9336"/>
      <c r="B9336"/>
      <c r="C9336"/>
      <c r="D9336"/>
      <c r="E9336"/>
      <c r="F9336"/>
      <c r="G9336"/>
      <c r="H9336"/>
      <c r="I9336"/>
      <c r="J9336"/>
      <c r="K9336"/>
    </row>
    <row r="9337" spans="1:11" s="338" customFormat="1">
      <c r="A9337"/>
      <c r="B9337"/>
      <c r="C9337"/>
      <c r="D9337"/>
      <c r="E9337"/>
      <c r="F9337"/>
      <c r="G9337"/>
      <c r="H9337"/>
      <c r="I9337"/>
      <c r="J9337"/>
      <c r="K9337"/>
    </row>
    <row r="9338" spans="1:11" s="338" customFormat="1">
      <c r="A9338"/>
      <c r="B9338"/>
      <c r="C9338"/>
      <c r="D9338"/>
      <c r="E9338"/>
      <c r="F9338"/>
      <c r="G9338"/>
      <c r="H9338"/>
      <c r="I9338"/>
      <c r="J9338"/>
      <c r="K9338"/>
    </row>
    <row r="9339" spans="1:11" s="338" customFormat="1">
      <c r="A9339"/>
      <c r="B9339"/>
      <c r="C9339"/>
      <c r="D9339"/>
      <c r="E9339"/>
      <c r="F9339"/>
      <c r="G9339"/>
      <c r="H9339"/>
      <c r="I9339"/>
      <c r="J9339"/>
      <c r="K9339"/>
    </row>
    <row r="9340" spans="1:11" s="338" customFormat="1">
      <c r="A9340"/>
      <c r="B9340"/>
      <c r="C9340"/>
      <c r="D9340"/>
      <c r="E9340"/>
      <c r="F9340"/>
      <c r="G9340"/>
      <c r="H9340"/>
      <c r="I9340"/>
      <c r="J9340"/>
      <c r="K9340"/>
    </row>
    <row r="9341" spans="1:11" s="338" customFormat="1">
      <c r="A9341"/>
      <c r="B9341"/>
      <c r="C9341"/>
      <c r="D9341"/>
      <c r="E9341"/>
      <c r="F9341"/>
      <c r="G9341"/>
      <c r="H9341"/>
      <c r="I9341"/>
      <c r="J9341"/>
      <c r="K9341"/>
    </row>
    <row r="9342" spans="1:11" s="338" customFormat="1">
      <c r="A9342"/>
      <c r="B9342"/>
      <c r="C9342"/>
      <c r="D9342"/>
      <c r="E9342"/>
      <c r="F9342"/>
      <c r="G9342"/>
      <c r="H9342"/>
      <c r="I9342"/>
      <c r="J9342"/>
      <c r="K9342"/>
    </row>
    <row r="9343" spans="1:11" s="338" customFormat="1">
      <c r="A9343"/>
      <c r="B9343"/>
      <c r="C9343"/>
      <c r="D9343"/>
      <c r="E9343"/>
      <c r="F9343"/>
      <c r="G9343"/>
      <c r="H9343"/>
      <c r="I9343"/>
      <c r="J9343"/>
      <c r="K9343"/>
    </row>
    <row r="9344" spans="1:11" s="338" customFormat="1">
      <c r="A9344"/>
      <c r="B9344"/>
      <c r="C9344"/>
      <c r="D9344"/>
      <c r="E9344"/>
      <c r="F9344"/>
      <c r="G9344"/>
      <c r="H9344"/>
      <c r="I9344"/>
      <c r="J9344"/>
      <c r="K9344"/>
    </row>
    <row r="9345" spans="1:11" s="338" customFormat="1">
      <c r="A9345"/>
      <c r="B9345"/>
      <c r="C9345"/>
      <c r="D9345"/>
      <c r="E9345"/>
      <c r="F9345"/>
      <c r="G9345"/>
      <c r="H9345"/>
      <c r="I9345"/>
      <c r="J9345"/>
      <c r="K9345"/>
    </row>
    <row r="9346" spans="1:11" s="338" customFormat="1">
      <c r="A9346"/>
      <c r="B9346"/>
      <c r="C9346"/>
      <c r="D9346"/>
      <c r="E9346"/>
      <c r="F9346"/>
      <c r="G9346"/>
      <c r="H9346"/>
      <c r="I9346"/>
      <c r="J9346"/>
      <c r="K9346"/>
    </row>
    <row r="9347" spans="1:11" s="338" customFormat="1">
      <c r="A9347"/>
      <c r="B9347"/>
      <c r="C9347"/>
      <c r="D9347"/>
      <c r="E9347"/>
      <c r="F9347"/>
      <c r="G9347"/>
      <c r="H9347"/>
      <c r="I9347"/>
      <c r="J9347"/>
      <c r="K9347"/>
    </row>
    <row r="9348" spans="1:11" s="338" customFormat="1">
      <c r="A9348"/>
      <c r="B9348"/>
      <c r="C9348"/>
      <c r="D9348"/>
      <c r="E9348"/>
      <c r="F9348"/>
      <c r="G9348"/>
      <c r="H9348"/>
      <c r="I9348"/>
      <c r="J9348"/>
      <c r="K9348"/>
    </row>
    <row r="9349" spans="1:11" s="338" customFormat="1">
      <c r="A9349"/>
      <c r="B9349"/>
      <c r="C9349"/>
      <c r="D9349"/>
      <c r="E9349"/>
      <c r="F9349"/>
      <c r="G9349"/>
      <c r="H9349"/>
      <c r="I9349"/>
      <c r="J9349"/>
      <c r="K9349"/>
    </row>
    <row r="9350" spans="1:11" s="338" customFormat="1">
      <c r="A9350"/>
      <c r="B9350"/>
      <c r="C9350"/>
      <c r="D9350"/>
      <c r="E9350"/>
      <c r="F9350"/>
      <c r="G9350"/>
      <c r="H9350"/>
      <c r="I9350"/>
      <c r="J9350"/>
      <c r="K9350"/>
    </row>
    <row r="9351" spans="1:11" s="338" customFormat="1">
      <c r="A9351"/>
      <c r="B9351"/>
      <c r="C9351"/>
      <c r="D9351"/>
      <c r="E9351"/>
      <c r="F9351"/>
      <c r="G9351"/>
      <c r="H9351"/>
      <c r="I9351"/>
      <c r="J9351"/>
      <c r="K9351"/>
    </row>
    <row r="9352" spans="1:11" s="338" customFormat="1">
      <c r="A9352"/>
      <c r="B9352"/>
      <c r="C9352"/>
      <c r="D9352"/>
      <c r="E9352"/>
      <c r="F9352"/>
      <c r="G9352"/>
      <c r="H9352"/>
      <c r="I9352"/>
      <c r="J9352"/>
      <c r="K9352"/>
    </row>
    <row r="9353" spans="1:11" s="338" customFormat="1">
      <c r="A9353"/>
      <c r="B9353"/>
      <c r="C9353"/>
      <c r="D9353"/>
      <c r="E9353"/>
      <c r="F9353"/>
      <c r="G9353"/>
      <c r="H9353"/>
      <c r="I9353"/>
      <c r="J9353"/>
      <c r="K9353"/>
    </row>
    <row r="9354" spans="1:11" s="338" customFormat="1">
      <c r="A9354"/>
      <c r="B9354"/>
      <c r="C9354"/>
      <c r="D9354"/>
      <c r="E9354"/>
      <c r="F9354"/>
      <c r="G9354"/>
      <c r="H9354"/>
      <c r="I9354"/>
      <c r="J9354"/>
      <c r="K9354"/>
    </row>
    <row r="9355" spans="1:11" s="338" customFormat="1">
      <c r="A9355"/>
      <c r="B9355"/>
      <c r="C9355"/>
      <c r="D9355"/>
      <c r="E9355"/>
      <c r="F9355"/>
      <c r="G9355"/>
      <c r="H9355"/>
      <c r="I9355"/>
      <c r="J9355"/>
      <c r="K9355"/>
    </row>
    <row r="9356" spans="1:11" s="338" customFormat="1">
      <c r="A9356"/>
      <c r="B9356"/>
      <c r="C9356"/>
      <c r="D9356"/>
      <c r="E9356"/>
      <c r="F9356"/>
      <c r="G9356"/>
      <c r="H9356"/>
      <c r="I9356"/>
      <c r="J9356"/>
      <c r="K9356"/>
    </row>
    <row r="9357" spans="1:11" s="338" customFormat="1">
      <c r="A9357"/>
      <c r="B9357"/>
      <c r="C9357"/>
      <c r="D9357"/>
      <c r="E9357"/>
      <c r="F9357"/>
      <c r="G9357"/>
      <c r="H9357"/>
      <c r="I9357"/>
      <c r="J9357"/>
      <c r="K9357"/>
    </row>
    <row r="9358" spans="1:11" s="338" customFormat="1">
      <c r="A9358"/>
      <c r="B9358"/>
      <c r="C9358"/>
      <c r="D9358"/>
      <c r="E9358"/>
      <c r="F9358"/>
      <c r="G9358"/>
      <c r="H9358"/>
      <c r="I9358"/>
      <c r="J9358"/>
      <c r="K9358"/>
    </row>
    <row r="9359" spans="1:11" s="338" customFormat="1">
      <c r="A9359"/>
      <c r="B9359"/>
      <c r="C9359"/>
      <c r="D9359"/>
      <c r="E9359"/>
      <c r="F9359"/>
      <c r="G9359"/>
      <c r="H9359"/>
      <c r="I9359"/>
      <c r="J9359"/>
      <c r="K9359"/>
    </row>
    <row r="9360" spans="1:11" s="338" customFormat="1">
      <c r="A9360"/>
      <c r="B9360"/>
      <c r="C9360"/>
      <c r="D9360"/>
      <c r="E9360"/>
      <c r="F9360"/>
      <c r="G9360"/>
      <c r="H9360"/>
      <c r="I9360"/>
      <c r="J9360"/>
      <c r="K9360"/>
    </row>
    <row r="9361" spans="1:11" s="338" customFormat="1">
      <c r="A9361"/>
      <c r="B9361"/>
      <c r="C9361"/>
      <c r="D9361"/>
      <c r="E9361"/>
      <c r="F9361"/>
      <c r="G9361"/>
      <c r="H9361"/>
      <c r="I9361"/>
      <c r="J9361"/>
      <c r="K9361"/>
    </row>
    <row r="9362" spans="1:11" s="338" customFormat="1">
      <c r="A9362"/>
      <c r="B9362"/>
      <c r="C9362"/>
      <c r="D9362"/>
      <c r="E9362"/>
      <c r="F9362"/>
      <c r="G9362"/>
      <c r="H9362"/>
      <c r="I9362"/>
      <c r="J9362"/>
      <c r="K9362"/>
    </row>
    <row r="9363" spans="1:11" s="338" customFormat="1">
      <c r="A9363"/>
      <c r="B9363"/>
      <c r="C9363"/>
      <c r="D9363"/>
      <c r="E9363"/>
      <c r="F9363"/>
      <c r="G9363"/>
      <c r="H9363"/>
      <c r="I9363"/>
      <c r="J9363"/>
      <c r="K9363"/>
    </row>
    <row r="9364" spans="1:11" s="338" customFormat="1">
      <c r="A9364"/>
      <c r="B9364"/>
      <c r="C9364"/>
      <c r="D9364"/>
      <c r="E9364"/>
      <c r="F9364"/>
      <c r="G9364"/>
      <c r="H9364"/>
      <c r="I9364"/>
      <c r="J9364"/>
      <c r="K9364"/>
    </row>
    <row r="9365" spans="1:11" s="338" customFormat="1">
      <c r="A9365"/>
      <c r="B9365"/>
      <c r="C9365"/>
      <c r="D9365"/>
      <c r="E9365"/>
      <c r="F9365"/>
      <c r="G9365"/>
      <c r="H9365"/>
      <c r="I9365"/>
      <c r="J9365"/>
      <c r="K9365"/>
    </row>
    <row r="9366" spans="1:11" s="338" customFormat="1">
      <c r="A9366"/>
      <c r="B9366"/>
      <c r="C9366"/>
      <c r="D9366"/>
      <c r="E9366"/>
      <c r="F9366"/>
      <c r="G9366"/>
      <c r="H9366"/>
      <c r="I9366"/>
      <c r="J9366"/>
      <c r="K9366"/>
    </row>
    <row r="9367" spans="1:11" s="338" customFormat="1">
      <c r="A9367"/>
      <c r="B9367"/>
      <c r="C9367"/>
      <c r="D9367"/>
      <c r="E9367"/>
      <c r="F9367"/>
      <c r="G9367"/>
      <c r="H9367"/>
      <c r="I9367"/>
      <c r="J9367"/>
      <c r="K9367"/>
    </row>
    <row r="9368" spans="1:11" s="338" customFormat="1">
      <c r="A9368"/>
      <c r="B9368"/>
      <c r="C9368"/>
      <c r="D9368"/>
      <c r="E9368"/>
      <c r="F9368"/>
      <c r="G9368"/>
      <c r="H9368"/>
      <c r="I9368"/>
      <c r="J9368"/>
      <c r="K9368"/>
    </row>
    <row r="9369" spans="1:11" s="338" customFormat="1">
      <c r="A9369"/>
      <c r="B9369"/>
      <c r="C9369"/>
      <c r="D9369"/>
      <c r="E9369"/>
      <c r="F9369"/>
      <c r="G9369"/>
      <c r="H9369"/>
      <c r="I9369"/>
      <c r="J9369"/>
      <c r="K9369"/>
    </row>
    <row r="9370" spans="1:11" s="338" customFormat="1">
      <c r="A9370"/>
      <c r="B9370"/>
      <c r="C9370"/>
      <c r="D9370"/>
      <c r="E9370"/>
      <c r="F9370"/>
      <c r="G9370"/>
      <c r="H9370"/>
      <c r="I9370"/>
      <c r="J9370"/>
      <c r="K9370"/>
    </row>
    <row r="9371" spans="1:11" s="338" customFormat="1">
      <c r="A9371"/>
      <c r="B9371"/>
      <c r="C9371"/>
      <c r="D9371"/>
      <c r="E9371"/>
      <c r="F9371"/>
      <c r="G9371"/>
      <c r="H9371"/>
      <c r="I9371"/>
      <c r="J9371"/>
      <c r="K9371"/>
    </row>
    <row r="9372" spans="1:11" s="338" customFormat="1">
      <c r="A9372"/>
      <c r="B9372"/>
      <c r="C9372"/>
      <c r="D9372"/>
      <c r="E9372"/>
      <c r="F9372"/>
      <c r="G9372"/>
      <c r="H9372"/>
      <c r="I9372"/>
      <c r="J9372"/>
      <c r="K9372"/>
    </row>
    <row r="9373" spans="1:11" s="338" customFormat="1">
      <c r="A9373"/>
      <c r="B9373"/>
      <c r="C9373"/>
      <c r="D9373"/>
      <c r="E9373"/>
      <c r="F9373"/>
      <c r="G9373"/>
      <c r="H9373"/>
      <c r="I9373"/>
      <c r="J9373"/>
      <c r="K9373"/>
    </row>
    <row r="9374" spans="1:11" s="338" customFormat="1">
      <c r="A9374"/>
      <c r="B9374"/>
      <c r="C9374"/>
      <c r="D9374"/>
      <c r="E9374"/>
      <c r="F9374"/>
      <c r="G9374"/>
      <c r="H9374"/>
      <c r="I9374"/>
      <c r="J9374"/>
      <c r="K9374"/>
    </row>
    <row r="9375" spans="1:11" s="338" customFormat="1">
      <c r="A9375"/>
      <c r="B9375"/>
      <c r="C9375"/>
      <c r="D9375"/>
      <c r="E9375"/>
      <c r="F9375"/>
      <c r="G9375"/>
      <c r="H9375"/>
      <c r="I9375"/>
      <c r="J9375"/>
      <c r="K9375"/>
    </row>
    <row r="9376" spans="1:11" s="338" customFormat="1">
      <c r="A9376"/>
      <c r="B9376"/>
      <c r="C9376"/>
      <c r="D9376"/>
      <c r="E9376"/>
      <c r="F9376"/>
      <c r="G9376"/>
      <c r="H9376"/>
      <c r="I9376"/>
      <c r="J9376"/>
      <c r="K9376"/>
    </row>
    <row r="9377" spans="1:11" s="338" customFormat="1">
      <c r="A9377"/>
      <c r="B9377"/>
      <c r="C9377"/>
      <c r="D9377"/>
      <c r="E9377"/>
      <c r="F9377"/>
      <c r="G9377"/>
      <c r="H9377"/>
      <c r="I9377"/>
      <c r="J9377"/>
      <c r="K9377"/>
    </row>
    <row r="9378" spans="1:11" s="338" customFormat="1">
      <c r="A9378"/>
      <c r="B9378"/>
      <c r="C9378"/>
      <c r="D9378"/>
      <c r="E9378"/>
      <c r="F9378"/>
      <c r="G9378"/>
      <c r="H9378"/>
      <c r="I9378"/>
      <c r="J9378"/>
      <c r="K9378"/>
    </row>
    <row r="9379" spans="1:11" s="338" customFormat="1">
      <c r="A9379"/>
      <c r="B9379"/>
      <c r="C9379"/>
      <c r="D9379"/>
      <c r="E9379"/>
      <c r="F9379"/>
      <c r="G9379"/>
      <c r="H9379"/>
      <c r="I9379"/>
      <c r="J9379"/>
      <c r="K9379"/>
    </row>
    <row r="9380" spans="1:11" s="338" customFormat="1">
      <c r="A9380"/>
      <c r="B9380"/>
      <c r="C9380"/>
      <c r="D9380"/>
      <c r="E9380"/>
      <c r="F9380"/>
      <c r="G9380"/>
      <c r="H9380"/>
      <c r="I9380"/>
      <c r="J9380"/>
      <c r="K9380"/>
    </row>
    <row r="9381" spans="1:11" s="338" customFormat="1">
      <c r="A9381"/>
      <c r="B9381"/>
      <c r="C9381"/>
      <c r="D9381"/>
      <c r="E9381"/>
      <c r="F9381"/>
      <c r="G9381"/>
      <c r="H9381"/>
      <c r="I9381"/>
      <c r="J9381"/>
      <c r="K9381"/>
    </row>
    <row r="9382" spans="1:11" s="338" customFormat="1">
      <c r="A9382"/>
      <c r="B9382"/>
      <c r="C9382"/>
      <c r="D9382"/>
      <c r="E9382"/>
      <c r="F9382"/>
      <c r="G9382"/>
      <c r="H9382"/>
      <c r="I9382"/>
      <c r="J9382"/>
      <c r="K9382"/>
    </row>
    <row r="9383" spans="1:11" s="338" customFormat="1">
      <c r="A9383"/>
      <c r="B9383"/>
      <c r="C9383"/>
      <c r="D9383"/>
      <c r="E9383"/>
      <c r="F9383"/>
      <c r="G9383"/>
      <c r="H9383"/>
      <c r="I9383"/>
      <c r="J9383"/>
      <c r="K9383"/>
    </row>
    <row r="9384" spans="1:11" s="338" customFormat="1">
      <c r="A9384"/>
      <c r="B9384"/>
      <c r="C9384"/>
      <c r="D9384"/>
      <c r="E9384"/>
      <c r="F9384"/>
      <c r="G9384"/>
      <c r="H9384"/>
      <c r="I9384"/>
      <c r="J9384"/>
      <c r="K9384"/>
    </row>
    <row r="9385" spans="1:11" s="338" customFormat="1">
      <c r="A9385"/>
      <c r="B9385"/>
      <c r="C9385"/>
      <c r="D9385"/>
      <c r="E9385"/>
      <c r="F9385"/>
      <c r="G9385"/>
      <c r="H9385"/>
      <c r="I9385"/>
      <c r="J9385"/>
      <c r="K9385"/>
    </row>
    <row r="9386" spans="1:11" s="338" customFormat="1">
      <c r="A9386"/>
      <c r="B9386"/>
      <c r="C9386"/>
      <c r="D9386"/>
      <c r="E9386"/>
      <c r="F9386"/>
      <c r="G9386"/>
      <c r="H9386"/>
      <c r="I9386"/>
      <c r="J9386"/>
      <c r="K9386"/>
    </row>
    <row r="9387" spans="1:11" s="338" customFormat="1">
      <c r="A9387"/>
      <c r="B9387"/>
      <c r="C9387"/>
      <c r="D9387"/>
      <c r="E9387"/>
      <c r="F9387"/>
      <c r="G9387"/>
      <c r="H9387"/>
      <c r="I9387"/>
      <c r="J9387"/>
      <c r="K9387"/>
    </row>
    <row r="9388" spans="1:11" s="338" customFormat="1">
      <c r="A9388"/>
      <c r="B9388"/>
      <c r="C9388"/>
      <c r="D9388"/>
      <c r="E9388"/>
      <c r="F9388"/>
      <c r="G9388"/>
      <c r="H9388"/>
      <c r="I9388"/>
      <c r="J9388"/>
      <c r="K9388"/>
    </row>
    <row r="9389" spans="1:11" s="338" customFormat="1">
      <c r="A9389"/>
      <c r="B9389"/>
      <c r="C9389"/>
      <c r="D9389"/>
      <c r="E9389"/>
      <c r="F9389"/>
      <c r="G9389"/>
      <c r="H9389"/>
      <c r="I9389"/>
      <c r="J9389"/>
      <c r="K9389"/>
    </row>
    <row r="9390" spans="1:11" s="338" customFormat="1">
      <c r="A9390"/>
      <c r="B9390"/>
      <c r="C9390"/>
      <c r="D9390"/>
      <c r="E9390"/>
      <c r="F9390"/>
      <c r="G9390"/>
      <c r="H9390"/>
      <c r="I9390"/>
      <c r="J9390"/>
      <c r="K9390"/>
    </row>
    <row r="9391" spans="1:11" s="338" customFormat="1">
      <c r="A9391"/>
      <c r="B9391"/>
      <c r="C9391"/>
      <c r="D9391"/>
      <c r="E9391"/>
      <c r="F9391"/>
      <c r="G9391"/>
      <c r="H9391"/>
      <c r="I9391"/>
      <c r="J9391"/>
      <c r="K9391"/>
    </row>
    <row r="9392" spans="1:11" s="338" customFormat="1">
      <c r="A9392"/>
      <c r="B9392"/>
      <c r="C9392"/>
      <c r="D9392"/>
      <c r="E9392"/>
      <c r="F9392"/>
      <c r="G9392"/>
      <c r="H9392"/>
      <c r="I9392"/>
      <c r="J9392"/>
      <c r="K9392"/>
    </row>
    <row r="9393" spans="1:11" s="338" customFormat="1">
      <c r="A9393"/>
      <c r="B9393"/>
      <c r="C9393"/>
      <c r="D9393"/>
      <c r="E9393"/>
      <c r="F9393"/>
      <c r="G9393"/>
      <c r="H9393"/>
      <c r="I9393"/>
      <c r="J9393"/>
      <c r="K9393"/>
    </row>
    <row r="9394" spans="1:11" s="338" customFormat="1">
      <c r="A9394"/>
      <c r="B9394"/>
      <c r="C9394"/>
      <c r="D9394"/>
      <c r="E9394"/>
      <c r="F9394"/>
      <c r="G9394"/>
      <c r="H9394"/>
      <c r="I9394"/>
      <c r="J9394"/>
      <c r="K9394"/>
    </row>
    <row r="9395" spans="1:11" s="338" customFormat="1">
      <c r="A9395"/>
      <c r="B9395"/>
      <c r="C9395"/>
      <c r="D9395"/>
      <c r="E9395"/>
      <c r="F9395"/>
      <c r="G9395"/>
      <c r="H9395"/>
      <c r="I9395"/>
      <c r="J9395"/>
      <c r="K9395"/>
    </row>
    <row r="9396" spans="1:11" s="338" customFormat="1">
      <c r="A9396"/>
      <c r="B9396"/>
      <c r="C9396"/>
      <c r="D9396"/>
      <c r="E9396"/>
      <c r="F9396"/>
      <c r="G9396"/>
      <c r="H9396"/>
      <c r="I9396"/>
      <c r="J9396"/>
      <c r="K9396"/>
    </row>
    <row r="9397" spans="1:11" s="338" customFormat="1">
      <c r="A9397"/>
      <c r="B9397"/>
      <c r="C9397"/>
      <c r="D9397"/>
      <c r="E9397"/>
      <c r="F9397"/>
      <c r="G9397"/>
      <c r="H9397"/>
      <c r="I9397"/>
      <c r="J9397"/>
      <c r="K9397"/>
    </row>
    <row r="9398" spans="1:11" s="338" customFormat="1">
      <c r="A9398"/>
      <c r="B9398"/>
      <c r="C9398"/>
      <c r="D9398"/>
      <c r="E9398"/>
      <c r="F9398"/>
      <c r="G9398"/>
      <c r="H9398"/>
      <c r="I9398"/>
      <c r="J9398"/>
      <c r="K9398"/>
    </row>
    <row r="9399" spans="1:11" s="338" customFormat="1">
      <c r="A9399"/>
      <c r="B9399"/>
      <c r="C9399"/>
      <c r="D9399"/>
      <c r="E9399"/>
      <c r="F9399"/>
      <c r="G9399"/>
      <c r="H9399"/>
      <c r="I9399"/>
      <c r="J9399"/>
      <c r="K9399"/>
    </row>
    <row r="9400" spans="1:11" s="338" customFormat="1">
      <c r="A9400"/>
      <c r="B9400"/>
      <c r="C9400"/>
      <c r="D9400"/>
      <c r="E9400"/>
      <c r="F9400"/>
      <c r="G9400"/>
      <c r="H9400"/>
      <c r="I9400"/>
      <c r="J9400"/>
      <c r="K9400"/>
    </row>
    <row r="9401" spans="1:11" s="338" customFormat="1">
      <c r="A9401"/>
      <c r="B9401"/>
      <c r="C9401"/>
      <c r="D9401"/>
      <c r="E9401"/>
      <c r="F9401"/>
      <c r="G9401"/>
      <c r="H9401"/>
      <c r="I9401"/>
      <c r="J9401"/>
      <c r="K9401"/>
    </row>
    <row r="9402" spans="1:11" s="338" customFormat="1">
      <c r="A9402"/>
      <c r="B9402"/>
      <c r="C9402"/>
      <c r="D9402"/>
      <c r="E9402"/>
      <c r="F9402"/>
      <c r="G9402"/>
      <c r="H9402"/>
      <c r="I9402"/>
      <c r="J9402"/>
      <c r="K9402"/>
    </row>
    <row r="9403" spans="1:11" s="338" customFormat="1">
      <c r="A9403"/>
      <c r="B9403"/>
      <c r="C9403"/>
      <c r="D9403"/>
      <c r="E9403"/>
      <c r="F9403"/>
      <c r="G9403"/>
      <c r="H9403"/>
      <c r="I9403"/>
      <c r="J9403"/>
      <c r="K9403"/>
    </row>
    <row r="9404" spans="1:11" s="338" customFormat="1">
      <c r="A9404"/>
      <c r="B9404"/>
      <c r="C9404"/>
      <c r="D9404"/>
      <c r="E9404"/>
      <c r="F9404"/>
      <c r="G9404"/>
      <c r="H9404"/>
      <c r="I9404"/>
      <c r="J9404"/>
      <c r="K9404"/>
    </row>
    <row r="9405" spans="1:11" s="338" customFormat="1">
      <c r="A9405"/>
      <c r="B9405"/>
      <c r="C9405"/>
      <c r="D9405"/>
      <c r="E9405"/>
      <c r="F9405"/>
      <c r="G9405"/>
      <c r="H9405"/>
      <c r="I9405"/>
      <c r="J9405"/>
      <c r="K9405"/>
    </row>
    <row r="9406" spans="1:11" s="338" customFormat="1">
      <c r="A9406"/>
      <c r="B9406"/>
      <c r="C9406"/>
      <c r="D9406"/>
      <c r="E9406"/>
      <c r="F9406"/>
      <c r="G9406"/>
      <c r="H9406"/>
      <c r="I9406"/>
      <c r="J9406"/>
      <c r="K9406"/>
    </row>
    <row r="9407" spans="1:11" s="338" customFormat="1">
      <c r="A9407"/>
      <c r="B9407"/>
      <c r="C9407"/>
      <c r="D9407"/>
      <c r="E9407"/>
      <c r="F9407"/>
      <c r="G9407"/>
      <c r="H9407"/>
      <c r="I9407"/>
      <c r="J9407"/>
      <c r="K9407"/>
    </row>
    <row r="9408" spans="1:11" s="338" customFormat="1">
      <c r="A9408"/>
      <c r="B9408"/>
      <c r="C9408"/>
      <c r="D9408"/>
      <c r="E9408"/>
      <c r="F9408"/>
      <c r="G9408"/>
      <c r="H9408"/>
      <c r="I9408"/>
      <c r="J9408"/>
      <c r="K9408"/>
    </row>
    <row r="9409" spans="1:11" s="338" customFormat="1">
      <c r="A9409"/>
      <c r="B9409"/>
      <c r="C9409"/>
      <c r="D9409"/>
      <c r="E9409"/>
      <c r="F9409"/>
      <c r="G9409"/>
      <c r="H9409"/>
      <c r="I9409"/>
      <c r="J9409"/>
      <c r="K9409"/>
    </row>
    <row r="9410" spans="1:11" s="338" customFormat="1">
      <c r="A9410"/>
      <c r="B9410"/>
      <c r="C9410"/>
      <c r="D9410"/>
      <c r="E9410"/>
      <c r="F9410"/>
      <c r="G9410"/>
      <c r="H9410"/>
      <c r="I9410"/>
      <c r="J9410"/>
      <c r="K9410"/>
    </row>
    <row r="9411" spans="1:11" s="338" customFormat="1">
      <c r="A9411"/>
      <c r="B9411"/>
      <c r="C9411"/>
      <c r="D9411"/>
      <c r="E9411"/>
      <c r="F9411"/>
      <c r="G9411"/>
      <c r="H9411"/>
      <c r="I9411"/>
      <c r="J9411"/>
      <c r="K9411"/>
    </row>
    <row r="9412" spans="1:11" s="338" customFormat="1">
      <c r="A9412"/>
      <c r="B9412"/>
      <c r="C9412"/>
      <c r="D9412"/>
      <c r="E9412"/>
      <c r="F9412"/>
      <c r="G9412"/>
      <c r="H9412"/>
      <c r="I9412"/>
      <c r="J9412"/>
      <c r="K9412"/>
    </row>
    <row r="9413" spans="1:11" s="338" customFormat="1">
      <c r="A9413"/>
      <c r="B9413"/>
      <c r="C9413"/>
      <c r="D9413"/>
      <c r="E9413"/>
      <c r="F9413"/>
      <c r="G9413"/>
      <c r="H9413"/>
      <c r="I9413"/>
      <c r="J9413"/>
      <c r="K9413"/>
    </row>
    <row r="9414" spans="1:11" s="338" customFormat="1">
      <c r="A9414"/>
      <c r="B9414"/>
      <c r="C9414"/>
      <c r="D9414"/>
      <c r="E9414"/>
      <c r="F9414"/>
      <c r="G9414"/>
      <c r="H9414"/>
      <c r="I9414"/>
      <c r="J9414"/>
      <c r="K9414"/>
    </row>
    <row r="9415" spans="1:11" s="338" customFormat="1">
      <c r="A9415"/>
      <c r="B9415"/>
      <c r="C9415"/>
      <c r="D9415"/>
      <c r="E9415"/>
      <c r="F9415"/>
      <c r="G9415"/>
      <c r="H9415"/>
      <c r="I9415"/>
      <c r="J9415"/>
      <c r="K9415"/>
    </row>
    <row r="9416" spans="1:11" s="338" customFormat="1">
      <c r="A9416"/>
      <c r="B9416"/>
      <c r="C9416"/>
      <c r="D9416"/>
      <c r="E9416"/>
      <c r="F9416"/>
      <c r="G9416"/>
      <c r="H9416"/>
      <c r="I9416"/>
      <c r="J9416"/>
      <c r="K9416"/>
    </row>
    <row r="9417" spans="1:11" s="338" customFormat="1">
      <c r="A9417"/>
      <c r="B9417"/>
      <c r="C9417"/>
      <c r="D9417"/>
      <c r="E9417"/>
      <c r="F9417"/>
      <c r="G9417"/>
      <c r="H9417"/>
      <c r="I9417"/>
      <c r="J9417"/>
      <c r="K9417"/>
    </row>
    <row r="9418" spans="1:11" s="338" customFormat="1">
      <c r="A9418"/>
      <c r="B9418"/>
      <c r="C9418"/>
      <c r="D9418"/>
      <c r="E9418"/>
      <c r="F9418"/>
      <c r="G9418"/>
      <c r="H9418"/>
      <c r="I9418"/>
      <c r="J9418"/>
      <c r="K9418"/>
    </row>
    <row r="9419" spans="1:11" s="338" customFormat="1">
      <c r="A9419"/>
      <c r="B9419"/>
      <c r="C9419"/>
      <c r="D9419"/>
      <c r="E9419"/>
      <c r="F9419"/>
      <c r="G9419"/>
      <c r="H9419"/>
      <c r="I9419"/>
      <c r="J9419"/>
      <c r="K9419"/>
    </row>
    <row r="9420" spans="1:11" s="338" customFormat="1">
      <c r="A9420"/>
      <c r="B9420"/>
      <c r="C9420"/>
      <c r="D9420"/>
      <c r="E9420"/>
      <c r="F9420"/>
      <c r="G9420"/>
      <c r="H9420"/>
      <c r="I9420"/>
      <c r="J9420"/>
      <c r="K9420"/>
    </row>
    <row r="9421" spans="1:11" s="338" customFormat="1">
      <c r="A9421"/>
      <c r="B9421"/>
      <c r="C9421"/>
      <c r="D9421"/>
      <c r="E9421"/>
      <c r="F9421"/>
      <c r="G9421"/>
      <c r="H9421"/>
      <c r="I9421"/>
      <c r="J9421"/>
      <c r="K9421"/>
    </row>
    <row r="9422" spans="1:11" s="338" customFormat="1">
      <c r="A9422"/>
      <c r="B9422"/>
      <c r="C9422"/>
      <c r="D9422"/>
      <c r="E9422"/>
      <c r="F9422"/>
      <c r="G9422"/>
      <c r="H9422"/>
      <c r="I9422"/>
      <c r="J9422"/>
      <c r="K9422"/>
    </row>
    <row r="9423" spans="1:11" s="338" customFormat="1">
      <c r="A9423"/>
      <c r="B9423"/>
      <c r="C9423"/>
      <c r="D9423"/>
      <c r="E9423"/>
      <c r="F9423"/>
      <c r="G9423"/>
      <c r="H9423"/>
      <c r="I9423"/>
      <c r="J9423"/>
      <c r="K9423"/>
    </row>
    <row r="9424" spans="1:11" s="338" customFormat="1">
      <c r="A9424"/>
      <c r="B9424"/>
      <c r="C9424"/>
      <c r="D9424"/>
      <c r="E9424"/>
      <c r="F9424"/>
      <c r="G9424"/>
      <c r="H9424"/>
      <c r="I9424"/>
      <c r="J9424"/>
      <c r="K9424"/>
    </row>
    <row r="9425" spans="1:11" s="338" customFormat="1">
      <c r="A9425"/>
      <c r="B9425"/>
      <c r="C9425"/>
      <c r="D9425"/>
      <c r="E9425"/>
      <c r="F9425"/>
      <c r="G9425"/>
      <c r="H9425"/>
      <c r="I9425"/>
      <c r="J9425"/>
      <c r="K9425"/>
    </row>
    <row r="9426" spans="1:11" s="338" customFormat="1">
      <c r="A9426"/>
      <c r="B9426"/>
      <c r="C9426"/>
      <c r="D9426"/>
      <c r="E9426"/>
      <c r="F9426"/>
      <c r="G9426"/>
      <c r="H9426"/>
      <c r="I9426"/>
      <c r="J9426"/>
      <c r="K9426"/>
    </row>
    <row r="9427" spans="1:11" s="338" customFormat="1">
      <c r="A9427"/>
      <c r="B9427"/>
      <c r="C9427"/>
      <c r="D9427"/>
      <c r="E9427"/>
      <c r="F9427"/>
      <c r="G9427"/>
      <c r="H9427"/>
      <c r="I9427"/>
      <c r="J9427"/>
      <c r="K9427"/>
    </row>
    <row r="9428" spans="1:11" s="338" customFormat="1">
      <c r="A9428"/>
      <c r="B9428"/>
      <c r="C9428"/>
      <c r="D9428"/>
      <c r="E9428"/>
      <c r="F9428"/>
      <c r="G9428"/>
      <c r="H9428"/>
      <c r="I9428"/>
      <c r="J9428"/>
      <c r="K9428"/>
    </row>
    <row r="9429" spans="1:11" s="338" customFormat="1">
      <c r="A9429"/>
      <c r="B9429"/>
      <c r="C9429"/>
      <c r="D9429"/>
      <c r="E9429"/>
      <c r="F9429"/>
      <c r="G9429"/>
      <c r="H9429"/>
      <c r="I9429"/>
      <c r="J9429"/>
      <c r="K9429"/>
    </row>
    <row r="9430" spans="1:11" s="338" customFormat="1">
      <c r="A9430"/>
      <c r="B9430"/>
      <c r="C9430"/>
      <c r="D9430"/>
      <c r="E9430"/>
      <c r="F9430"/>
      <c r="G9430"/>
      <c r="H9430"/>
      <c r="I9430"/>
      <c r="J9430"/>
      <c r="K9430"/>
    </row>
    <row r="9431" spans="1:11" s="338" customFormat="1">
      <c r="A9431"/>
      <c r="B9431"/>
      <c r="C9431"/>
      <c r="D9431"/>
      <c r="E9431"/>
      <c r="F9431"/>
      <c r="G9431"/>
      <c r="H9431"/>
      <c r="I9431"/>
      <c r="J9431"/>
      <c r="K9431"/>
    </row>
    <row r="9432" spans="1:11" s="338" customFormat="1">
      <c r="A9432"/>
      <c r="B9432"/>
      <c r="C9432"/>
      <c r="D9432"/>
      <c r="E9432"/>
      <c r="F9432"/>
      <c r="G9432"/>
      <c r="H9432"/>
      <c r="I9432"/>
      <c r="J9432"/>
      <c r="K9432"/>
    </row>
    <row r="9433" spans="1:11" s="338" customFormat="1">
      <c r="A9433"/>
      <c r="B9433"/>
      <c r="C9433"/>
      <c r="D9433"/>
      <c r="E9433"/>
      <c r="F9433"/>
      <c r="G9433"/>
      <c r="H9433"/>
      <c r="I9433"/>
      <c r="J9433"/>
      <c r="K9433"/>
    </row>
    <row r="9434" spans="1:11" s="338" customFormat="1">
      <c r="A9434"/>
      <c r="B9434"/>
      <c r="C9434"/>
      <c r="D9434"/>
      <c r="E9434"/>
      <c r="F9434"/>
      <c r="G9434"/>
      <c r="H9434"/>
      <c r="I9434"/>
      <c r="J9434"/>
      <c r="K9434"/>
    </row>
    <row r="9435" spans="1:11" s="338" customFormat="1">
      <c r="A9435"/>
      <c r="B9435"/>
      <c r="C9435"/>
      <c r="D9435"/>
      <c r="E9435"/>
      <c r="F9435"/>
      <c r="G9435"/>
      <c r="H9435"/>
      <c r="I9435"/>
      <c r="J9435"/>
      <c r="K9435"/>
    </row>
    <row r="9436" spans="1:11" s="338" customFormat="1">
      <c r="A9436"/>
      <c r="B9436"/>
      <c r="C9436"/>
      <c r="D9436"/>
      <c r="E9436"/>
      <c r="F9436"/>
      <c r="G9436"/>
      <c r="H9436"/>
      <c r="I9436"/>
      <c r="J9436"/>
      <c r="K9436"/>
    </row>
    <row r="9437" spans="1:11" s="338" customFormat="1">
      <c r="A9437"/>
      <c r="B9437"/>
      <c r="C9437"/>
      <c r="D9437"/>
      <c r="E9437"/>
      <c r="F9437"/>
      <c r="G9437"/>
      <c r="H9437"/>
      <c r="I9437"/>
      <c r="J9437"/>
      <c r="K9437"/>
    </row>
    <row r="9438" spans="1:11" s="338" customFormat="1">
      <c r="A9438"/>
      <c r="B9438"/>
      <c r="C9438"/>
      <c r="D9438"/>
      <c r="E9438"/>
      <c r="F9438"/>
      <c r="G9438"/>
      <c r="H9438"/>
      <c r="I9438"/>
      <c r="J9438"/>
      <c r="K9438"/>
    </row>
    <row r="9439" spans="1:11" s="338" customFormat="1">
      <c r="A9439"/>
      <c r="B9439"/>
      <c r="C9439"/>
      <c r="D9439"/>
      <c r="E9439"/>
      <c r="F9439"/>
      <c r="G9439"/>
      <c r="H9439"/>
      <c r="I9439"/>
      <c r="J9439"/>
      <c r="K9439"/>
    </row>
    <row r="9440" spans="1:11" s="338" customFormat="1">
      <c r="A9440"/>
      <c r="B9440"/>
      <c r="C9440"/>
      <c r="D9440"/>
      <c r="E9440"/>
      <c r="F9440"/>
      <c r="G9440"/>
      <c r="H9440"/>
      <c r="I9440"/>
      <c r="J9440"/>
      <c r="K9440"/>
    </row>
    <row r="9441" spans="1:11" s="338" customFormat="1">
      <c r="A9441"/>
      <c r="B9441"/>
      <c r="C9441"/>
      <c r="D9441"/>
      <c r="E9441"/>
      <c r="F9441"/>
      <c r="G9441"/>
      <c r="H9441"/>
      <c r="I9441"/>
      <c r="J9441"/>
      <c r="K9441"/>
    </row>
    <row r="9442" spans="1:11" s="338" customFormat="1">
      <c r="A9442"/>
      <c r="B9442"/>
      <c r="C9442"/>
      <c r="D9442"/>
      <c r="E9442"/>
      <c r="F9442"/>
      <c r="G9442"/>
      <c r="H9442"/>
      <c r="I9442"/>
      <c r="J9442"/>
      <c r="K9442"/>
    </row>
    <row r="9443" spans="1:11" s="338" customFormat="1">
      <c r="A9443"/>
      <c r="B9443"/>
      <c r="C9443"/>
      <c r="D9443"/>
      <c r="E9443"/>
      <c r="F9443"/>
      <c r="G9443"/>
      <c r="H9443"/>
      <c r="I9443"/>
      <c r="J9443"/>
      <c r="K9443"/>
    </row>
    <row r="9444" spans="1:11" s="338" customFormat="1">
      <c r="A9444"/>
      <c r="B9444"/>
      <c r="C9444"/>
      <c r="D9444"/>
      <c r="E9444"/>
      <c r="F9444"/>
      <c r="G9444"/>
      <c r="H9444"/>
      <c r="I9444"/>
      <c r="J9444"/>
      <c r="K9444"/>
    </row>
    <row r="9445" spans="1:11" s="338" customFormat="1">
      <c r="A9445"/>
      <c r="B9445"/>
      <c r="C9445"/>
      <c r="D9445"/>
      <c r="E9445"/>
      <c r="F9445"/>
      <c r="G9445"/>
      <c r="H9445"/>
      <c r="I9445"/>
      <c r="J9445"/>
      <c r="K9445"/>
    </row>
    <row r="9446" spans="1:11" s="338" customFormat="1">
      <c r="A9446"/>
      <c r="B9446"/>
      <c r="C9446"/>
      <c r="D9446"/>
      <c r="E9446"/>
      <c r="F9446"/>
      <c r="G9446"/>
      <c r="H9446"/>
      <c r="I9446"/>
      <c r="J9446"/>
      <c r="K9446"/>
    </row>
    <row r="9447" spans="1:11" s="338" customFormat="1">
      <c r="A9447"/>
      <c r="B9447"/>
      <c r="C9447"/>
      <c r="D9447"/>
      <c r="E9447"/>
      <c r="F9447"/>
      <c r="G9447"/>
      <c r="H9447"/>
      <c r="I9447"/>
      <c r="J9447"/>
      <c r="K9447"/>
    </row>
    <row r="9448" spans="1:11" s="338" customFormat="1">
      <c r="A9448"/>
      <c r="B9448"/>
      <c r="C9448"/>
      <c r="D9448"/>
      <c r="E9448"/>
      <c r="F9448"/>
      <c r="G9448"/>
      <c r="H9448"/>
      <c r="I9448"/>
      <c r="J9448"/>
      <c r="K9448"/>
    </row>
    <row r="9449" spans="1:11" s="338" customFormat="1">
      <c r="A9449"/>
      <c r="B9449"/>
      <c r="C9449"/>
      <c r="D9449"/>
      <c r="E9449"/>
      <c r="F9449"/>
      <c r="G9449"/>
      <c r="H9449"/>
      <c r="I9449"/>
      <c r="J9449"/>
      <c r="K9449"/>
    </row>
    <row r="9450" spans="1:11" s="338" customFormat="1">
      <c r="A9450"/>
      <c r="B9450"/>
      <c r="C9450"/>
      <c r="D9450"/>
      <c r="E9450"/>
      <c r="F9450"/>
      <c r="G9450"/>
      <c r="H9450"/>
      <c r="I9450"/>
      <c r="J9450"/>
      <c r="K9450"/>
    </row>
    <row r="9451" spans="1:11" s="338" customFormat="1">
      <c r="A9451"/>
      <c r="B9451"/>
      <c r="C9451"/>
      <c r="D9451"/>
      <c r="E9451"/>
      <c r="F9451"/>
      <c r="G9451"/>
      <c r="H9451"/>
      <c r="I9451"/>
      <c r="J9451"/>
      <c r="K9451"/>
    </row>
    <row r="9452" spans="1:11" s="338" customFormat="1">
      <c r="A9452"/>
      <c r="B9452"/>
      <c r="C9452"/>
      <c r="D9452"/>
      <c r="E9452"/>
      <c r="F9452"/>
      <c r="G9452"/>
      <c r="H9452"/>
      <c r="I9452"/>
      <c r="J9452"/>
      <c r="K9452"/>
    </row>
    <row r="9453" spans="1:11" s="338" customFormat="1">
      <c r="A9453"/>
      <c r="B9453"/>
      <c r="C9453"/>
      <c r="D9453"/>
      <c r="E9453"/>
      <c r="F9453"/>
      <c r="G9453"/>
      <c r="H9453"/>
      <c r="I9453"/>
      <c r="J9453"/>
      <c r="K9453"/>
    </row>
    <row r="9454" spans="1:11" s="338" customFormat="1">
      <c r="A9454"/>
      <c r="B9454"/>
      <c r="C9454"/>
      <c r="D9454"/>
      <c r="E9454"/>
      <c r="F9454"/>
      <c r="G9454"/>
      <c r="H9454"/>
      <c r="I9454"/>
      <c r="J9454"/>
      <c r="K9454"/>
    </row>
    <row r="9455" spans="1:11" s="338" customFormat="1">
      <c r="A9455"/>
      <c r="B9455"/>
      <c r="C9455"/>
      <c r="D9455"/>
      <c r="E9455"/>
      <c r="F9455"/>
      <c r="G9455"/>
      <c r="H9455"/>
      <c r="I9455"/>
      <c r="J9455"/>
      <c r="K9455"/>
    </row>
    <row r="9456" spans="1:11" s="338" customFormat="1">
      <c r="A9456"/>
      <c r="B9456"/>
      <c r="C9456"/>
      <c r="D9456"/>
      <c r="E9456"/>
      <c r="F9456"/>
      <c r="G9456"/>
      <c r="H9456"/>
      <c r="I9456"/>
      <c r="J9456"/>
      <c r="K9456"/>
    </row>
    <row r="9457" spans="1:11" s="338" customFormat="1">
      <c r="A9457"/>
      <c r="B9457"/>
      <c r="C9457"/>
      <c r="D9457"/>
      <c r="E9457"/>
      <c r="F9457"/>
      <c r="G9457"/>
      <c r="H9457"/>
      <c r="I9457"/>
      <c r="J9457"/>
      <c r="K9457"/>
    </row>
    <row r="9458" spans="1:11" s="338" customFormat="1">
      <c r="A9458"/>
      <c r="B9458"/>
      <c r="C9458"/>
      <c r="D9458"/>
      <c r="E9458"/>
      <c r="F9458"/>
      <c r="G9458"/>
      <c r="H9458"/>
      <c r="I9458"/>
      <c r="J9458"/>
      <c r="K9458"/>
    </row>
    <row r="9459" spans="1:11" s="338" customFormat="1">
      <c r="A9459"/>
      <c r="B9459"/>
      <c r="C9459"/>
      <c r="D9459"/>
      <c r="E9459"/>
      <c r="F9459"/>
      <c r="G9459"/>
      <c r="H9459"/>
      <c r="I9459"/>
      <c r="J9459"/>
      <c r="K9459"/>
    </row>
    <row r="9460" spans="1:11" s="338" customFormat="1">
      <c r="A9460"/>
      <c r="B9460"/>
      <c r="C9460"/>
      <c r="D9460"/>
      <c r="E9460"/>
      <c r="F9460"/>
      <c r="G9460"/>
      <c r="H9460"/>
      <c r="I9460"/>
      <c r="J9460"/>
      <c r="K9460"/>
    </row>
    <row r="9461" spans="1:11" s="338" customFormat="1">
      <c r="A9461"/>
      <c r="B9461"/>
      <c r="C9461"/>
      <c r="D9461"/>
      <c r="E9461"/>
      <c r="F9461"/>
      <c r="G9461"/>
      <c r="H9461"/>
      <c r="I9461"/>
      <c r="J9461"/>
      <c r="K9461"/>
    </row>
    <row r="9462" spans="1:11" s="338" customFormat="1">
      <c r="A9462"/>
      <c r="B9462"/>
      <c r="C9462"/>
      <c r="D9462"/>
      <c r="E9462"/>
      <c r="F9462"/>
      <c r="G9462"/>
      <c r="H9462"/>
      <c r="I9462"/>
      <c r="J9462"/>
      <c r="K9462"/>
    </row>
    <row r="9463" spans="1:11" s="338" customFormat="1">
      <c r="A9463"/>
      <c r="B9463"/>
      <c r="C9463"/>
      <c r="D9463"/>
      <c r="E9463"/>
      <c r="F9463"/>
      <c r="G9463"/>
      <c r="H9463"/>
      <c r="I9463"/>
      <c r="J9463"/>
      <c r="K9463"/>
    </row>
    <row r="9464" spans="1:11" s="338" customFormat="1">
      <c r="A9464"/>
      <c r="B9464"/>
      <c r="C9464"/>
      <c r="D9464"/>
      <c r="E9464"/>
      <c r="F9464"/>
      <c r="G9464"/>
      <c r="H9464"/>
      <c r="I9464"/>
      <c r="J9464"/>
      <c r="K9464"/>
    </row>
    <row r="9465" spans="1:11" s="338" customFormat="1">
      <c r="A9465"/>
      <c r="B9465"/>
      <c r="C9465"/>
      <c r="D9465"/>
      <c r="E9465"/>
      <c r="F9465"/>
      <c r="G9465"/>
      <c r="H9465"/>
      <c r="I9465"/>
      <c r="J9465"/>
      <c r="K9465"/>
    </row>
    <row r="9466" spans="1:11" s="338" customFormat="1">
      <c r="A9466"/>
      <c r="B9466"/>
      <c r="C9466"/>
      <c r="D9466"/>
      <c r="E9466"/>
      <c r="F9466"/>
      <c r="G9466"/>
      <c r="H9466"/>
      <c r="I9466"/>
      <c r="J9466"/>
      <c r="K9466"/>
    </row>
    <row r="9467" spans="1:11" s="338" customFormat="1">
      <c r="A9467"/>
      <c r="B9467"/>
      <c r="C9467"/>
      <c r="D9467"/>
      <c r="E9467"/>
      <c r="F9467"/>
      <c r="G9467"/>
      <c r="H9467"/>
      <c r="I9467"/>
      <c r="J9467"/>
      <c r="K9467"/>
    </row>
    <row r="9468" spans="1:11" s="338" customFormat="1">
      <c r="A9468"/>
      <c r="B9468"/>
      <c r="C9468"/>
      <c r="D9468"/>
      <c r="E9468"/>
      <c r="F9468"/>
      <c r="G9468"/>
      <c r="H9468"/>
      <c r="I9468"/>
      <c r="J9468"/>
      <c r="K9468"/>
    </row>
    <row r="9469" spans="1:11" s="338" customFormat="1">
      <c r="A9469"/>
      <c r="B9469"/>
      <c r="C9469"/>
      <c r="D9469"/>
      <c r="E9469"/>
      <c r="F9469"/>
      <c r="G9469"/>
      <c r="H9469"/>
      <c r="I9469"/>
      <c r="J9469"/>
      <c r="K9469"/>
    </row>
    <row r="9470" spans="1:11" s="338" customFormat="1">
      <c r="A9470"/>
      <c r="B9470"/>
      <c r="C9470"/>
      <c r="D9470"/>
      <c r="E9470"/>
      <c r="F9470"/>
      <c r="G9470"/>
      <c r="H9470"/>
      <c r="I9470"/>
      <c r="J9470"/>
      <c r="K9470"/>
    </row>
    <row r="9471" spans="1:11" s="338" customFormat="1">
      <c r="A9471"/>
      <c r="B9471"/>
      <c r="C9471"/>
      <c r="D9471"/>
      <c r="E9471"/>
      <c r="F9471"/>
      <c r="G9471"/>
      <c r="H9471"/>
      <c r="I9471"/>
      <c r="J9471"/>
      <c r="K9471"/>
    </row>
    <row r="9472" spans="1:11" s="338" customFormat="1">
      <c r="A9472"/>
      <c r="B9472"/>
      <c r="C9472"/>
      <c r="D9472"/>
      <c r="E9472"/>
      <c r="F9472"/>
      <c r="G9472"/>
      <c r="H9472"/>
      <c r="I9472"/>
      <c r="J9472"/>
      <c r="K9472"/>
    </row>
    <row r="9473" spans="1:11" s="338" customFormat="1">
      <c r="A9473"/>
      <c r="B9473"/>
      <c r="C9473"/>
      <c r="D9473"/>
      <c r="E9473"/>
      <c r="F9473"/>
      <c r="G9473"/>
      <c r="H9473"/>
      <c r="I9473"/>
      <c r="J9473"/>
      <c r="K9473"/>
    </row>
    <row r="9474" spans="1:11" s="338" customFormat="1">
      <c r="A9474"/>
      <c r="B9474"/>
      <c r="C9474"/>
      <c r="D9474"/>
      <c r="E9474"/>
      <c r="F9474"/>
      <c r="G9474"/>
      <c r="H9474"/>
      <c r="I9474"/>
      <c r="J9474"/>
      <c r="K9474"/>
    </row>
    <row r="9475" spans="1:11" s="338" customFormat="1">
      <c r="A9475"/>
      <c r="B9475"/>
      <c r="C9475"/>
      <c r="D9475"/>
      <c r="E9475"/>
      <c r="F9475"/>
      <c r="G9475"/>
      <c r="H9475"/>
      <c r="I9475"/>
      <c r="J9475"/>
      <c r="K9475"/>
    </row>
    <row r="9476" spans="1:11" s="338" customFormat="1">
      <c r="A9476"/>
      <c r="B9476"/>
      <c r="C9476"/>
      <c r="D9476"/>
      <c r="E9476"/>
      <c r="F9476"/>
      <c r="G9476"/>
      <c r="H9476"/>
      <c r="I9476"/>
      <c r="J9476"/>
      <c r="K9476"/>
    </row>
    <row r="9477" spans="1:11" s="338" customFormat="1">
      <c r="A9477"/>
      <c r="B9477"/>
      <c r="C9477"/>
      <c r="D9477"/>
      <c r="E9477"/>
      <c r="F9477"/>
      <c r="G9477"/>
      <c r="H9477"/>
      <c r="I9477"/>
      <c r="J9477"/>
      <c r="K9477"/>
    </row>
    <row r="9478" spans="1:11" s="338" customFormat="1">
      <c r="A9478"/>
      <c r="B9478"/>
      <c r="C9478"/>
      <c r="D9478"/>
      <c r="E9478"/>
      <c r="F9478"/>
      <c r="G9478"/>
      <c r="H9478"/>
      <c r="I9478"/>
      <c r="J9478"/>
      <c r="K9478"/>
    </row>
    <row r="9479" spans="1:11" s="338" customFormat="1">
      <c r="A9479"/>
      <c r="B9479"/>
      <c r="C9479"/>
      <c r="D9479"/>
      <c r="E9479"/>
      <c r="F9479"/>
      <c r="G9479"/>
      <c r="H9479"/>
      <c r="I9479"/>
      <c r="J9479"/>
      <c r="K9479"/>
    </row>
    <row r="9480" spans="1:11" s="338" customFormat="1">
      <c r="A9480"/>
      <c r="B9480"/>
      <c r="C9480"/>
      <c r="D9480"/>
      <c r="E9480"/>
      <c r="F9480"/>
      <c r="G9480"/>
      <c r="H9480"/>
      <c r="I9480"/>
      <c r="J9480"/>
      <c r="K9480"/>
    </row>
    <row r="9481" spans="1:11" s="338" customFormat="1">
      <c r="A9481"/>
      <c r="B9481"/>
      <c r="C9481"/>
      <c r="D9481"/>
      <c r="E9481"/>
      <c r="F9481"/>
      <c r="G9481"/>
      <c r="H9481"/>
      <c r="I9481"/>
      <c r="J9481"/>
      <c r="K9481"/>
    </row>
    <row r="9482" spans="1:11" s="338" customFormat="1">
      <c r="A9482"/>
      <c r="B9482"/>
      <c r="C9482"/>
      <c r="D9482"/>
      <c r="E9482"/>
      <c r="F9482"/>
      <c r="G9482"/>
      <c r="H9482"/>
      <c r="I9482"/>
      <c r="J9482"/>
      <c r="K9482"/>
    </row>
    <row r="9483" spans="1:11" s="338" customFormat="1">
      <c r="A9483"/>
      <c r="B9483"/>
      <c r="C9483"/>
      <c r="D9483"/>
      <c r="E9483"/>
      <c r="F9483"/>
      <c r="G9483"/>
      <c r="H9483"/>
      <c r="I9483"/>
      <c r="J9483"/>
      <c r="K9483"/>
    </row>
    <row r="9484" spans="1:11" s="338" customFormat="1">
      <c r="A9484"/>
      <c r="B9484"/>
      <c r="C9484"/>
      <c r="D9484"/>
      <c r="E9484"/>
      <c r="F9484"/>
      <c r="G9484"/>
      <c r="H9484"/>
      <c r="I9484"/>
      <c r="J9484"/>
      <c r="K9484"/>
    </row>
    <row r="9485" spans="1:11" s="338" customFormat="1">
      <c r="A9485"/>
      <c r="B9485"/>
      <c r="C9485"/>
      <c r="D9485"/>
      <c r="E9485"/>
      <c r="F9485"/>
      <c r="G9485"/>
      <c r="H9485"/>
      <c r="I9485"/>
      <c r="J9485"/>
      <c r="K9485"/>
    </row>
    <row r="9486" spans="1:11" s="338" customFormat="1">
      <c r="A9486"/>
      <c r="B9486"/>
      <c r="C9486"/>
      <c r="D9486"/>
      <c r="E9486"/>
      <c r="F9486"/>
      <c r="G9486"/>
      <c r="H9486"/>
      <c r="I9486"/>
      <c r="J9486"/>
      <c r="K9486"/>
    </row>
    <row r="9487" spans="1:11" s="338" customFormat="1">
      <c r="A9487"/>
      <c r="B9487"/>
      <c r="C9487"/>
      <c r="D9487"/>
      <c r="E9487"/>
      <c r="F9487"/>
      <c r="G9487"/>
      <c r="H9487"/>
      <c r="I9487"/>
      <c r="J9487"/>
      <c r="K9487"/>
    </row>
    <row r="9488" spans="1:11" s="338" customFormat="1">
      <c r="A9488"/>
      <c r="B9488"/>
      <c r="C9488"/>
      <c r="D9488"/>
      <c r="E9488"/>
      <c r="F9488"/>
      <c r="G9488"/>
      <c r="H9488"/>
      <c r="I9488"/>
      <c r="J9488"/>
      <c r="K9488"/>
    </row>
    <row r="9489" spans="1:11" s="338" customFormat="1">
      <c r="A9489"/>
      <c r="B9489"/>
      <c r="C9489"/>
      <c r="D9489"/>
      <c r="E9489"/>
      <c r="F9489"/>
      <c r="G9489"/>
      <c r="H9489"/>
      <c r="I9489"/>
      <c r="J9489"/>
      <c r="K9489"/>
    </row>
    <row r="9490" spans="1:11" s="338" customFormat="1">
      <c r="A9490"/>
      <c r="B9490"/>
      <c r="C9490"/>
      <c r="D9490"/>
      <c r="E9490"/>
      <c r="F9490"/>
      <c r="G9490"/>
      <c r="H9490"/>
      <c r="I9490"/>
      <c r="J9490"/>
      <c r="K9490"/>
    </row>
    <row r="9491" spans="1:11" s="338" customFormat="1">
      <c r="A9491"/>
      <c r="B9491"/>
      <c r="C9491"/>
      <c r="D9491"/>
      <c r="E9491"/>
      <c r="F9491"/>
      <c r="G9491"/>
      <c r="H9491"/>
      <c r="I9491"/>
      <c r="J9491"/>
      <c r="K9491"/>
    </row>
    <row r="9492" spans="1:11" s="338" customFormat="1">
      <c r="A9492"/>
      <c r="B9492"/>
      <c r="C9492"/>
      <c r="D9492"/>
      <c r="E9492"/>
      <c r="F9492"/>
      <c r="G9492"/>
      <c r="H9492"/>
      <c r="I9492"/>
      <c r="J9492"/>
      <c r="K9492"/>
    </row>
    <row r="9493" spans="1:11" s="338" customFormat="1">
      <c r="A9493"/>
      <c r="B9493"/>
      <c r="C9493"/>
      <c r="D9493"/>
      <c r="E9493"/>
      <c r="F9493"/>
      <c r="G9493"/>
      <c r="H9493"/>
      <c r="I9493"/>
      <c r="J9493"/>
      <c r="K9493"/>
    </row>
    <row r="9494" spans="1:11" s="338" customFormat="1">
      <c r="A9494"/>
      <c r="B9494"/>
      <c r="C9494"/>
      <c r="D9494"/>
      <c r="E9494"/>
      <c r="F9494"/>
      <c r="G9494"/>
      <c r="H9494"/>
      <c r="I9494"/>
      <c r="J9494"/>
      <c r="K9494"/>
    </row>
    <row r="9495" spans="1:11" s="338" customFormat="1">
      <c r="A9495"/>
      <c r="B9495"/>
      <c r="C9495"/>
      <c r="D9495"/>
      <c r="E9495"/>
      <c r="F9495"/>
      <c r="G9495"/>
      <c r="H9495"/>
      <c r="I9495"/>
      <c r="J9495"/>
      <c r="K9495"/>
    </row>
    <row r="9496" spans="1:11" s="338" customFormat="1">
      <c r="A9496"/>
      <c r="B9496"/>
      <c r="C9496"/>
      <c r="D9496"/>
      <c r="E9496"/>
      <c r="F9496"/>
      <c r="G9496"/>
      <c r="H9496"/>
      <c r="I9496"/>
      <c r="J9496"/>
      <c r="K9496"/>
    </row>
    <row r="9497" spans="1:11" s="338" customFormat="1">
      <c r="A9497"/>
      <c r="B9497"/>
      <c r="C9497"/>
      <c r="D9497"/>
      <c r="E9497"/>
      <c r="F9497"/>
      <c r="G9497"/>
      <c r="H9497"/>
      <c r="I9497"/>
      <c r="J9497"/>
      <c r="K9497"/>
    </row>
    <row r="9498" spans="1:11" s="338" customFormat="1">
      <c r="A9498"/>
      <c r="B9498"/>
      <c r="C9498"/>
      <c r="D9498"/>
      <c r="E9498"/>
      <c r="F9498"/>
      <c r="G9498"/>
      <c r="H9498"/>
      <c r="I9498"/>
      <c r="J9498"/>
      <c r="K9498"/>
    </row>
    <row r="9499" spans="1:11" s="338" customFormat="1">
      <c r="A9499"/>
      <c r="B9499"/>
      <c r="C9499"/>
      <c r="D9499"/>
      <c r="E9499"/>
      <c r="F9499"/>
      <c r="G9499"/>
      <c r="H9499"/>
      <c r="I9499"/>
      <c r="J9499"/>
      <c r="K9499"/>
    </row>
    <row r="9500" spans="1:11" s="338" customFormat="1">
      <c r="A9500"/>
      <c r="B9500"/>
      <c r="C9500"/>
      <c r="D9500"/>
      <c r="E9500"/>
      <c r="F9500"/>
      <c r="G9500"/>
      <c r="H9500"/>
      <c r="I9500"/>
      <c r="J9500"/>
      <c r="K9500"/>
    </row>
    <row r="9501" spans="1:11" s="338" customFormat="1">
      <c r="A9501"/>
      <c r="B9501"/>
      <c r="C9501"/>
      <c r="D9501"/>
      <c r="E9501"/>
      <c r="F9501"/>
      <c r="G9501"/>
      <c r="H9501"/>
      <c r="I9501"/>
      <c r="J9501"/>
      <c r="K9501"/>
    </row>
    <row r="9502" spans="1:11" s="338" customFormat="1">
      <c r="A9502"/>
      <c r="B9502"/>
      <c r="C9502"/>
      <c r="D9502"/>
      <c r="E9502"/>
      <c r="F9502"/>
      <c r="G9502"/>
      <c r="H9502"/>
      <c r="I9502"/>
      <c r="J9502"/>
      <c r="K9502"/>
    </row>
    <row r="9503" spans="1:11" s="338" customFormat="1">
      <c r="A9503"/>
      <c r="B9503"/>
      <c r="C9503"/>
      <c r="D9503"/>
      <c r="E9503"/>
      <c r="F9503"/>
      <c r="G9503"/>
      <c r="H9503"/>
      <c r="I9503"/>
      <c r="J9503"/>
      <c r="K9503"/>
    </row>
    <row r="9504" spans="1:11" s="338" customFormat="1">
      <c r="A9504"/>
      <c r="B9504"/>
      <c r="C9504"/>
      <c r="D9504"/>
      <c r="E9504"/>
      <c r="F9504"/>
      <c r="G9504"/>
      <c r="H9504"/>
      <c r="I9504"/>
      <c r="J9504"/>
      <c r="K9504"/>
    </row>
    <row r="9505" spans="1:11" s="338" customFormat="1">
      <c r="A9505"/>
      <c r="B9505"/>
      <c r="C9505"/>
      <c r="D9505"/>
      <c r="E9505"/>
      <c r="F9505"/>
      <c r="G9505"/>
      <c r="H9505"/>
      <c r="I9505"/>
      <c r="J9505"/>
      <c r="K9505"/>
    </row>
    <row r="9506" spans="1:11" s="338" customFormat="1">
      <c r="A9506"/>
      <c r="B9506"/>
      <c r="C9506"/>
      <c r="D9506"/>
      <c r="E9506"/>
      <c r="F9506"/>
      <c r="G9506"/>
      <c r="H9506"/>
      <c r="I9506"/>
      <c r="J9506"/>
      <c r="K9506"/>
    </row>
    <row r="9507" spans="1:11" s="338" customFormat="1">
      <c r="A9507"/>
      <c r="B9507"/>
      <c r="C9507"/>
      <c r="D9507"/>
      <c r="E9507"/>
      <c r="F9507"/>
      <c r="G9507"/>
      <c r="H9507"/>
      <c r="I9507"/>
      <c r="J9507"/>
      <c r="K9507"/>
    </row>
    <row r="9508" spans="1:11" s="338" customFormat="1">
      <c r="A9508"/>
      <c r="B9508"/>
      <c r="C9508"/>
      <c r="D9508"/>
      <c r="E9508"/>
      <c r="F9508"/>
      <c r="G9508"/>
      <c r="H9508"/>
      <c r="I9508"/>
      <c r="J9508"/>
      <c r="K9508"/>
    </row>
    <row r="9509" spans="1:11" s="338" customFormat="1">
      <c r="A9509"/>
      <c r="B9509"/>
      <c r="C9509"/>
      <c r="D9509"/>
      <c r="E9509"/>
      <c r="F9509"/>
      <c r="G9509"/>
      <c r="H9509"/>
      <c r="I9509"/>
      <c r="J9509"/>
      <c r="K9509"/>
    </row>
    <row r="9510" spans="1:11" s="338" customFormat="1">
      <c r="A9510"/>
      <c r="B9510"/>
      <c r="C9510"/>
      <c r="D9510"/>
      <c r="E9510"/>
      <c r="F9510"/>
      <c r="G9510"/>
      <c r="H9510"/>
      <c r="I9510"/>
      <c r="J9510"/>
      <c r="K9510"/>
    </row>
    <row r="9511" spans="1:11" s="338" customFormat="1">
      <c r="A9511"/>
      <c r="B9511"/>
      <c r="C9511"/>
      <c r="D9511"/>
      <c r="E9511"/>
      <c r="F9511"/>
      <c r="G9511"/>
      <c r="H9511"/>
      <c r="I9511"/>
      <c r="J9511"/>
      <c r="K9511"/>
    </row>
    <row r="9512" spans="1:11" s="338" customFormat="1">
      <c r="A9512"/>
      <c r="B9512"/>
      <c r="C9512"/>
      <c r="D9512"/>
      <c r="E9512"/>
      <c r="F9512"/>
      <c r="G9512"/>
      <c r="H9512"/>
      <c r="I9512"/>
      <c r="J9512"/>
      <c r="K9512"/>
    </row>
    <row r="9513" spans="1:11" s="338" customFormat="1">
      <c r="A9513"/>
      <c r="B9513"/>
      <c r="C9513"/>
      <c r="D9513"/>
      <c r="E9513"/>
      <c r="F9513"/>
      <c r="G9513"/>
      <c r="H9513"/>
      <c r="I9513"/>
      <c r="J9513"/>
      <c r="K9513"/>
    </row>
    <row r="9514" spans="1:11" s="338" customFormat="1">
      <c r="A9514"/>
      <c r="B9514"/>
      <c r="C9514"/>
      <c r="D9514"/>
      <c r="E9514"/>
      <c r="F9514"/>
      <c r="G9514"/>
      <c r="H9514"/>
      <c r="I9514"/>
      <c r="J9514"/>
      <c r="K9514"/>
    </row>
    <row r="9515" spans="1:11" s="338" customFormat="1">
      <c r="A9515"/>
      <c r="B9515"/>
      <c r="C9515"/>
      <c r="D9515"/>
      <c r="E9515"/>
      <c r="F9515"/>
      <c r="G9515"/>
      <c r="H9515"/>
      <c r="I9515"/>
      <c r="J9515"/>
      <c r="K9515"/>
    </row>
    <row r="9516" spans="1:11" s="338" customFormat="1">
      <c r="A9516"/>
      <c r="B9516"/>
      <c r="C9516"/>
      <c r="D9516"/>
      <c r="E9516"/>
      <c r="F9516"/>
      <c r="G9516"/>
      <c r="H9516"/>
      <c r="I9516"/>
      <c r="J9516"/>
      <c r="K9516"/>
    </row>
    <row r="9517" spans="1:11" s="338" customFormat="1">
      <c r="A9517"/>
      <c r="B9517"/>
      <c r="C9517"/>
      <c r="D9517"/>
      <c r="E9517"/>
      <c r="F9517"/>
      <c r="G9517"/>
      <c r="H9517"/>
      <c r="I9517"/>
      <c r="J9517"/>
      <c r="K9517"/>
    </row>
    <row r="9518" spans="1:11" s="338" customFormat="1">
      <c r="A9518"/>
      <c r="B9518"/>
      <c r="C9518"/>
      <c r="D9518"/>
      <c r="E9518"/>
      <c r="F9518"/>
      <c r="G9518"/>
      <c r="H9518"/>
      <c r="I9518"/>
      <c r="J9518"/>
      <c r="K9518"/>
    </row>
    <row r="9519" spans="1:11" s="338" customFormat="1">
      <c r="A9519"/>
      <c r="B9519"/>
      <c r="C9519"/>
      <c r="D9519"/>
      <c r="E9519"/>
      <c r="F9519"/>
      <c r="G9519"/>
      <c r="H9519"/>
      <c r="I9519"/>
      <c r="J9519"/>
      <c r="K9519"/>
    </row>
    <row r="9520" spans="1:11" s="338" customFormat="1">
      <c r="A9520"/>
      <c r="B9520"/>
      <c r="C9520"/>
      <c r="D9520"/>
      <c r="E9520"/>
      <c r="F9520"/>
      <c r="G9520"/>
      <c r="H9520"/>
      <c r="I9520"/>
      <c r="J9520"/>
      <c r="K9520"/>
    </row>
    <row r="9521" spans="1:11" s="338" customFormat="1">
      <c r="A9521"/>
      <c r="B9521"/>
      <c r="C9521"/>
      <c r="D9521"/>
      <c r="E9521"/>
      <c r="F9521"/>
      <c r="G9521"/>
      <c r="H9521"/>
      <c r="I9521"/>
      <c r="J9521"/>
      <c r="K9521"/>
    </row>
    <row r="9522" spans="1:11" s="338" customFormat="1">
      <c r="A9522"/>
      <c r="B9522"/>
      <c r="C9522"/>
      <c r="D9522"/>
      <c r="E9522"/>
      <c r="F9522"/>
      <c r="G9522"/>
      <c r="H9522"/>
      <c r="I9522"/>
      <c r="J9522"/>
      <c r="K9522"/>
    </row>
    <row r="9523" spans="1:11" s="338" customFormat="1">
      <c r="A9523"/>
      <c r="B9523"/>
      <c r="C9523"/>
      <c r="D9523"/>
      <c r="E9523"/>
      <c r="F9523"/>
      <c r="G9523"/>
      <c r="H9523"/>
      <c r="I9523"/>
      <c r="J9523"/>
      <c r="K9523"/>
    </row>
    <row r="9524" spans="1:11" s="338" customFormat="1">
      <c r="A9524"/>
      <c r="B9524"/>
      <c r="C9524"/>
      <c r="D9524"/>
      <c r="E9524"/>
      <c r="F9524"/>
      <c r="G9524"/>
      <c r="H9524"/>
      <c r="I9524"/>
      <c r="J9524"/>
      <c r="K9524"/>
    </row>
    <row r="9525" spans="1:11" s="338" customFormat="1">
      <c r="A9525"/>
      <c r="B9525"/>
      <c r="C9525"/>
      <c r="D9525"/>
      <c r="E9525"/>
      <c r="F9525"/>
      <c r="G9525"/>
      <c r="H9525"/>
      <c r="I9525"/>
      <c r="J9525"/>
      <c r="K9525"/>
    </row>
    <row r="9526" spans="1:11" s="338" customFormat="1">
      <c r="A9526"/>
      <c r="B9526"/>
      <c r="C9526"/>
      <c r="D9526"/>
      <c r="E9526"/>
      <c r="F9526"/>
      <c r="G9526"/>
      <c r="H9526"/>
      <c r="I9526"/>
      <c r="J9526"/>
      <c r="K9526"/>
    </row>
    <row r="9527" spans="1:11" s="338" customFormat="1">
      <c r="A9527"/>
      <c r="B9527"/>
      <c r="C9527"/>
      <c r="D9527"/>
      <c r="E9527"/>
      <c r="F9527"/>
      <c r="G9527"/>
      <c r="H9527"/>
      <c r="I9527"/>
      <c r="J9527"/>
      <c r="K9527"/>
    </row>
    <row r="9528" spans="1:11" s="338" customFormat="1">
      <c r="A9528"/>
      <c r="B9528"/>
      <c r="C9528"/>
      <c r="D9528"/>
      <c r="E9528"/>
      <c r="F9528"/>
      <c r="G9528"/>
      <c r="H9528"/>
      <c r="I9528"/>
      <c r="J9528"/>
      <c r="K9528"/>
    </row>
    <row r="9529" spans="1:11" s="338" customFormat="1">
      <c r="A9529"/>
      <c r="B9529"/>
      <c r="C9529"/>
      <c r="D9529"/>
      <c r="E9529"/>
      <c r="F9529"/>
      <c r="G9529"/>
      <c r="H9529"/>
      <c r="I9529"/>
      <c r="J9529"/>
      <c r="K9529"/>
    </row>
    <row r="9530" spans="1:11" s="338" customFormat="1">
      <c r="A9530"/>
      <c r="B9530"/>
      <c r="C9530"/>
      <c r="D9530"/>
      <c r="E9530"/>
      <c r="F9530"/>
      <c r="G9530"/>
      <c r="H9530"/>
      <c r="I9530"/>
      <c r="J9530"/>
      <c r="K9530"/>
    </row>
    <row r="9531" spans="1:11" s="338" customFormat="1">
      <c r="A9531"/>
      <c r="B9531"/>
      <c r="C9531"/>
      <c r="D9531"/>
      <c r="E9531"/>
      <c r="F9531"/>
      <c r="G9531"/>
      <c r="H9531"/>
      <c r="I9531"/>
      <c r="J9531"/>
      <c r="K9531"/>
    </row>
    <row r="9532" spans="1:11" s="338" customFormat="1">
      <c r="A9532"/>
      <c r="B9532"/>
      <c r="C9532"/>
      <c r="D9532"/>
      <c r="E9532"/>
      <c r="F9532"/>
      <c r="G9532"/>
      <c r="H9532"/>
      <c r="I9532"/>
      <c r="J9532"/>
      <c r="K9532"/>
    </row>
    <row r="9533" spans="1:11" s="338" customFormat="1">
      <c r="A9533"/>
      <c r="B9533"/>
      <c r="C9533"/>
      <c r="D9533"/>
      <c r="E9533"/>
      <c r="F9533"/>
      <c r="G9533"/>
      <c r="H9533"/>
      <c r="I9533"/>
      <c r="J9533"/>
      <c r="K9533"/>
    </row>
    <row r="9534" spans="1:11" s="338" customFormat="1">
      <c r="A9534"/>
      <c r="B9534"/>
      <c r="C9534"/>
      <c r="D9534"/>
      <c r="E9534"/>
      <c r="F9534"/>
      <c r="G9534"/>
      <c r="H9534"/>
      <c r="I9534"/>
      <c r="J9534"/>
      <c r="K9534"/>
    </row>
    <row r="9535" spans="1:11" s="338" customFormat="1">
      <c r="A9535"/>
      <c r="B9535"/>
      <c r="C9535"/>
      <c r="D9535"/>
      <c r="E9535"/>
      <c r="F9535"/>
      <c r="G9535"/>
      <c r="H9535"/>
      <c r="I9535"/>
      <c r="J9535"/>
      <c r="K9535"/>
    </row>
    <row r="9536" spans="1:11" s="338" customFormat="1">
      <c r="A9536"/>
      <c r="B9536"/>
      <c r="C9536"/>
      <c r="D9536"/>
      <c r="E9536"/>
      <c r="F9536"/>
      <c r="G9536"/>
      <c r="H9536"/>
      <c r="I9536"/>
      <c r="J9536"/>
      <c r="K9536"/>
    </row>
    <row r="9537" spans="1:11" s="338" customFormat="1">
      <c r="A9537"/>
      <c r="B9537"/>
      <c r="C9537"/>
      <c r="D9537"/>
      <c r="E9537"/>
      <c r="F9537"/>
      <c r="G9537"/>
      <c r="H9537"/>
      <c r="I9537"/>
      <c r="J9537"/>
      <c r="K9537"/>
    </row>
    <row r="9538" spans="1:11" s="338" customFormat="1">
      <c r="A9538"/>
      <c r="B9538"/>
      <c r="C9538"/>
      <c r="D9538"/>
      <c r="E9538"/>
      <c r="F9538"/>
      <c r="G9538"/>
      <c r="H9538"/>
      <c r="I9538"/>
      <c r="J9538"/>
      <c r="K9538"/>
    </row>
    <row r="9539" spans="1:11" s="338" customFormat="1">
      <c r="A9539"/>
      <c r="B9539"/>
      <c r="C9539"/>
      <c r="D9539"/>
      <c r="E9539"/>
      <c r="F9539"/>
      <c r="G9539"/>
      <c r="H9539"/>
      <c r="I9539"/>
      <c r="J9539"/>
      <c r="K9539"/>
    </row>
    <row r="9540" spans="1:11" s="338" customFormat="1">
      <c r="A9540"/>
      <c r="B9540"/>
      <c r="C9540"/>
      <c r="D9540"/>
      <c r="E9540"/>
      <c r="F9540"/>
      <c r="G9540"/>
      <c r="H9540"/>
      <c r="I9540"/>
      <c r="J9540"/>
      <c r="K9540"/>
    </row>
    <row r="9541" spans="1:11" s="338" customFormat="1">
      <c r="A9541"/>
      <c r="B9541"/>
      <c r="C9541"/>
      <c r="D9541"/>
      <c r="E9541"/>
      <c r="F9541"/>
      <c r="G9541"/>
      <c r="H9541"/>
      <c r="I9541"/>
      <c r="J9541"/>
      <c r="K9541"/>
    </row>
    <row r="9542" spans="1:11" s="338" customFormat="1">
      <c r="A9542"/>
      <c r="B9542"/>
      <c r="C9542"/>
      <c r="D9542"/>
      <c r="E9542"/>
      <c r="F9542"/>
      <c r="G9542"/>
      <c r="H9542"/>
      <c r="I9542"/>
      <c r="J9542"/>
      <c r="K9542"/>
    </row>
    <row r="9543" spans="1:11" s="338" customFormat="1">
      <c r="A9543"/>
      <c r="B9543"/>
      <c r="C9543"/>
      <c r="D9543"/>
      <c r="E9543"/>
      <c r="F9543"/>
      <c r="G9543"/>
      <c r="H9543"/>
      <c r="I9543"/>
      <c r="J9543"/>
      <c r="K9543"/>
    </row>
    <row r="9544" spans="1:11" s="338" customFormat="1">
      <c r="A9544"/>
      <c r="B9544"/>
      <c r="C9544"/>
      <c r="D9544"/>
      <c r="E9544"/>
      <c r="F9544"/>
      <c r="G9544"/>
      <c r="H9544"/>
      <c r="I9544"/>
      <c r="J9544"/>
      <c r="K9544"/>
    </row>
    <row r="9545" spans="1:11" s="338" customFormat="1">
      <c r="A9545"/>
      <c r="B9545"/>
      <c r="C9545"/>
      <c r="D9545"/>
      <c r="E9545"/>
      <c r="F9545"/>
      <c r="G9545"/>
      <c r="H9545"/>
      <c r="I9545"/>
      <c r="J9545"/>
      <c r="K9545"/>
    </row>
    <row r="9546" spans="1:11" s="338" customFormat="1">
      <c r="A9546"/>
      <c r="B9546"/>
      <c r="C9546"/>
      <c r="D9546"/>
      <c r="E9546"/>
      <c r="F9546"/>
      <c r="G9546"/>
      <c r="H9546"/>
      <c r="I9546"/>
      <c r="J9546"/>
      <c r="K9546"/>
    </row>
    <row r="9547" spans="1:11" s="338" customFormat="1">
      <c r="A9547"/>
      <c r="B9547"/>
      <c r="C9547"/>
      <c r="D9547"/>
      <c r="E9547"/>
      <c r="F9547"/>
      <c r="G9547"/>
      <c r="H9547"/>
      <c r="I9547"/>
      <c r="J9547"/>
      <c r="K9547"/>
    </row>
    <row r="9548" spans="1:11" s="338" customFormat="1">
      <c r="A9548"/>
      <c r="B9548"/>
      <c r="C9548"/>
      <c r="D9548"/>
      <c r="E9548"/>
      <c r="F9548"/>
      <c r="G9548"/>
      <c r="H9548"/>
      <c r="I9548"/>
      <c r="J9548"/>
      <c r="K9548"/>
    </row>
    <row r="9549" spans="1:11" s="338" customFormat="1">
      <c r="A9549"/>
      <c r="B9549"/>
      <c r="C9549"/>
      <c r="D9549"/>
      <c r="E9549"/>
      <c r="F9549"/>
      <c r="G9549"/>
      <c r="H9549"/>
      <c r="I9549"/>
      <c r="J9549"/>
      <c r="K9549"/>
    </row>
    <row r="9550" spans="1:11" s="338" customFormat="1">
      <c r="A9550"/>
      <c r="B9550"/>
      <c r="C9550"/>
      <c r="D9550"/>
      <c r="E9550"/>
      <c r="F9550"/>
      <c r="G9550"/>
      <c r="H9550"/>
      <c r="I9550"/>
      <c r="J9550"/>
      <c r="K9550"/>
    </row>
    <row r="9551" spans="1:11" s="338" customFormat="1">
      <c r="A9551"/>
      <c r="B9551"/>
      <c r="C9551"/>
      <c r="D9551"/>
      <c r="E9551"/>
      <c r="F9551"/>
      <c r="G9551"/>
      <c r="H9551"/>
      <c r="I9551"/>
      <c r="J9551"/>
      <c r="K9551"/>
    </row>
    <row r="9552" spans="1:11" s="338" customFormat="1">
      <c r="A9552"/>
      <c r="B9552"/>
      <c r="C9552"/>
      <c r="D9552"/>
      <c r="E9552"/>
      <c r="F9552"/>
      <c r="G9552"/>
      <c r="H9552"/>
      <c r="I9552"/>
      <c r="J9552"/>
      <c r="K9552"/>
    </row>
    <row r="9553" spans="1:11" s="338" customFormat="1">
      <c r="A9553"/>
      <c r="B9553"/>
      <c r="C9553"/>
      <c r="D9553"/>
      <c r="E9553"/>
      <c r="F9553"/>
      <c r="G9553"/>
      <c r="H9553"/>
      <c r="I9553"/>
      <c r="J9553"/>
      <c r="K9553"/>
    </row>
    <row r="9554" spans="1:11" s="338" customFormat="1">
      <c r="A9554"/>
      <c r="B9554"/>
      <c r="C9554"/>
      <c r="D9554"/>
      <c r="E9554"/>
      <c r="F9554"/>
      <c r="G9554"/>
      <c r="H9554"/>
      <c r="I9554"/>
      <c r="J9554"/>
      <c r="K9554"/>
    </row>
    <row r="9555" spans="1:11" s="338" customFormat="1">
      <c r="A9555"/>
      <c r="B9555"/>
      <c r="C9555"/>
      <c r="D9555"/>
      <c r="E9555"/>
      <c r="F9555"/>
      <c r="G9555"/>
      <c r="H9555"/>
      <c r="I9555"/>
      <c r="J9555"/>
      <c r="K9555"/>
    </row>
    <row r="9556" spans="1:11" s="338" customFormat="1">
      <c r="A9556"/>
      <c r="B9556"/>
      <c r="C9556"/>
      <c r="D9556"/>
      <c r="E9556"/>
      <c r="F9556"/>
      <c r="G9556"/>
      <c r="H9556"/>
      <c r="I9556"/>
      <c r="J9556"/>
      <c r="K9556"/>
    </row>
    <row r="9557" spans="1:11" s="338" customFormat="1">
      <c r="A9557"/>
      <c r="B9557"/>
      <c r="C9557"/>
      <c r="D9557"/>
      <c r="E9557"/>
      <c r="F9557"/>
      <c r="G9557"/>
      <c r="H9557"/>
      <c r="I9557"/>
      <c r="J9557"/>
      <c r="K9557"/>
    </row>
    <row r="9558" spans="1:11" s="338" customFormat="1">
      <c r="A9558"/>
      <c r="B9558"/>
      <c r="C9558"/>
      <c r="D9558"/>
      <c r="E9558"/>
      <c r="F9558"/>
      <c r="G9558"/>
      <c r="H9558"/>
      <c r="I9558"/>
      <c r="J9558"/>
      <c r="K9558"/>
    </row>
    <row r="9559" spans="1:11" s="338" customFormat="1">
      <c r="A9559"/>
      <c r="B9559"/>
      <c r="C9559"/>
      <c r="D9559"/>
      <c r="E9559"/>
      <c r="F9559"/>
      <c r="G9559"/>
      <c r="H9559"/>
      <c r="I9559"/>
      <c r="J9559"/>
      <c r="K9559"/>
    </row>
    <row r="9560" spans="1:11" s="338" customFormat="1">
      <c r="A9560"/>
      <c r="B9560"/>
      <c r="C9560"/>
      <c r="D9560"/>
      <c r="E9560"/>
      <c r="F9560"/>
      <c r="G9560"/>
      <c r="H9560"/>
      <c r="I9560"/>
      <c r="J9560"/>
      <c r="K9560"/>
    </row>
    <row r="9561" spans="1:11" s="338" customFormat="1">
      <c r="A9561"/>
      <c r="B9561"/>
      <c r="C9561"/>
      <c r="D9561"/>
      <c r="E9561"/>
      <c r="F9561"/>
      <c r="G9561"/>
      <c r="H9561"/>
      <c r="I9561"/>
      <c r="J9561"/>
      <c r="K9561"/>
    </row>
    <row r="9562" spans="1:11" s="338" customFormat="1">
      <c r="A9562"/>
      <c r="B9562"/>
      <c r="C9562"/>
      <c r="D9562"/>
      <c r="E9562"/>
      <c r="F9562"/>
      <c r="G9562"/>
      <c r="H9562"/>
      <c r="I9562"/>
      <c r="J9562"/>
      <c r="K9562"/>
    </row>
    <row r="9563" spans="1:11" s="338" customFormat="1">
      <c r="A9563"/>
      <c r="B9563"/>
      <c r="C9563"/>
      <c r="D9563"/>
      <c r="E9563"/>
      <c r="F9563"/>
      <c r="G9563"/>
      <c r="H9563"/>
      <c r="I9563"/>
      <c r="J9563"/>
      <c r="K9563"/>
    </row>
    <row r="9564" spans="1:11" s="338" customFormat="1">
      <c r="A9564"/>
      <c r="B9564"/>
      <c r="C9564"/>
      <c r="D9564"/>
      <c r="E9564"/>
      <c r="F9564"/>
      <c r="G9564"/>
      <c r="H9564"/>
      <c r="I9564"/>
      <c r="J9564"/>
      <c r="K9564"/>
    </row>
    <row r="9565" spans="1:11" s="338" customFormat="1">
      <c r="A9565"/>
      <c r="B9565"/>
      <c r="C9565"/>
      <c r="D9565"/>
      <c r="E9565"/>
      <c r="F9565"/>
      <c r="G9565"/>
      <c r="H9565"/>
      <c r="I9565"/>
      <c r="J9565"/>
      <c r="K9565"/>
    </row>
    <row r="9566" spans="1:11" s="338" customFormat="1">
      <c r="A9566"/>
      <c r="B9566"/>
      <c r="C9566"/>
      <c r="D9566"/>
      <c r="E9566"/>
      <c r="F9566"/>
      <c r="G9566"/>
      <c r="H9566"/>
      <c r="I9566"/>
      <c r="J9566"/>
      <c r="K9566"/>
    </row>
    <row r="9567" spans="1:11" s="338" customFormat="1">
      <c r="A9567"/>
      <c r="B9567"/>
      <c r="C9567"/>
      <c r="D9567"/>
      <c r="E9567"/>
      <c r="F9567"/>
      <c r="G9567"/>
      <c r="H9567"/>
      <c r="I9567"/>
      <c r="J9567"/>
      <c r="K9567"/>
    </row>
    <row r="9568" spans="1:11" s="338" customFormat="1">
      <c r="A9568"/>
      <c r="B9568"/>
      <c r="C9568"/>
      <c r="D9568"/>
      <c r="E9568"/>
      <c r="F9568"/>
      <c r="G9568"/>
      <c r="H9568"/>
      <c r="I9568"/>
      <c r="J9568"/>
      <c r="K9568"/>
    </row>
    <row r="9569" spans="1:11" s="338" customFormat="1">
      <c r="A9569"/>
      <c r="B9569"/>
      <c r="C9569"/>
      <c r="D9569"/>
      <c r="E9569"/>
      <c r="F9569"/>
      <c r="G9569"/>
      <c r="H9569"/>
      <c r="I9569"/>
      <c r="J9569"/>
      <c r="K9569"/>
    </row>
    <row r="9570" spans="1:11" s="338" customFormat="1">
      <c r="A9570"/>
      <c r="B9570"/>
      <c r="C9570"/>
      <c r="D9570"/>
      <c r="E9570"/>
      <c r="F9570"/>
      <c r="G9570"/>
      <c r="H9570"/>
      <c r="I9570"/>
      <c r="J9570"/>
      <c r="K9570"/>
    </row>
    <row r="9571" spans="1:11" s="338" customFormat="1">
      <c r="A9571"/>
      <c r="B9571"/>
      <c r="C9571"/>
      <c r="D9571"/>
      <c r="E9571"/>
      <c r="F9571"/>
      <c r="G9571"/>
      <c r="H9571"/>
      <c r="I9571"/>
      <c r="J9571"/>
      <c r="K9571"/>
    </row>
    <row r="9572" spans="1:11" s="338" customFormat="1">
      <c r="A9572"/>
      <c r="B9572"/>
      <c r="C9572"/>
      <c r="D9572"/>
      <c r="E9572"/>
      <c r="F9572"/>
      <c r="G9572"/>
      <c r="H9572"/>
      <c r="I9572"/>
      <c r="J9572"/>
      <c r="K9572"/>
    </row>
    <row r="9573" spans="1:11" s="338" customFormat="1">
      <c r="A9573"/>
      <c r="B9573"/>
      <c r="C9573"/>
      <c r="D9573"/>
      <c r="E9573"/>
      <c r="F9573"/>
      <c r="G9573"/>
      <c r="H9573"/>
      <c r="I9573"/>
      <c r="J9573"/>
      <c r="K9573"/>
    </row>
    <row r="9574" spans="1:11" s="338" customFormat="1">
      <c r="A9574"/>
      <c r="B9574"/>
      <c r="C9574"/>
      <c r="D9574"/>
      <c r="E9574"/>
      <c r="F9574"/>
      <c r="G9574"/>
      <c r="H9574"/>
      <c r="I9574"/>
      <c r="J9574"/>
      <c r="K9574"/>
    </row>
    <row r="9575" spans="1:11" s="338" customFormat="1">
      <c r="A9575"/>
      <c r="B9575"/>
      <c r="C9575"/>
      <c r="D9575"/>
      <c r="E9575"/>
      <c r="F9575"/>
      <c r="G9575"/>
      <c r="H9575"/>
      <c r="I9575"/>
      <c r="J9575"/>
      <c r="K9575"/>
    </row>
    <row r="9576" spans="1:11" s="338" customFormat="1">
      <c r="A9576"/>
      <c r="B9576"/>
      <c r="C9576"/>
      <c r="D9576"/>
      <c r="E9576"/>
      <c r="F9576"/>
      <c r="G9576"/>
      <c r="H9576"/>
      <c r="I9576"/>
      <c r="J9576"/>
      <c r="K9576"/>
    </row>
    <row r="9577" spans="1:11" s="338" customFormat="1">
      <c r="A9577"/>
      <c r="B9577"/>
      <c r="C9577"/>
      <c r="D9577"/>
      <c r="E9577"/>
      <c r="F9577"/>
      <c r="G9577"/>
      <c r="H9577"/>
      <c r="I9577"/>
      <c r="J9577"/>
      <c r="K9577"/>
    </row>
    <row r="9578" spans="1:11" s="338" customFormat="1">
      <c r="A9578"/>
      <c r="B9578"/>
      <c r="C9578"/>
      <c r="D9578"/>
      <c r="E9578"/>
      <c r="F9578"/>
      <c r="G9578"/>
      <c r="H9578"/>
      <c r="I9578"/>
      <c r="J9578"/>
      <c r="K9578"/>
    </row>
    <row r="9579" spans="1:11" s="338" customFormat="1">
      <c r="A9579"/>
      <c r="B9579"/>
      <c r="C9579"/>
      <c r="D9579"/>
      <c r="E9579"/>
      <c r="F9579"/>
      <c r="G9579"/>
      <c r="H9579"/>
      <c r="I9579"/>
      <c r="J9579"/>
      <c r="K9579"/>
    </row>
    <row r="9580" spans="1:11" s="338" customFormat="1">
      <c r="A9580"/>
      <c r="B9580"/>
      <c r="C9580"/>
      <c r="D9580"/>
      <c r="E9580"/>
      <c r="F9580"/>
      <c r="G9580"/>
      <c r="H9580"/>
      <c r="I9580"/>
      <c r="J9580"/>
      <c r="K9580"/>
    </row>
    <row r="9581" spans="1:11" s="338" customFormat="1">
      <c r="A9581"/>
      <c r="B9581"/>
      <c r="C9581"/>
      <c r="D9581"/>
      <c r="E9581"/>
      <c r="F9581"/>
      <c r="G9581"/>
      <c r="H9581"/>
      <c r="I9581"/>
      <c r="J9581"/>
      <c r="K9581"/>
    </row>
    <row r="9582" spans="1:11" s="338" customFormat="1">
      <c r="A9582"/>
      <c r="B9582"/>
      <c r="C9582"/>
      <c r="D9582"/>
      <c r="E9582"/>
      <c r="F9582"/>
      <c r="G9582"/>
      <c r="H9582"/>
      <c r="I9582"/>
      <c r="J9582"/>
      <c r="K9582"/>
    </row>
    <row r="9583" spans="1:11" s="338" customFormat="1">
      <c r="A9583"/>
      <c r="B9583"/>
      <c r="C9583"/>
      <c r="D9583"/>
      <c r="E9583"/>
      <c r="F9583"/>
      <c r="G9583"/>
      <c r="H9583"/>
      <c r="I9583"/>
      <c r="J9583"/>
      <c r="K9583"/>
    </row>
    <row r="9584" spans="1:11" s="338" customFormat="1">
      <c r="A9584"/>
      <c r="B9584"/>
      <c r="C9584"/>
      <c r="D9584"/>
      <c r="E9584"/>
      <c r="F9584"/>
      <c r="G9584"/>
      <c r="H9584"/>
      <c r="I9584"/>
      <c r="J9584"/>
      <c r="K9584"/>
    </row>
    <row r="9585" spans="1:11" s="338" customFormat="1">
      <c r="A9585"/>
      <c r="B9585"/>
      <c r="C9585"/>
      <c r="D9585"/>
      <c r="E9585"/>
      <c r="F9585"/>
      <c r="G9585"/>
      <c r="H9585"/>
      <c r="I9585"/>
      <c r="J9585"/>
      <c r="K9585"/>
    </row>
    <row r="9586" spans="1:11" s="338" customFormat="1">
      <c r="A9586"/>
      <c r="B9586"/>
      <c r="C9586"/>
      <c r="D9586"/>
      <c r="E9586"/>
      <c r="F9586"/>
      <c r="G9586"/>
      <c r="H9586"/>
      <c r="I9586"/>
      <c r="J9586"/>
      <c r="K9586"/>
    </row>
    <row r="9587" spans="1:11" s="338" customFormat="1">
      <c r="A9587"/>
      <c r="B9587"/>
      <c r="C9587"/>
      <c r="D9587"/>
      <c r="E9587"/>
      <c r="F9587"/>
      <c r="G9587"/>
      <c r="H9587"/>
      <c r="I9587"/>
      <c r="J9587"/>
      <c r="K9587"/>
    </row>
    <row r="9588" spans="1:11" s="338" customFormat="1">
      <c r="A9588"/>
      <c r="B9588"/>
      <c r="C9588"/>
      <c r="D9588"/>
      <c r="E9588"/>
      <c r="F9588"/>
      <c r="G9588"/>
      <c r="H9588"/>
      <c r="I9588"/>
      <c r="J9588"/>
      <c r="K9588"/>
    </row>
    <row r="9589" spans="1:11" s="338" customFormat="1">
      <c r="A9589"/>
      <c r="B9589"/>
      <c r="C9589"/>
      <c r="D9589"/>
      <c r="E9589"/>
      <c r="F9589"/>
      <c r="G9589"/>
      <c r="H9589"/>
      <c r="I9589"/>
      <c r="J9589"/>
      <c r="K9589"/>
    </row>
    <row r="9590" spans="1:11" s="338" customFormat="1">
      <c r="A9590"/>
      <c r="B9590"/>
      <c r="C9590"/>
      <c r="D9590"/>
      <c r="E9590"/>
      <c r="F9590"/>
      <c r="G9590"/>
      <c r="H9590"/>
      <c r="I9590"/>
      <c r="J9590"/>
      <c r="K9590"/>
    </row>
    <row r="9591" spans="1:11" s="338" customFormat="1">
      <c r="A9591"/>
      <c r="B9591"/>
      <c r="C9591"/>
      <c r="D9591"/>
      <c r="E9591"/>
      <c r="F9591"/>
      <c r="G9591"/>
      <c r="H9591"/>
      <c r="I9591"/>
      <c r="J9591"/>
      <c r="K9591"/>
    </row>
    <row r="9592" spans="1:11" s="338" customFormat="1">
      <c r="A9592"/>
      <c r="B9592"/>
      <c r="C9592"/>
      <c r="D9592"/>
      <c r="E9592"/>
      <c r="F9592"/>
      <c r="G9592"/>
      <c r="H9592"/>
      <c r="I9592"/>
      <c r="J9592"/>
      <c r="K9592"/>
    </row>
    <row r="9593" spans="1:11" s="338" customFormat="1">
      <c r="A9593"/>
      <c r="B9593"/>
      <c r="C9593"/>
      <c r="D9593"/>
      <c r="E9593"/>
      <c r="F9593"/>
      <c r="G9593"/>
      <c r="H9593"/>
      <c r="I9593"/>
      <c r="J9593"/>
      <c r="K9593"/>
    </row>
    <row r="9594" spans="1:11" s="338" customFormat="1">
      <c r="A9594"/>
      <c r="B9594"/>
      <c r="C9594"/>
      <c r="D9594"/>
      <c r="E9594"/>
      <c r="F9594"/>
      <c r="G9594"/>
      <c r="H9594"/>
      <c r="I9594"/>
      <c r="J9594"/>
      <c r="K9594"/>
    </row>
    <row r="9595" spans="1:11" s="338" customFormat="1">
      <c r="A9595"/>
      <c r="B9595"/>
      <c r="C9595"/>
      <c r="D9595"/>
      <c r="E9595"/>
      <c r="F9595"/>
      <c r="G9595"/>
      <c r="H9595"/>
      <c r="I9595"/>
      <c r="J9595"/>
      <c r="K9595"/>
    </row>
    <row r="9596" spans="1:11" s="338" customFormat="1">
      <c r="A9596"/>
      <c r="B9596"/>
      <c r="C9596"/>
      <c r="D9596"/>
      <c r="E9596"/>
      <c r="F9596"/>
      <c r="G9596"/>
      <c r="H9596"/>
      <c r="I9596"/>
      <c r="J9596"/>
      <c r="K9596"/>
    </row>
    <row r="9597" spans="1:11" s="338" customFormat="1">
      <c r="A9597"/>
      <c r="B9597"/>
      <c r="C9597"/>
      <c r="D9597"/>
      <c r="E9597"/>
      <c r="F9597"/>
      <c r="G9597"/>
      <c r="H9597"/>
      <c r="I9597"/>
      <c r="J9597"/>
      <c r="K9597"/>
    </row>
    <row r="9598" spans="1:11" s="338" customFormat="1">
      <c r="A9598"/>
      <c r="B9598"/>
      <c r="C9598"/>
      <c r="D9598"/>
      <c r="E9598"/>
      <c r="F9598"/>
      <c r="G9598"/>
      <c r="H9598"/>
      <c r="I9598"/>
      <c r="J9598"/>
      <c r="K9598"/>
    </row>
    <row r="9599" spans="1:11" s="338" customFormat="1">
      <c r="A9599"/>
      <c r="B9599"/>
      <c r="C9599"/>
      <c r="D9599"/>
      <c r="E9599"/>
      <c r="F9599"/>
      <c r="G9599"/>
      <c r="H9599"/>
      <c r="I9599"/>
      <c r="J9599"/>
      <c r="K9599"/>
    </row>
    <row r="9600" spans="1:11" s="338" customFormat="1">
      <c r="A9600"/>
      <c r="B9600"/>
      <c r="C9600"/>
      <c r="D9600"/>
      <c r="E9600"/>
      <c r="F9600"/>
      <c r="G9600"/>
      <c r="H9600"/>
      <c r="I9600"/>
      <c r="J9600"/>
      <c r="K9600"/>
    </row>
    <row r="9601" spans="1:11" s="338" customFormat="1">
      <c r="A9601"/>
      <c r="B9601"/>
      <c r="C9601"/>
      <c r="D9601"/>
      <c r="E9601"/>
      <c r="F9601"/>
      <c r="G9601"/>
      <c r="H9601"/>
      <c r="I9601"/>
      <c r="J9601"/>
      <c r="K9601"/>
    </row>
    <row r="9602" spans="1:11" s="338" customFormat="1">
      <c r="A9602"/>
      <c r="B9602"/>
      <c r="C9602"/>
      <c r="D9602"/>
      <c r="E9602"/>
      <c r="F9602"/>
      <c r="G9602"/>
      <c r="H9602"/>
      <c r="I9602"/>
      <c r="J9602"/>
      <c r="K9602"/>
    </row>
    <row r="9603" spans="1:11" s="338" customFormat="1">
      <c r="A9603"/>
      <c r="B9603"/>
      <c r="C9603"/>
      <c r="D9603"/>
      <c r="E9603"/>
      <c r="F9603"/>
      <c r="G9603"/>
      <c r="H9603"/>
      <c r="I9603"/>
      <c r="J9603"/>
      <c r="K9603"/>
    </row>
    <row r="9604" spans="1:11" s="338" customFormat="1">
      <c r="A9604"/>
      <c r="B9604"/>
      <c r="C9604"/>
      <c r="D9604"/>
      <c r="E9604"/>
      <c r="F9604"/>
      <c r="G9604"/>
      <c r="H9604"/>
      <c r="I9604"/>
      <c r="J9604"/>
      <c r="K9604"/>
    </row>
    <row r="9605" spans="1:11" s="338" customFormat="1">
      <c r="A9605"/>
      <c r="B9605"/>
      <c r="C9605"/>
      <c r="D9605"/>
      <c r="E9605"/>
      <c r="F9605"/>
      <c r="G9605"/>
      <c r="H9605"/>
      <c r="I9605"/>
      <c r="J9605"/>
      <c r="K9605"/>
    </row>
    <row r="9606" spans="1:11" s="338" customFormat="1">
      <c r="A9606"/>
      <c r="B9606"/>
      <c r="C9606"/>
      <c r="D9606"/>
      <c r="E9606"/>
      <c r="F9606"/>
      <c r="G9606"/>
      <c r="H9606"/>
      <c r="I9606"/>
      <c r="J9606"/>
      <c r="K9606"/>
    </row>
    <row r="9607" spans="1:11" s="338" customFormat="1">
      <c r="A9607"/>
      <c r="B9607"/>
      <c r="C9607"/>
      <c r="D9607"/>
      <c r="E9607"/>
      <c r="F9607"/>
      <c r="G9607"/>
      <c r="H9607"/>
      <c r="I9607"/>
      <c r="J9607"/>
      <c r="K9607"/>
    </row>
    <row r="9608" spans="1:11" s="338" customFormat="1">
      <c r="A9608"/>
      <c r="B9608"/>
      <c r="C9608"/>
      <c r="D9608"/>
      <c r="E9608"/>
      <c r="F9608"/>
      <c r="G9608"/>
      <c r="H9608"/>
      <c r="I9608"/>
      <c r="J9608"/>
      <c r="K9608"/>
    </row>
    <row r="9609" spans="1:11" s="338" customFormat="1">
      <c r="A9609"/>
      <c r="B9609"/>
      <c r="C9609"/>
      <c r="D9609"/>
      <c r="E9609"/>
      <c r="F9609"/>
      <c r="G9609"/>
      <c r="H9609"/>
      <c r="I9609"/>
      <c r="J9609"/>
      <c r="K9609"/>
    </row>
    <row r="9610" spans="1:11" s="338" customFormat="1">
      <c r="A9610"/>
      <c r="B9610"/>
      <c r="C9610"/>
      <c r="D9610"/>
      <c r="E9610"/>
      <c r="F9610"/>
      <c r="G9610"/>
      <c r="H9610"/>
      <c r="I9610"/>
      <c r="J9610"/>
      <c r="K9610"/>
    </row>
    <row r="9611" spans="1:11" s="338" customFormat="1">
      <c r="A9611"/>
      <c r="B9611"/>
      <c r="C9611"/>
      <c r="D9611"/>
      <c r="E9611"/>
      <c r="F9611"/>
      <c r="G9611"/>
      <c r="H9611"/>
      <c r="I9611"/>
      <c r="J9611"/>
      <c r="K9611"/>
    </row>
    <row r="9612" spans="1:11" s="338" customFormat="1">
      <c r="A9612"/>
      <c r="B9612"/>
      <c r="C9612"/>
      <c r="D9612"/>
      <c r="E9612"/>
      <c r="F9612"/>
      <c r="G9612"/>
      <c r="H9612"/>
      <c r="I9612"/>
      <c r="J9612"/>
      <c r="K9612"/>
    </row>
    <row r="9613" spans="1:11" s="338" customFormat="1">
      <c r="A9613"/>
      <c r="B9613"/>
      <c r="C9613"/>
      <c r="D9613"/>
      <c r="E9613"/>
      <c r="F9613"/>
      <c r="G9613"/>
      <c r="H9613"/>
      <c r="I9613"/>
      <c r="J9613"/>
      <c r="K9613"/>
    </row>
    <row r="9614" spans="1:11" s="338" customFormat="1">
      <c r="A9614"/>
      <c r="B9614"/>
      <c r="C9614"/>
      <c r="D9614"/>
      <c r="E9614"/>
      <c r="F9614"/>
      <c r="G9614"/>
      <c r="H9614"/>
      <c r="I9614"/>
      <c r="J9614"/>
      <c r="K9614"/>
    </row>
    <row r="9615" spans="1:11" s="338" customFormat="1">
      <c r="A9615"/>
      <c r="B9615"/>
      <c r="C9615"/>
      <c r="D9615"/>
      <c r="E9615"/>
      <c r="F9615"/>
      <c r="G9615"/>
      <c r="H9615"/>
      <c r="I9615"/>
      <c r="J9615"/>
      <c r="K9615"/>
    </row>
    <row r="9616" spans="1:11" s="338" customFormat="1">
      <c r="A9616"/>
      <c r="B9616"/>
      <c r="C9616"/>
      <c r="D9616"/>
      <c r="E9616"/>
      <c r="F9616"/>
      <c r="G9616"/>
      <c r="H9616"/>
      <c r="I9616"/>
      <c r="J9616"/>
      <c r="K9616"/>
    </row>
    <row r="9617" spans="1:11" s="338" customFormat="1">
      <c r="A9617"/>
      <c r="B9617"/>
      <c r="C9617"/>
      <c r="D9617"/>
      <c r="E9617"/>
      <c r="F9617"/>
      <c r="G9617"/>
      <c r="H9617"/>
      <c r="I9617"/>
      <c r="J9617"/>
      <c r="K9617"/>
    </row>
    <row r="9618" spans="1:11" s="338" customFormat="1">
      <c r="A9618"/>
      <c r="B9618"/>
      <c r="C9618"/>
      <c r="D9618"/>
      <c r="E9618"/>
      <c r="F9618"/>
      <c r="G9618"/>
      <c r="H9618"/>
      <c r="I9618"/>
      <c r="J9618"/>
      <c r="K9618"/>
    </row>
    <row r="9619" spans="1:11" s="338" customFormat="1">
      <c r="A9619"/>
      <c r="B9619"/>
      <c r="C9619"/>
      <c r="D9619"/>
      <c r="E9619"/>
      <c r="F9619"/>
      <c r="G9619"/>
      <c r="H9619"/>
      <c r="I9619"/>
      <c r="J9619"/>
      <c r="K9619"/>
    </row>
    <row r="9620" spans="1:11" s="338" customFormat="1">
      <c r="A9620"/>
      <c r="B9620"/>
      <c r="C9620"/>
      <c r="D9620"/>
      <c r="E9620"/>
      <c r="F9620"/>
      <c r="G9620"/>
      <c r="H9620"/>
      <c r="I9620"/>
      <c r="J9620"/>
      <c r="K9620"/>
    </row>
    <row r="9621" spans="1:11" s="338" customFormat="1">
      <c r="A9621"/>
      <c r="B9621"/>
      <c r="C9621"/>
      <c r="D9621"/>
      <c r="E9621"/>
      <c r="F9621"/>
      <c r="G9621"/>
      <c r="H9621"/>
      <c r="I9621"/>
      <c r="J9621"/>
      <c r="K9621"/>
    </row>
    <row r="9622" spans="1:11" s="338" customFormat="1">
      <c r="A9622"/>
      <c r="B9622"/>
      <c r="C9622"/>
      <c r="D9622"/>
      <c r="E9622"/>
      <c r="F9622"/>
      <c r="G9622"/>
      <c r="H9622"/>
      <c r="I9622"/>
      <c r="J9622"/>
      <c r="K9622"/>
    </row>
    <row r="9623" spans="1:11" s="338" customFormat="1">
      <c r="A9623"/>
      <c r="B9623"/>
      <c r="C9623"/>
      <c r="D9623"/>
      <c r="E9623"/>
      <c r="F9623"/>
      <c r="G9623"/>
      <c r="H9623"/>
      <c r="I9623"/>
      <c r="J9623"/>
      <c r="K9623"/>
    </row>
    <row r="9624" spans="1:11" s="338" customFormat="1">
      <c r="A9624"/>
      <c r="B9624"/>
      <c r="C9624"/>
      <c r="D9624"/>
      <c r="E9624"/>
      <c r="F9624"/>
      <c r="G9624"/>
      <c r="H9624"/>
      <c r="I9624"/>
      <c r="J9624"/>
      <c r="K9624"/>
    </row>
    <row r="9625" spans="1:11" s="338" customFormat="1">
      <c r="A9625"/>
      <c r="B9625"/>
      <c r="C9625"/>
      <c r="D9625"/>
      <c r="E9625"/>
      <c r="F9625"/>
      <c r="G9625"/>
      <c r="H9625"/>
      <c r="I9625"/>
      <c r="J9625"/>
      <c r="K9625"/>
    </row>
    <row r="9626" spans="1:11" s="338" customFormat="1">
      <c r="A9626"/>
      <c r="B9626"/>
      <c r="C9626"/>
      <c r="D9626"/>
      <c r="E9626"/>
      <c r="F9626"/>
      <c r="G9626"/>
      <c r="H9626"/>
      <c r="I9626"/>
      <c r="J9626"/>
      <c r="K9626"/>
    </row>
    <row r="9627" spans="1:11" s="338" customFormat="1">
      <c r="A9627"/>
      <c r="B9627"/>
      <c r="C9627"/>
      <c r="D9627"/>
      <c r="E9627"/>
      <c r="F9627"/>
      <c r="G9627"/>
      <c r="H9627"/>
      <c r="I9627"/>
      <c r="J9627"/>
      <c r="K9627"/>
    </row>
    <row r="9628" spans="1:11" s="338" customFormat="1">
      <c r="A9628"/>
      <c r="B9628"/>
      <c r="C9628"/>
      <c r="D9628"/>
      <c r="E9628"/>
      <c r="F9628"/>
      <c r="G9628"/>
      <c r="H9628"/>
      <c r="I9628"/>
      <c r="J9628"/>
      <c r="K9628"/>
    </row>
    <row r="9629" spans="1:11" s="338" customFormat="1">
      <c r="A9629"/>
      <c r="B9629"/>
      <c r="C9629"/>
      <c r="D9629"/>
      <c r="E9629"/>
      <c r="F9629"/>
      <c r="G9629"/>
      <c r="H9629"/>
      <c r="I9629"/>
      <c r="J9629"/>
      <c r="K9629"/>
    </row>
    <row r="9630" spans="1:11" s="338" customFormat="1">
      <c r="A9630"/>
      <c r="B9630"/>
      <c r="C9630"/>
      <c r="D9630"/>
      <c r="E9630"/>
      <c r="F9630"/>
      <c r="G9630"/>
      <c r="H9630"/>
      <c r="I9630"/>
      <c r="J9630"/>
      <c r="K9630"/>
    </row>
    <row r="9631" spans="1:11" s="338" customFormat="1">
      <c r="A9631"/>
      <c r="B9631"/>
      <c r="C9631"/>
      <c r="D9631"/>
      <c r="E9631"/>
      <c r="F9631"/>
      <c r="G9631"/>
      <c r="H9631"/>
      <c r="I9631"/>
      <c r="J9631"/>
      <c r="K9631"/>
    </row>
    <row r="9632" spans="1:11" s="338" customFormat="1">
      <c r="A9632"/>
      <c r="B9632"/>
      <c r="C9632"/>
      <c r="D9632"/>
      <c r="E9632"/>
      <c r="F9632"/>
      <c r="G9632"/>
      <c r="H9632"/>
      <c r="I9632"/>
      <c r="J9632"/>
      <c r="K9632"/>
    </row>
    <row r="9633" spans="1:11" s="338" customFormat="1">
      <c r="A9633"/>
      <c r="B9633"/>
      <c r="C9633"/>
      <c r="D9633"/>
      <c r="E9633"/>
      <c r="F9633"/>
      <c r="G9633"/>
      <c r="H9633"/>
      <c r="I9633"/>
      <c r="J9633"/>
      <c r="K9633"/>
    </row>
    <row r="9634" spans="1:11" s="338" customFormat="1">
      <c r="A9634"/>
      <c r="B9634"/>
      <c r="C9634"/>
      <c r="D9634"/>
      <c r="E9634"/>
      <c r="F9634"/>
      <c r="G9634"/>
      <c r="H9634"/>
      <c r="I9634"/>
      <c r="J9634"/>
      <c r="K9634"/>
    </row>
    <row r="9635" spans="1:11" s="338" customFormat="1">
      <c r="A9635"/>
      <c r="B9635"/>
      <c r="C9635"/>
      <c r="D9635"/>
      <c r="E9635"/>
      <c r="F9635"/>
      <c r="G9635"/>
      <c r="H9635"/>
      <c r="I9635"/>
      <c r="J9635"/>
      <c r="K9635"/>
    </row>
    <row r="9636" spans="1:11" s="338" customFormat="1">
      <c r="A9636"/>
      <c r="B9636"/>
      <c r="C9636"/>
      <c r="D9636"/>
      <c r="E9636"/>
      <c r="F9636"/>
      <c r="G9636"/>
      <c r="H9636"/>
      <c r="I9636"/>
      <c r="J9636"/>
      <c r="K9636"/>
    </row>
    <row r="9637" spans="1:11" s="338" customFormat="1">
      <c r="A9637"/>
      <c r="B9637"/>
      <c r="C9637"/>
      <c r="D9637"/>
      <c r="E9637"/>
      <c r="F9637"/>
      <c r="G9637"/>
      <c r="H9637"/>
      <c r="I9637"/>
      <c r="J9637"/>
      <c r="K9637"/>
    </row>
    <row r="9638" spans="1:11" s="338" customFormat="1">
      <c r="A9638"/>
      <c r="B9638"/>
      <c r="C9638"/>
      <c r="D9638"/>
      <c r="E9638"/>
      <c r="F9638"/>
      <c r="G9638"/>
      <c r="H9638"/>
      <c r="I9638"/>
      <c r="J9638"/>
      <c r="K9638"/>
    </row>
    <row r="9639" spans="1:11" s="338" customFormat="1">
      <c r="A9639"/>
      <c r="B9639"/>
      <c r="C9639"/>
      <c r="D9639"/>
      <c r="E9639"/>
      <c r="F9639"/>
      <c r="G9639"/>
      <c r="H9639"/>
      <c r="I9639"/>
      <c r="J9639"/>
      <c r="K9639"/>
    </row>
    <row r="9640" spans="1:11" s="338" customFormat="1">
      <c r="A9640"/>
      <c r="B9640"/>
      <c r="C9640"/>
      <c r="D9640"/>
      <c r="E9640"/>
      <c r="F9640"/>
      <c r="G9640"/>
      <c r="H9640"/>
      <c r="I9640"/>
      <c r="J9640"/>
      <c r="K9640"/>
    </row>
    <row r="9641" spans="1:11" s="338" customFormat="1">
      <c r="A9641"/>
      <c r="B9641"/>
      <c r="C9641"/>
      <c r="D9641"/>
      <c r="E9641"/>
      <c r="F9641"/>
      <c r="G9641"/>
      <c r="H9641"/>
      <c r="I9641"/>
      <c r="J9641"/>
      <c r="K9641"/>
    </row>
    <row r="9642" spans="1:11" s="338" customFormat="1">
      <c r="A9642"/>
      <c r="B9642"/>
      <c r="C9642"/>
      <c r="D9642"/>
      <c r="E9642"/>
      <c r="F9642"/>
      <c r="G9642"/>
      <c r="H9642"/>
      <c r="I9642"/>
      <c r="J9642"/>
      <c r="K9642"/>
    </row>
    <row r="9643" spans="1:11" s="338" customFormat="1">
      <c r="A9643"/>
      <c r="B9643"/>
      <c r="C9643"/>
      <c r="D9643"/>
      <c r="E9643"/>
      <c r="F9643"/>
      <c r="G9643"/>
      <c r="H9643"/>
      <c r="I9643"/>
      <c r="J9643"/>
      <c r="K9643"/>
    </row>
    <row r="9644" spans="1:11" s="338" customFormat="1">
      <c r="A9644"/>
      <c r="B9644"/>
      <c r="C9644"/>
      <c r="D9644"/>
      <c r="E9644"/>
      <c r="F9644"/>
      <c r="G9644"/>
      <c r="H9644"/>
      <c r="I9644"/>
      <c r="J9644"/>
      <c r="K9644"/>
    </row>
    <row r="9645" spans="1:11" s="338" customFormat="1">
      <c r="A9645"/>
      <c r="B9645"/>
      <c r="C9645"/>
      <c r="D9645"/>
      <c r="E9645"/>
      <c r="F9645"/>
      <c r="G9645"/>
      <c r="H9645"/>
      <c r="I9645"/>
      <c r="J9645"/>
      <c r="K9645"/>
    </row>
    <row r="9646" spans="1:11" s="338" customFormat="1">
      <c r="A9646"/>
      <c r="B9646"/>
      <c r="C9646"/>
      <c r="D9646"/>
      <c r="E9646"/>
      <c r="F9646"/>
      <c r="G9646"/>
      <c r="H9646"/>
      <c r="I9646"/>
      <c r="J9646"/>
      <c r="K9646"/>
    </row>
    <row r="9647" spans="1:11" s="338" customFormat="1">
      <c r="A9647"/>
      <c r="B9647"/>
      <c r="C9647"/>
      <c r="D9647"/>
      <c r="E9647"/>
      <c r="F9647"/>
      <c r="G9647"/>
      <c r="H9647"/>
      <c r="I9647"/>
      <c r="J9647"/>
      <c r="K9647"/>
    </row>
    <row r="9648" spans="1:11" s="338" customFormat="1">
      <c r="A9648"/>
      <c r="B9648"/>
      <c r="C9648"/>
      <c r="D9648"/>
      <c r="E9648"/>
      <c r="F9648"/>
      <c r="G9648"/>
      <c r="H9648"/>
      <c r="I9648"/>
      <c r="J9648"/>
      <c r="K9648"/>
    </row>
    <row r="9649" spans="1:11" s="338" customFormat="1">
      <c r="A9649"/>
      <c r="B9649"/>
      <c r="C9649"/>
      <c r="D9649"/>
      <c r="E9649"/>
      <c r="F9649"/>
      <c r="G9649"/>
      <c r="H9649"/>
      <c r="I9649"/>
      <c r="J9649"/>
      <c r="K9649"/>
    </row>
    <row r="9650" spans="1:11" s="338" customFormat="1">
      <c r="A9650"/>
      <c r="B9650"/>
      <c r="C9650"/>
      <c r="D9650"/>
      <c r="E9650"/>
      <c r="F9650"/>
      <c r="G9650"/>
      <c r="H9650"/>
      <c r="I9650"/>
      <c r="J9650"/>
      <c r="K9650"/>
    </row>
    <row r="9651" spans="1:11" s="338" customFormat="1">
      <c r="A9651"/>
      <c r="B9651"/>
      <c r="C9651"/>
      <c r="D9651"/>
      <c r="E9651"/>
      <c r="F9651"/>
      <c r="G9651"/>
      <c r="H9651"/>
      <c r="I9651"/>
      <c r="J9651"/>
      <c r="K9651"/>
    </row>
    <row r="9652" spans="1:11" s="338" customFormat="1">
      <c r="A9652"/>
      <c r="B9652"/>
      <c r="C9652"/>
      <c r="D9652"/>
      <c r="E9652"/>
      <c r="F9652"/>
      <c r="G9652"/>
      <c r="H9652"/>
      <c r="I9652"/>
      <c r="J9652"/>
      <c r="K9652"/>
    </row>
    <row r="9653" spans="1:11" s="338" customFormat="1">
      <c r="A9653"/>
      <c r="B9653"/>
      <c r="C9653"/>
      <c r="D9653"/>
      <c r="E9653"/>
      <c r="F9653"/>
      <c r="G9653"/>
      <c r="H9653"/>
      <c r="I9653"/>
      <c r="J9653"/>
      <c r="K9653"/>
    </row>
    <row r="9654" spans="1:11" s="338" customFormat="1">
      <c r="A9654"/>
      <c r="B9654"/>
      <c r="C9654"/>
      <c r="D9654"/>
      <c r="E9654"/>
      <c r="F9654"/>
      <c r="G9654"/>
      <c r="H9654"/>
      <c r="I9654"/>
      <c r="J9654"/>
      <c r="K9654"/>
    </row>
    <row r="9655" spans="1:11" s="338" customFormat="1">
      <c r="A9655"/>
      <c r="B9655"/>
      <c r="C9655"/>
      <c r="D9655"/>
      <c r="E9655"/>
      <c r="F9655"/>
      <c r="G9655"/>
      <c r="H9655"/>
      <c r="I9655"/>
      <c r="J9655"/>
      <c r="K9655"/>
    </row>
    <row r="9656" spans="1:11" s="338" customFormat="1">
      <c r="A9656"/>
      <c r="B9656"/>
      <c r="C9656"/>
      <c r="D9656"/>
      <c r="E9656"/>
      <c r="F9656"/>
      <c r="G9656"/>
      <c r="H9656"/>
      <c r="I9656"/>
      <c r="J9656"/>
      <c r="K9656"/>
    </row>
    <row r="9657" spans="1:11" s="338" customFormat="1">
      <c r="A9657"/>
      <c r="B9657"/>
      <c r="C9657"/>
      <c r="D9657"/>
      <c r="E9657"/>
      <c r="F9657"/>
      <c r="G9657"/>
      <c r="H9657"/>
      <c r="I9657"/>
      <c r="J9657"/>
      <c r="K9657"/>
    </row>
    <row r="9658" spans="1:11" s="338" customFormat="1">
      <c r="A9658"/>
      <c r="B9658"/>
      <c r="C9658"/>
      <c r="D9658"/>
      <c r="E9658"/>
      <c r="F9658"/>
      <c r="G9658"/>
      <c r="H9658"/>
      <c r="I9658"/>
      <c r="J9658"/>
      <c r="K9658"/>
    </row>
    <row r="9659" spans="1:11" s="338" customFormat="1">
      <c r="A9659"/>
      <c r="B9659"/>
      <c r="C9659"/>
      <c r="D9659"/>
      <c r="E9659"/>
      <c r="F9659"/>
      <c r="G9659"/>
      <c r="H9659"/>
      <c r="I9659"/>
      <c r="J9659"/>
      <c r="K9659"/>
    </row>
    <row r="9660" spans="1:11" s="338" customFormat="1">
      <c r="A9660"/>
      <c r="B9660"/>
      <c r="C9660"/>
      <c r="D9660"/>
      <c r="E9660"/>
      <c r="F9660"/>
      <c r="G9660"/>
      <c r="H9660"/>
      <c r="I9660"/>
      <c r="J9660"/>
      <c r="K9660"/>
    </row>
    <row r="9661" spans="1:11" s="338" customFormat="1">
      <c r="A9661"/>
      <c r="B9661"/>
      <c r="C9661"/>
      <c r="D9661"/>
      <c r="E9661"/>
      <c r="F9661"/>
      <c r="G9661"/>
      <c r="H9661"/>
      <c r="I9661"/>
      <c r="J9661"/>
      <c r="K9661"/>
    </row>
    <row r="9662" spans="1:11" s="338" customFormat="1">
      <c r="A9662"/>
      <c r="B9662"/>
      <c r="C9662"/>
      <c r="D9662"/>
      <c r="E9662"/>
      <c r="F9662"/>
      <c r="G9662"/>
      <c r="H9662"/>
      <c r="I9662"/>
      <c r="J9662"/>
      <c r="K9662"/>
    </row>
    <row r="9663" spans="1:11" s="338" customFormat="1">
      <c r="A9663"/>
      <c r="B9663"/>
      <c r="C9663"/>
      <c r="D9663"/>
      <c r="E9663"/>
      <c r="F9663"/>
      <c r="G9663"/>
      <c r="H9663"/>
      <c r="I9663"/>
      <c r="J9663"/>
      <c r="K9663"/>
    </row>
    <row r="9664" spans="1:11" s="338" customFormat="1">
      <c r="A9664"/>
      <c r="B9664"/>
      <c r="C9664"/>
      <c r="D9664"/>
      <c r="E9664"/>
      <c r="F9664"/>
      <c r="G9664"/>
      <c r="H9664"/>
      <c r="I9664"/>
      <c r="J9664"/>
      <c r="K9664"/>
    </row>
    <row r="9665" spans="1:11" s="338" customFormat="1">
      <c r="A9665"/>
      <c r="B9665"/>
      <c r="C9665"/>
      <c r="D9665"/>
      <c r="E9665"/>
      <c r="F9665"/>
      <c r="G9665"/>
      <c r="H9665"/>
      <c r="I9665"/>
      <c r="J9665"/>
      <c r="K9665"/>
    </row>
    <row r="9666" spans="1:11" s="338" customFormat="1">
      <c r="A9666"/>
      <c r="B9666"/>
      <c r="C9666"/>
      <c r="D9666"/>
      <c r="E9666"/>
      <c r="F9666"/>
      <c r="G9666"/>
      <c r="H9666"/>
      <c r="I9666"/>
      <c r="J9666"/>
      <c r="K9666"/>
    </row>
    <row r="9667" spans="1:11" s="338" customFormat="1">
      <c r="A9667"/>
      <c r="B9667"/>
      <c r="C9667"/>
      <c r="D9667"/>
      <c r="E9667"/>
      <c r="F9667"/>
      <c r="G9667"/>
      <c r="H9667"/>
      <c r="I9667"/>
      <c r="J9667"/>
      <c r="K9667"/>
    </row>
    <row r="9668" spans="1:11" s="338" customFormat="1">
      <c r="A9668"/>
      <c r="B9668"/>
      <c r="C9668"/>
      <c r="D9668"/>
      <c r="E9668"/>
      <c r="F9668"/>
      <c r="G9668"/>
      <c r="H9668"/>
      <c r="I9668"/>
      <c r="J9668"/>
      <c r="K9668"/>
    </row>
    <row r="9669" spans="1:11" s="338" customFormat="1">
      <c r="A9669"/>
      <c r="B9669"/>
      <c r="C9669"/>
      <c r="D9669"/>
      <c r="E9669"/>
      <c r="F9669"/>
      <c r="G9669"/>
      <c r="H9669"/>
      <c r="I9669"/>
      <c r="J9669"/>
      <c r="K9669"/>
    </row>
    <row r="9670" spans="1:11" s="338" customFormat="1">
      <c r="A9670"/>
      <c r="B9670"/>
      <c r="C9670"/>
      <c r="D9670"/>
      <c r="E9670"/>
      <c r="F9670"/>
      <c r="G9670"/>
      <c r="H9670"/>
      <c r="I9670"/>
      <c r="J9670"/>
      <c r="K9670"/>
    </row>
    <row r="9671" spans="1:11" s="338" customFormat="1">
      <c r="A9671"/>
      <c r="B9671"/>
      <c r="C9671"/>
      <c r="D9671"/>
      <c r="E9671"/>
      <c r="F9671"/>
      <c r="G9671"/>
      <c r="H9671"/>
      <c r="I9671"/>
      <c r="J9671"/>
      <c r="K9671"/>
    </row>
    <row r="9672" spans="1:11" s="338" customFormat="1">
      <c r="A9672"/>
      <c r="B9672"/>
      <c r="C9672"/>
      <c r="D9672"/>
      <c r="E9672"/>
      <c r="F9672"/>
      <c r="G9672"/>
      <c r="H9672"/>
      <c r="I9672"/>
      <c r="J9672"/>
      <c r="K9672"/>
    </row>
    <row r="9673" spans="1:11" s="338" customFormat="1">
      <c r="A9673"/>
      <c r="B9673"/>
      <c r="C9673"/>
      <c r="D9673"/>
      <c r="E9673"/>
      <c r="F9673"/>
      <c r="G9673"/>
      <c r="H9673"/>
      <c r="I9673"/>
      <c r="J9673"/>
      <c r="K9673"/>
    </row>
    <row r="9674" spans="1:11" s="338" customFormat="1">
      <c r="A9674"/>
      <c r="B9674"/>
      <c r="C9674"/>
      <c r="D9674"/>
      <c r="E9674"/>
      <c r="F9674"/>
      <c r="G9674"/>
      <c r="H9674"/>
      <c r="I9674"/>
      <c r="J9674"/>
      <c r="K9674"/>
    </row>
    <row r="9675" spans="1:11" s="338" customFormat="1">
      <c r="A9675"/>
      <c r="B9675"/>
      <c r="C9675"/>
      <c r="D9675"/>
      <c r="E9675"/>
      <c r="F9675"/>
      <c r="G9675"/>
      <c r="H9675"/>
      <c r="I9675"/>
      <c r="J9675"/>
      <c r="K9675"/>
    </row>
    <row r="9676" spans="1:11" s="338" customFormat="1">
      <c r="A9676"/>
      <c r="B9676"/>
      <c r="C9676"/>
      <c r="D9676"/>
      <c r="E9676"/>
      <c r="F9676"/>
      <c r="G9676"/>
      <c r="H9676"/>
      <c r="I9676"/>
      <c r="J9676"/>
      <c r="K9676"/>
    </row>
    <row r="9677" spans="1:11" s="338" customFormat="1">
      <c r="A9677"/>
      <c r="B9677"/>
      <c r="C9677"/>
      <c r="D9677"/>
      <c r="E9677"/>
      <c r="F9677"/>
      <c r="G9677"/>
      <c r="H9677"/>
      <c r="I9677"/>
      <c r="J9677"/>
      <c r="K9677"/>
    </row>
    <row r="9678" spans="1:11" s="338" customFormat="1">
      <c r="A9678"/>
      <c r="B9678"/>
      <c r="C9678"/>
      <c r="D9678"/>
      <c r="E9678"/>
      <c r="F9678"/>
      <c r="G9678"/>
      <c r="H9678"/>
      <c r="I9678"/>
      <c r="J9678"/>
      <c r="K9678"/>
    </row>
    <row r="9679" spans="1:11" s="338" customFormat="1">
      <c r="A9679"/>
      <c r="B9679"/>
      <c r="C9679"/>
      <c r="D9679"/>
      <c r="E9679"/>
      <c r="F9679"/>
      <c r="G9679"/>
      <c r="H9679"/>
      <c r="I9679"/>
      <c r="J9679"/>
      <c r="K9679"/>
    </row>
    <row r="9680" spans="1:11" s="338" customFormat="1">
      <c r="A9680"/>
      <c r="B9680"/>
      <c r="C9680"/>
      <c r="D9680"/>
      <c r="E9680"/>
      <c r="F9680"/>
      <c r="G9680"/>
      <c r="H9680"/>
      <c r="I9680"/>
      <c r="J9680"/>
      <c r="K9680"/>
    </row>
    <row r="9681" spans="1:11" s="338" customFormat="1">
      <c r="A9681"/>
      <c r="B9681"/>
      <c r="C9681"/>
      <c r="D9681"/>
      <c r="E9681"/>
      <c r="F9681"/>
      <c r="G9681"/>
      <c r="H9681"/>
      <c r="I9681"/>
      <c r="J9681"/>
      <c r="K9681"/>
    </row>
    <row r="9682" spans="1:11" s="338" customFormat="1">
      <c r="A9682"/>
      <c r="B9682"/>
      <c r="C9682"/>
      <c r="D9682"/>
      <c r="E9682"/>
      <c r="F9682"/>
      <c r="G9682"/>
      <c r="H9682"/>
      <c r="I9682"/>
      <c r="J9682"/>
      <c r="K9682"/>
    </row>
    <row r="9683" spans="1:11" s="338" customFormat="1">
      <c r="A9683"/>
      <c r="B9683"/>
      <c r="C9683"/>
      <c r="D9683"/>
      <c r="E9683"/>
      <c r="F9683"/>
      <c r="G9683"/>
      <c r="H9683"/>
      <c r="I9683"/>
      <c r="J9683"/>
      <c r="K9683"/>
    </row>
    <row r="9684" spans="1:11" s="338" customFormat="1">
      <c r="A9684"/>
      <c r="B9684"/>
      <c r="C9684"/>
      <c r="D9684"/>
      <c r="E9684"/>
      <c r="F9684"/>
      <c r="G9684"/>
      <c r="H9684"/>
      <c r="I9684"/>
      <c r="J9684"/>
      <c r="K9684"/>
    </row>
    <row r="9685" spans="1:11" s="338" customFormat="1">
      <c r="A9685"/>
      <c r="B9685"/>
      <c r="C9685"/>
      <c r="D9685"/>
      <c r="E9685"/>
      <c r="F9685"/>
      <c r="G9685"/>
      <c r="H9685"/>
      <c r="I9685"/>
      <c r="J9685"/>
      <c r="K9685"/>
    </row>
    <row r="9686" spans="1:11" s="338" customFormat="1">
      <c r="A9686"/>
      <c r="B9686"/>
      <c r="C9686"/>
      <c r="D9686"/>
      <c r="E9686"/>
      <c r="F9686"/>
      <c r="G9686"/>
      <c r="H9686"/>
      <c r="I9686"/>
      <c r="J9686"/>
      <c r="K9686"/>
    </row>
    <row r="9687" spans="1:11" s="338" customFormat="1">
      <c r="A9687"/>
      <c r="B9687"/>
      <c r="C9687"/>
      <c r="D9687"/>
      <c r="E9687"/>
      <c r="F9687"/>
      <c r="G9687"/>
      <c r="H9687"/>
      <c r="I9687"/>
      <c r="J9687"/>
      <c r="K9687"/>
    </row>
    <row r="9688" spans="1:11" s="338" customFormat="1">
      <c r="A9688"/>
      <c r="B9688"/>
      <c r="C9688"/>
      <c r="D9688"/>
      <c r="E9688"/>
      <c r="F9688"/>
      <c r="G9688"/>
      <c r="H9688"/>
      <c r="I9688"/>
      <c r="J9688"/>
      <c r="K9688"/>
    </row>
    <row r="9689" spans="1:11" s="338" customFormat="1">
      <c r="A9689"/>
      <c r="B9689"/>
      <c r="C9689"/>
      <c r="D9689"/>
      <c r="E9689"/>
      <c r="F9689"/>
      <c r="G9689"/>
      <c r="H9689"/>
      <c r="I9689"/>
      <c r="J9689"/>
      <c r="K9689"/>
    </row>
    <row r="9690" spans="1:11" s="338" customFormat="1">
      <c r="A9690"/>
      <c r="B9690"/>
      <c r="C9690"/>
      <c r="D9690"/>
      <c r="E9690"/>
      <c r="F9690"/>
      <c r="G9690"/>
      <c r="H9690"/>
      <c r="I9690"/>
      <c r="J9690"/>
      <c r="K9690"/>
    </row>
    <row r="9691" spans="1:11" s="338" customFormat="1">
      <c r="A9691"/>
      <c r="B9691"/>
      <c r="C9691"/>
      <c r="D9691"/>
      <c r="E9691"/>
      <c r="F9691"/>
      <c r="G9691"/>
      <c r="H9691"/>
      <c r="I9691"/>
      <c r="J9691"/>
      <c r="K9691"/>
    </row>
    <row r="9692" spans="1:11" s="338" customFormat="1">
      <c r="A9692"/>
      <c r="B9692"/>
      <c r="C9692"/>
      <c r="D9692"/>
      <c r="E9692"/>
      <c r="F9692"/>
      <c r="G9692"/>
      <c r="H9692"/>
      <c r="I9692"/>
      <c r="J9692"/>
      <c r="K9692"/>
    </row>
    <row r="9693" spans="1:11" s="338" customFormat="1">
      <c r="A9693"/>
      <c r="B9693"/>
      <c r="C9693"/>
      <c r="D9693"/>
      <c r="E9693"/>
      <c r="F9693"/>
      <c r="G9693"/>
      <c r="H9693"/>
      <c r="I9693"/>
      <c r="J9693"/>
      <c r="K9693"/>
    </row>
    <row r="9694" spans="1:11" s="338" customFormat="1">
      <c r="A9694"/>
      <c r="B9694"/>
      <c r="C9694"/>
      <c r="D9694"/>
      <c r="E9694"/>
      <c r="F9694"/>
      <c r="G9694"/>
      <c r="H9694"/>
      <c r="I9694"/>
      <c r="J9694"/>
      <c r="K9694"/>
    </row>
    <row r="9695" spans="1:11" s="338" customFormat="1">
      <c r="A9695"/>
      <c r="B9695"/>
      <c r="C9695"/>
      <c r="D9695"/>
      <c r="E9695"/>
      <c r="F9695"/>
      <c r="G9695"/>
      <c r="H9695"/>
      <c r="I9695"/>
      <c r="J9695"/>
      <c r="K9695"/>
    </row>
    <row r="9696" spans="1:11" s="338" customFormat="1">
      <c r="A9696"/>
      <c r="B9696"/>
      <c r="C9696"/>
      <c r="D9696"/>
      <c r="E9696"/>
      <c r="F9696"/>
      <c r="G9696"/>
      <c r="H9696"/>
      <c r="I9696"/>
      <c r="J9696"/>
      <c r="K9696"/>
    </row>
    <row r="9697" spans="1:11" s="338" customFormat="1">
      <c r="A9697"/>
      <c r="B9697"/>
      <c r="C9697"/>
      <c r="D9697"/>
      <c r="E9697"/>
      <c r="F9697"/>
      <c r="G9697"/>
      <c r="H9697"/>
      <c r="I9697"/>
      <c r="J9697"/>
      <c r="K9697"/>
    </row>
    <row r="9698" spans="1:11" s="338" customFormat="1">
      <c r="A9698"/>
      <c r="B9698"/>
      <c r="C9698"/>
      <c r="D9698"/>
      <c r="E9698"/>
      <c r="F9698"/>
      <c r="G9698"/>
      <c r="H9698"/>
      <c r="I9698"/>
      <c r="J9698"/>
      <c r="K9698"/>
    </row>
    <row r="9699" spans="1:11" s="338" customFormat="1">
      <c r="A9699"/>
      <c r="B9699"/>
      <c r="C9699"/>
      <c r="D9699"/>
      <c r="E9699"/>
      <c r="F9699"/>
      <c r="G9699"/>
      <c r="H9699"/>
      <c r="I9699"/>
      <c r="J9699"/>
      <c r="K9699"/>
    </row>
    <row r="9700" spans="1:11" s="338" customFormat="1">
      <c r="A9700"/>
      <c r="B9700"/>
      <c r="C9700"/>
      <c r="D9700"/>
      <c r="E9700"/>
      <c r="F9700"/>
      <c r="G9700"/>
      <c r="H9700"/>
      <c r="I9700"/>
      <c r="J9700"/>
      <c r="K9700"/>
    </row>
    <row r="9701" spans="1:11" s="338" customFormat="1">
      <c r="A9701"/>
      <c r="B9701"/>
      <c r="C9701"/>
      <c r="D9701"/>
      <c r="E9701"/>
      <c r="F9701"/>
      <c r="G9701"/>
      <c r="H9701"/>
      <c r="I9701"/>
      <c r="J9701"/>
      <c r="K9701"/>
    </row>
    <row r="9702" spans="1:11" s="338" customFormat="1">
      <c r="A9702"/>
      <c r="B9702"/>
      <c r="C9702"/>
      <c r="D9702"/>
      <c r="E9702"/>
      <c r="F9702"/>
      <c r="G9702"/>
      <c r="H9702"/>
      <c r="I9702"/>
      <c r="J9702"/>
      <c r="K9702"/>
    </row>
    <row r="9703" spans="1:11" s="338" customFormat="1">
      <c r="A9703"/>
      <c r="B9703"/>
      <c r="C9703"/>
      <c r="D9703"/>
      <c r="E9703"/>
      <c r="F9703"/>
      <c r="G9703"/>
      <c r="H9703"/>
      <c r="I9703"/>
      <c r="J9703"/>
      <c r="K9703"/>
    </row>
    <row r="9704" spans="1:11" s="338" customFormat="1">
      <c r="A9704"/>
      <c r="B9704"/>
      <c r="C9704"/>
      <c r="D9704"/>
      <c r="E9704"/>
      <c r="F9704"/>
      <c r="G9704"/>
      <c r="H9704"/>
      <c r="I9704"/>
      <c r="J9704"/>
      <c r="K9704"/>
    </row>
    <row r="9705" spans="1:11" s="338" customFormat="1">
      <c r="A9705"/>
      <c r="B9705"/>
      <c r="C9705"/>
      <c r="D9705"/>
      <c r="E9705"/>
      <c r="F9705"/>
      <c r="G9705"/>
      <c r="H9705"/>
      <c r="I9705"/>
      <c r="J9705"/>
      <c r="K9705"/>
    </row>
    <row r="9706" spans="1:11" s="338" customFormat="1">
      <c r="A9706"/>
      <c r="B9706"/>
      <c r="C9706"/>
      <c r="D9706"/>
      <c r="E9706"/>
      <c r="F9706"/>
      <c r="G9706"/>
      <c r="H9706"/>
      <c r="I9706"/>
      <c r="J9706"/>
      <c r="K9706"/>
    </row>
    <row r="9707" spans="1:11" s="338" customFormat="1">
      <c r="A9707"/>
      <c r="B9707"/>
      <c r="C9707"/>
      <c r="D9707"/>
      <c r="E9707"/>
      <c r="F9707"/>
      <c r="G9707"/>
      <c r="H9707"/>
      <c r="I9707"/>
      <c r="J9707"/>
      <c r="K9707"/>
    </row>
    <row r="9708" spans="1:11" s="338" customFormat="1">
      <c r="A9708"/>
      <c r="B9708"/>
      <c r="C9708"/>
      <c r="D9708"/>
      <c r="E9708"/>
      <c r="F9708"/>
      <c r="G9708"/>
      <c r="H9708"/>
      <c r="I9708"/>
      <c r="J9708"/>
      <c r="K9708"/>
    </row>
    <row r="9709" spans="1:11" s="338" customFormat="1">
      <c r="A9709"/>
      <c r="B9709"/>
      <c r="C9709"/>
      <c r="D9709"/>
      <c r="E9709"/>
      <c r="F9709"/>
      <c r="G9709"/>
      <c r="H9709"/>
      <c r="I9709"/>
      <c r="J9709"/>
      <c r="K9709"/>
    </row>
    <row r="9710" spans="1:11" s="338" customFormat="1">
      <c r="A9710"/>
      <c r="B9710"/>
      <c r="C9710"/>
      <c r="D9710"/>
      <c r="E9710"/>
      <c r="F9710"/>
      <c r="G9710"/>
      <c r="H9710"/>
      <c r="I9710"/>
      <c r="J9710"/>
      <c r="K9710"/>
    </row>
    <row r="9711" spans="1:11" s="338" customFormat="1">
      <c r="A9711"/>
      <c r="B9711"/>
      <c r="C9711"/>
      <c r="D9711"/>
      <c r="E9711"/>
      <c r="F9711"/>
      <c r="G9711"/>
      <c r="H9711"/>
      <c r="I9711"/>
      <c r="J9711"/>
      <c r="K9711"/>
    </row>
    <row r="9712" spans="1:11" s="338" customFormat="1">
      <c r="A9712"/>
      <c r="B9712"/>
      <c r="C9712"/>
      <c r="D9712"/>
      <c r="E9712"/>
      <c r="F9712"/>
      <c r="G9712"/>
      <c r="H9712"/>
      <c r="I9712"/>
      <c r="J9712"/>
      <c r="K9712"/>
    </row>
    <row r="9713" spans="1:11" s="338" customFormat="1">
      <c r="A9713"/>
      <c r="B9713"/>
      <c r="C9713"/>
      <c r="D9713"/>
      <c r="E9713"/>
      <c r="F9713"/>
      <c r="G9713"/>
      <c r="H9713"/>
      <c r="I9713"/>
      <c r="J9713"/>
      <c r="K9713"/>
    </row>
    <row r="9714" spans="1:11" s="338" customFormat="1">
      <c r="A9714"/>
      <c r="B9714"/>
      <c r="C9714"/>
      <c r="D9714"/>
      <c r="E9714"/>
      <c r="F9714"/>
      <c r="G9714"/>
      <c r="H9714"/>
      <c r="I9714"/>
      <c r="J9714"/>
      <c r="K9714"/>
    </row>
    <row r="9715" spans="1:11" s="338" customFormat="1">
      <c r="A9715"/>
      <c r="B9715"/>
      <c r="C9715"/>
      <c r="D9715"/>
      <c r="E9715"/>
      <c r="F9715"/>
      <c r="G9715"/>
      <c r="H9715"/>
      <c r="I9715"/>
      <c r="J9715"/>
      <c r="K9715"/>
    </row>
    <row r="9716" spans="1:11" s="338" customFormat="1">
      <c r="A9716"/>
      <c r="B9716"/>
      <c r="C9716"/>
      <c r="D9716"/>
      <c r="E9716"/>
      <c r="F9716"/>
      <c r="G9716"/>
      <c r="H9716"/>
      <c r="I9716"/>
      <c r="J9716"/>
      <c r="K9716"/>
    </row>
    <row r="9717" spans="1:11" s="338" customFormat="1">
      <c r="A9717"/>
      <c r="B9717"/>
      <c r="C9717"/>
      <c r="D9717"/>
      <c r="E9717"/>
      <c r="F9717"/>
      <c r="G9717"/>
      <c r="H9717"/>
      <c r="I9717"/>
      <c r="J9717"/>
      <c r="K9717"/>
    </row>
    <row r="9718" spans="1:11" s="338" customFormat="1">
      <c r="A9718"/>
      <c r="B9718"/>
      <c r="C9718"/>
      <c r="D9718"/>
      <c r="E9718"/>
      <c r="F9718"/>
      <c r="G9718"/>
      <c r="H9718"/>
      <c r="I9718"/>
      <c r="J9718"/>
      <c r="K9718"/>
    </row>
    <row r="9719" spans="1:11" s="338" customFormat="1">
      <c r="A9719"/>
      <c r="B9719"/>
      <c r="C9719"/>
      <c r="D9719"/>
      <c r="E9719"/>
      <c r="F9719"/>
      <c r="G9719"/>
      <c r="H9719"/>
      <c r="I9719"/>
      <c r="J9719"/>
      <c r="K9719"/>
    </row>
    <row r="9720" spans="1:11" s="338" customFormat="1">
      <c r="A9720"/>
      <c r="B9720"/>
      <c r="C9720"/>
      <c r="D9720"/>
      <c r="E9720"/>
      <c r="F9720"/>
      <c r="G9720"/>
      <c r="H9720"/>
      <c r="I9720"/>
      <c r="J9720"/>
      <c r="K9720"/>
    </row>
    <row r="9721" spans="1:11" s="338" customFormat="1">
      <c r="A9721"/>
      <c r="B9721"/>
      <c r="C9721"/>
      <c r="D9721"/>
      <c r="E9721"/>
      <c r="F9721"/>
      <c r="G9721"/>
      <c r="H9721"/>
      <c r="I9721"/>
      <c r="J9721"/>
      <c r="K9721"/>
    </row>
    <row r="9722" spans="1:11" s="338" customFormat="1">
      <c r="A9722"/>
      <c r="B9722"/>
      <c r="C9722"/>
      <c r="D9722"/>
      <c r="E9722"/>
      <c r="F9722"/>
      <c r="G9722"/>
      <c r="H9722"/>
      <c r="I9722"/>
      <c r="J9722"/>
      <c r="K9722"/>
    </row>
    <row r="9723" spans="1:11" s="338" customFormat="1">
      <c r="A9723"/>
      <c r="B9723"/>
      <c r="C9723"/>
      <c r="D9723"/>
      <c r="E9723"/>
      <c r="F9723"/>
      <c r="G9723"/>
      <c r="H9723"/>
      <c r="I9723"/>
      <c r="J9723"/>
      <c r="K9723"/>
    </row>
    <row r="9724" spans="1:11" s="338" customFormat="1">
      <c r="A9724"/>
      <c r="B9724"/>
      <c r="C9724"/>
      <c r="D9724"/>
      <c r="E9724"/>
      <c r="F9724"/>
      <c r="G9724"/>
      <c r="H9724"/>
      <c r="I9724"/>
      <c r="J9724"/>
      <c r="K9724"/>
    </row>
    <row r="9725" spans="1:11" s="338" customFormat="1">
      <c r="A9725"/>
      <c r="B9725"/>
      <c r="C9725"/>
      <c r="D9725"/>
      <c r="E9725"/>
      <c r="F9725"/>
      <c r="G9725"/>
      <c r="H9725"/>
      <c r="I9725"/>
      <c r="J9725"/>
      <c r="K9725"/>
    </row>
    <row r="9726" spans="1:11" s="338" customFormat="1">
      <c r="A9726"/>
      <c r="B9726"/>
      <c r="C9726"/>
      <c r="D9726"/>
      <c r="E9726"/>
      <c r="F9726"/>
      <c r="G9726"/>
      <c r="H9726"/>
      <c r="I9726"/>
      <c r="J9726"/>
      <c r="K9726"/>
    </row>
    <row r="9727" spans="1:11" s="338" customFormat="1">
      <c r="A9727"/>
      <c r="B9727"/>
      <c r="C9727"/>
      <c r="D9727"/>
      <c r="E9727"/>
      <c r="F9727"/>
      <c r="G9727"/>
      <c r="H9727"/>
      <c r="I9727"/>
      <c r="J9727"/>
      <c r="K9727"/>
    </row>
    <row r="9728" spans="1:11" s="338" customFormat="1">
      <c r="A9728"/>
      <c r="B9728"/>
      <c r="C9728"/>
      <c r="D9728"/>
      <c r="E9728"/>
      <c r="F9728"/>
      <c r="G9728"/>
      <c r="H9728"/>
      <c r="I9728"/>
      <c r="J9728"/>
      <c r="K9728"/>
    </row>
    <row r="9729" spans="1:11" s="338" customFormat="1">
      <c r="A9729"/>
      <c r="B9729"/>
      <c r="C9729"/>
      <c r="D9729"/>
      <c r="E9729"/>
      <c r="F9729"/>
      <c r="G9729"/>
      <c r="H9729"/>
      <c r="I9729"/>
      <c r="J9729"/>
      <c r="K9729"/>
    </row>
    <row r="9730" spans="1:11" s="338" customFormat="1">
      <c r="A9730"/>
      <c r="B9730"/>
      <c r="C9730"/>
      <c r="D9730"/>
      <c r="E9730"/>
      <c r="F9730"/>
      <c r="G9730"/>
      <c r="H9730"/>
      <c r="I9730"/>
      <c r="J9730"/>
      <c r="K9730"/>
    </row>
    <row r="9731" spans="1:11" s="338" customFormat="1">
      <c r="A9731"/>
      <c r="B9731"/>
      <c r="C9731"/>
      <c r="D9731"/>
      <c r="E9731"/>
      <c r="F9731"/>
      <c r="G9731"/>
      <c r="H9731"/>
      <c r="I9731"/>
      <c r="J9731"/>
      <c r="K9731"/>
    </row>
    <row r="9732" spans="1:11" s="338" customFormat="1">
      <c r="A9732"/>
      <c r="B9732"/>
      <c r="C9732"/>
      <c r="D9732"/>
      <c r="E9732"/>
      <c r="F9732"/>
      <c r="G9732"/>
      <c r="H9732"/>
      <c r="I9732"/>
      <c r="J9732"/>
      <c r="K9732"/>
    </row>
    <row r="9733" spans="1:11" s="338" customFormat="1">
      <c r="A9733"/>
      <c r="B9733"/>
      <c r="C9733"/>
      <c r="D9733"/>
      <c r="E9733"/>
      <c r="F9733"/>
      <c r="G9733"/>
      <c r="H9733"/>
      <c r="I9733"/>
      <c r="J9733"/>
      <c r="K9733"/>
    </row>
    <row r="9734" spans="1:11" s="338" customFormat="1">
      <c r="A9734"/>
      <c r="B9734"/>
      <c r="C9734"/>
      <c r="D9734"/>
      <c r="E9734"/>
      <c r="F9734"/>
      <c r="G9734"/>
      <c r="H9734"/>
      <c r="I9734"/>
      <c r="J9734"/>
      <c r="K9734"/>
    </row>
    <row r="9735" spans="1:11" s="338" customFormat="1">
      <c r="A9735"/>
      <c r="B9735"/>
      <c r="C9735"/>
      <c r="D9735"/>
      <c r="E9735"/>
      <c r="F9735"/>
      <c r="G9735"/>
      <c r="H9735"/>
      <c r="I9735"/>
      <c r="J9735"/>
      <c r="K9735"/>
    </row>
    <row r="9736" spans="1:11" s="338" customFormat="1">
      <c r="A9736"/>
      <c r="B9736"/>
      <c r="C9736"/>
      <c r="D9736"/>
      <c r="E9736"/>
      <c r="F9736"/>
      <c r="G9736"/>
      <c r="H9736"/>
      <c r="I9736"/>
      <c r="J9736"/>
      <c r="K9736"/>
    </row>
    <row r="9737" spans="1:11" s="338" customFormat="1">
      <c r="A9737"/>
      <c r="B9737"/>
      <c r="C9737"/>
      <c r="D9737"/>
      <c r="E9737"/>
      <c r="F9737"/>
      <c r="G9737"/>
      <c r="H9737"/>
      <c r="I9737"/>
      <c r="J9737"/>
      <c r="K9737"/>
    </row>
    <row r="9738" spans="1:11" s="338" customFormat="1">
      <c r="A9738"/>
      <c r="B9738"/>
      <c r="C9738"/>
      <c r="D9738"/>
      <c r="E9738"/>
      <c r="F9738"/>
      <c r="G9738"/>
      <c r="H9738"/>
      <c r="I9738"/>
      <c r="J9738"/>
      <c r="K9738"/>
    </row>
    <row r="9739" spans="1:11" s="338" customFormat="1">
      <c r="A9739"/>
      <c r="B9739"/>
      <c r="C9739"/>
      <c r="D9739"/>
      <c r="E9739"/>
      <c r="F9739"/>
      <c r="G9739"/>
      <c r="H9739"/>
      <c r="I9739"/>
      <c r="J9739"/>
      <c r="K9739"/>
    </row>
    <row r="9740" spans="1:11" s="338" customFormat="1">
      <c r="A9740"/>
      <c r="B9740"/>
      <c r="C9740"/>
      <c r="D9740"/>
      <c r="E9740"/>
      <c r="F9740"/>
      <c r="G9740"/>
      <c r="H9740"/>
      <c r="I9740"/>
      <c r="J9740"/>
      <c r="K9740"/>
    </row>
    <row r="9741" spans="1:11" s="338" customFormat="1">
      <c r="A9741"/>
      <c r="B9741"/>
      <c r="C9741"/>
      <c r="D9741"/>
      <c r="E9741"/>
      <c r="F9741"/>
      <c r="G9741"/>
      <c r="H9741"/>
      <c r="I9741"/>
      <c r="J9741"/>
      <c r="K9741"/>
    </row>
    <row r="9742" spans="1:11" s="338" customFormat="1">
      <c r="A9742"/>
      <c r="B9742"/>
      <c r="C9742"/>
      <c r="D9742"/>
      <c r="E9742"/>
      <c r="F9742"/>
      <c r="G9742"/>
      <c r="H9742"/>
      <c r="I9742"/>
      <c r="J9742"/>
      <c r="K9742"/>
    </row>
    <row r="9743" spans="1:11" s="338" customFormat="1">
      <c r="A9743"/>
      <c r="B9743"/>
      <c r="C9743"/>
      <c r="D9743"/>
      <c r="E9743"/>
      <c r="F9743"/>
      <c r="G9743"/>
      <c r="H9743"/>
      <c r="I9743"/>
      <c r="J9743"/>
      <c r="K9743"/>
    </row>
    <row r="9744" spans="1:11" s="338" customFormat="1">
      <c r="A9744"/>
      <c r="B9744"/>
      <c r="C9744"/>
      <c r="D9744"/>
      <c r="E9744"/>
      <c r="F9744"/>
      <c r="G9744"/>
      <c r="H9744"/>
      <c r="I9744"/>
      <c r="J9744"/>
      <c r="K9744"/>
    </row>
    <row r="9745" spans="1:11" s="338" customFormat="1">
      <c r="A9745"/>
      <c r="B9745"/>
      <c r="C9745"/>
      <c r="D9745"/>
      <c r="E9745"/>
      <c r="F9745"/>
      <c r="G9745"/>
      <c r="H9745"/>
      <c r="I9745"/>
      <c r="J9745"/>
      <c r="K9745"/>
    </row>
    <row r="9746" spans="1:11" s="338" customFormat="1">
      <c r="A9746"/>
      <c r="B9746"/>
      <c r="C9746"/>
      <c r="D9746"/>
      <c r="E9746"/>
      <c r="F9746"/>
      <c r="G9746"/>
      <c r="H9746"/>
      <c r="I9746"/>
      <c r="J9746"/>
      <c r="K9746"/>
    </row>
    <row r="9747" spans="1:11" s="338" customFormat="1">
      <c r="A9747"/>
      <c r="B9747"/>
      <c r="C9747"/>
      <c r="D9747"/>
      <c r="E9747"/>
      <c r="F9747"/>
      <c r="G9747"/>
      <c r="H9747"/>
      <c r="I9747"/>
      <c r="J9747"/>
      <c r="K9747"/>
    </row>
    <row r="9748" spans="1:11" s="338" customFormat="1">
      <c r="A9748"/>
      <c r="B9748"/>
      <c r="C9748"/>
      <c r="D9748"/>
      <c r="E9748"/>
      <c r="F9748"/>
      <c r="G9748"/>
      <c r="H9748"/>
      <c r="I9748"/>
      <c r="J9748"/>
      <c r="K9748"/>
    </row>
    <row r="9749" spans="1:11" s="338" customFormat="1">
      <c r="A9749"/>
      <c r="B9749"/>
      <c r="C9749"/>
      <c r="D9749"/>
      <c r="E9749"/>
      <c r="F9749"/>
      <c r="G9749"/>
      <c r="H9749"/>
      <c r="I9749"/>
      <c r="J9749"/>
      <c r="K9749"/>
    </row>
    <row r="9750" spans="1:11" s="338" customFormat="1">
      <c r="A9750"/>
      <c r="B9750"/>
      <c r="C9750"/>
      <c r="D9750"/>
      <c r="E9750"/>
      <c r="F9750"/>
      <c r="G9750"/>
      <c r="H9750"/>
      <c r="I9750"/>
      <c r="J9750"/>
      <c r="K9750"/>
    </row>
    <row r="9751" spans="1:11" s="338" customFormat="1">
      <c r="A9751"/>
      <c r="B9751"/>
      <c r="C9751"/>
      <c r="D9751"/>
      <c r="E9751"/>
      <c r="F9751"/>
      <c r="G9751"/>
      <c r="H9751"/>
      <c r="I9751"/>
      <c r="J9751"/>
      <c r="K9751"/>
    </row>
    <row r="9752" spans="1:11" s="338" customFormat="1">
      <c r="A9752"/>
      <c r="B9752"/>
      <c r="C9752"/>
      <c r="D9752"/>
      <c r="E9752"/>
      <c r="F9752"/>
      <c r="G9752"/>
      <c r="H9752"/>
      <c r="I9752"/>
      <c r="J9752"/>
      <c r="K9752"/>
    </row>
    <row r="9753" spans="1:11" s="338" customFormat="1">
      <c r="A9753"/>
      <c r="B9753"/>
      <c r="C9753"/>
      <c r="D9753"/>
      <c r="E9753"/>
      <c r="F9753"/>
      <c r="G9753"/>
      <c r="H9753"/>
      <c r="I9753"/>
      <c r="J9753"/>
      <c r="K9753"/>
    </row>
    <row r="9754" spans="1:11" s="338" customFormat="1">
      <c r="A9754"/>
      <c r="B9754"/>
      <c r="C9754"/>
      <c r="D9754"/>
      <c r="E9754"/>
      <c r="F9754"/>
      <c r="G9754"/>
      <c r="H9754"/>
      <c r="I9754"/>
      <c r="J9754"/>
      <c r="K9754"/>
    </row>
    <row r="9755" spans="1:11" s="338" customFormat="1">
      <c r="A9755"/>
      <c r="B9755"/>
      <c r="C9755"/>
      <c r="D9755"/>
      <c r="E9755"/>
      <c r="F9755"/>
      <c r="G9755"/>
      <c r="H9755"/>
      <c r="I9755"/>
      <c r="J9755"/>
      <c r="K9755"/>
    </row>
    <row r="9756" spans="1:11" s="338" customFormat="1">
      <c r="A9756"/>
      <c r="B9756"/>
      <c r="C9756"/>
      <c r="D9756"/>
      <c r="E9756"/>
      <c r="F9756"/>
      <c r="G9756"/>
      <c r="H9756"/>
      <c r="I9756"/>
      <c r="J9756"/>
      <c r="K9756"/>
    </row>
    <row r="9757" spans="1:11" s="338" customFormat="1">
      <c r="A9757"/>
      <c r="B9757"/>
      <c r="C9757"/>
      <c r="D9757"/>
      <c r="E9757"/>
      <c r="F9757"/>
      <c r="G9757"/>
      <c r="H9757"/>
      <c r="I9757"/>
      <c r="J9757"/>
      <c r="K9757"/>
    </row>
    <row r="9758" spans="1:11" s="338" customFormat="1">
      <c r="A9758"/>
      <c r="B9758"/>
      <c r="C9758"/>
      <c r="D9758"/>
      <c r="E9758"/>
      <c r="F9758"/>
      <c r="G9758"/>
      <c r="H9758"/>
      <c r="I9758"/>
      <c r="J9758"/>
      <c r="K9758"/>
    </row>
    <row r="9759" spans="1:11" s="338" customFormat="1">
      <c r="A9759"/>
      <c r="B9759"/>
      <c r="C9759"/>
      <c r="D9759"/>
      <c r="E9759"/>
      <c r="F9759"/>
      <c r="G9759"/>
      <c r="H9759"/>
      <c r="I9759"/>
      <c r="J9759"/>
      <c r="K9759"/>
    </row>
    <row r="9760" spans="1:11" s="338" customFormat="1">
      <c r="A9760"/>
      <c r="B9760"/>
      <c r="C9760"/>
      <c r="D9760"/>
      <c r="E9760"/>
      <c r="F9760"/>
      <c r="G9760"/>
      <c r="H9760"/>
      <c r="I9760"/>
      <c r="J9760"/>
      <c r="K9760"/>
    </row>
    <row r="9761" spans="1:11" s="338" customFormat="1">
      <c r="A9761"/>
      <c r="B9761"/>
      <c r="C9761"/>
      <c r="D9761"/>
      <c r="E9761"/>
      <c r="F9761"/>
      <c r="G9761"/>
      <c r="H9761"/>
      <c r="I9761"/>
      <c r="J9761"/>
      <c r="K9761"/>
    </row>
    <row r="9762" spans="1:11" s="338" customFormat="1">
      <c r="A9762"/>
      <c r="B9762"/>
      <c r="C9762"/>
      <c r="D9762"/>
      <c r="E9762"/>
      <c r="F9762"/>
      <c r="G9762"/>
      <c r="H9762"/>
      <c r="I9762"/>
      <c r="J9762"/>
      <c r="K9762"/>
    </row>
    <row r="9763" spans="1:11" s="338" customFormat="1">
      <c r="A9763"/>
      <c r="B9763"/>
      <c r="C9763"/>
      <c r="D9763"/>
      <c r="E9763"/>
      <c r="F9763"/>
      <c r="G9763"/>
      <c r="H9763"/>
      <c r="I9763"/>
      <c r="J9763"/>
      <c r="K9763"/>
    </row>
    <row r="9764" spans="1:11" s="338" customFormat="1">
      <c r="A9764"/>
      <c r="B9764"/>
      <c r="C9764"/>
      <c r="D9764"/>
      <c r="E9764"/>
      <c r="F9764"/>
      <c r="G9764"/>
      <c r="H9764"/>
      <c r="I9764"/>
      <c r="J9764"/>
      <c r="K9764"/>
    </row>
    <row r="9765" spans="1:11" s="338" customFormat="1">
      <c r="A9765"/>
      <c r="B9765"/>
      <c r="C9765"/>
      <c r="D9765"/>
      <c r="E9765"/>
      <c r="F9765"/>
      <c r="G9765"/>
      <c r="H9765"/>
      <c r="I9765"/>
      <c r="J9765"/>
      <c r="K9765"/>
    </row>
    <row r="9766" spans="1:11" s="338" customFormat="1">
      <c r="A9766"/>
      <c r="B9766"/>
      <c r="C9766"/>
      <c r="D9766"/>
      <c r="E9766"/>
      <c r="F9766"/>
      <c r="G9766"/>
      <c r="H9766"/>
      <c r="I9766"/>
      <c r="J9766"/>
      <c r="K9766"/>
    </row>
    <row r="9767" spans="1:11" s="338" customFormat="1">
      <c r="A9767"/>
      <c r="B9767"/>
      <c r="C9767"/>
      <c r="D9767"/>
      <c r="E9767"/>
      <c r="F9767"/>
      <c r="G9767"/>
      <c r="H9767"/>
      <c r="I9767"/>
      <c r="J9767"/>
      <c r="K9767"/>
    </row>
    <row r="9768" spans="1:11" s="338" customFormat="1">
      <c r="A9768"/>
      <c r="B9768"/>
      <c r="C9768"/>
      <c r="D9768"/>
      <c r="E9768"/>
      <c r="F9768"/>
      <c r="G9768"/>
      <c r="H9768"/>
      <c r="I9768"/>
      <c r="J9768"/>
      <c r="K9768"/>
    </row>
    <row r="9769" spans="1:11" s="338" customFormat="1">
      <c r="A9769"/>
      <c r="B9769"/>
      <c r="C9769"/>
      <c r="D9769"/>
      <c r="E9769"/>
      <c r="F9769"/>
      <c r="G9769"/>
      <c r="H9769"/>
      <c r="I9769"/>
      <c r="J9769"/>
      <c r="K9769"/>
    </row>
    <row r="9770" spans="1:11" s="338" customFormat="1">
      <c r="A9770"/>
      <c r="B9770"/>
      <c r="C9770"/>
      <c r="D9770"/>
      <c r="E9770"/>
      <c r="F9770"/>
      <c r="G9770"/>
      <c r="H9770"/>
      <c r="I9770"/>
      <c r="J9770"/>
      <c r="K9770"/>
    </row>
    <row r="9771" spans="1:11" s="338" customFormat="1">
      <c r="A9771"/>
      <c r="B9771"/>
      <c r="C9771"/>
      <c r="D9771"/>
      <c r="E9771"/>
      <c r="F9771"/>
      <c r="G9771"/>
      <c r="H9771"/>
      <c r="I9771"/>
      <c r="J9771"/>
      <c r="K9771"/>
    </row>
    <row r="9772" spans="1:11" s="338" customFormat="1">
      <c r="A9772"/>
      <c r="B9772"/>
      <c r="C9772"/>
      <c r="D9772"/>
      <c r="E9772"/>
      <c r="F9772"/>
      <c r="G9772"/>
      <c r="H9772"/>
      <c r="I9772"/>
      <c r="J9772"/>
      <c r="K9772"/>
    </row>
    <row r="9773" spans="1:11" s="338" customFormat="1">
      <c r="A9773"/>
      <c r="B9773"/>
      <c r="C9773"/>
      <c r="D9773"/>
      <c r="E9773"/>
      <c r="F9773"/>
      <c r="G9773"/>
      <c r="H9773"/>
      <c r="I9773"/>
      <c r="J9773"/>
      <c r="K9773"/>
    </row>
    <row r="9774" spans="1:11" s="338" customFormat="1">
      <c r="A9774"/>
      <c r="B9774"/>
      <c r="C9774"/>
      <c r="D9774"/>
      <c r="E9774"/>
      <c r="F9774"/>
      <c r="G9774"/>
      <c r="H9774"/>
      <c r="I9774"/>
      <c r="J9774"/>
      <c r="K9774"/>
    </row>
    <row r="9775" spans="1:11" s="338" customFormat="1">
      <c r="A9775"/>
      <c r="B9775"/>
      <c r="C9775"/>
      <c r="D9775"/>
      <c r="E9775"/>
      <c r="F9775"/>
      <c r="G9775"/>
      <c r="H9775"/>
      <c r="I9775"/>
      <c r="J9775"/>
      <c r="K9775"/>
    </row>
    <row r="9776" spans="1:11" s="338" customFormat="1">
      <c r="A9776"/>
      <c r="B9776"/>
      <c r="C9776"/>
      <c r="D9776"/>
      <c r="E9776"/>
      <c r="F9776"/>
      <c r="G9776"/>
      <c r="H9776"/>
      <c r="I9776"/>
      <c r="J9776"/>
      <c r="K9776"/>
    </row>
    <row r="9777" spans="1:11" s="338" customFormat="1">
      <c r="A9777"/>
      <c r="B9777"/>
      <c r="C9777"/>
      <c r="D9777"/>
      <c r="E9777"/>
      <c r="F9777"/>
      <c r="G9777"/>
      <c r="H9777"/>
      <c r="I9777"/>
      <c r="J9777"/>
      <c r="K9777"/>
    </row>
    <row r="9778" spans="1:11" s="338" customFormat="1">
      <c r="A9778"/>
      <c r="B9778"/>
      <c r="C9778"/>
      <c r="D9778"/>
      <c r="E9778"/>
      <c r="F9778"/>
      <c r="G9778"/>
      <c r="H9778"/>
      <c r="I9778"/>
      <c r="J9778"/>
      <c r="K9778"/>
    </row>
    <row r="9779" spans="1:11" s="338" customFormat="1">
      <c r="A9779"/>
      <c r="B9779"/>
      <c r="C9779"/>
      <c r="D9779"/>
      <c r="E9779"/>
      <c r="F9779"/>
      <c r="G9779"/>
      <c r="H9779"/>
      <c r="I9779"/>
      <c r="J9779"/>
      <c r="K9779"/>
    </row>
    <row r="9780" spans="1:11" s="338" customFormat="1">
      <c r="A9780"/>
      <c r="B9780"/>
      <c r="C9780"/>
      <c r="D9780"/>
      <c r="E9780"/>
      <c r="F9780"/>
      <c r="G9780"/>
      <c r="H9780"/>
      <c r="I9780"/>
      <c r="J9780"/>
      <c r="K9780"/>
    </row>
    <row r="9781" spans="1:11" s="338" customFormat="1">
      <c r="A9781"/>
      <c r="B9781"/>
      <c r="C9781"/>
      <c r="D9781"/>
      <c r="E9781"/>
      <c r="F9781"/>
      <c r="G9781"/>
      <c r="H9781"/>
      <c r="I9781"/>
      <c r="J9781"/>
      <c r="K9781"/>
    </row>
    <row r="9782" spans="1:11" s="338" customFormat="1">
      <c r="A9782"/>
      <c r="B9782"/>
      <c r="C9782"/>
      <c r="D9782"/>
      <c r="E9782"/>
      <c r="F9782"/>
      <c r="G9782"/>
      <c r="H9782"/>
      <c r="I9782"/>
      <c r="J9782"/>
      <c r="K9782"/>
    </row>
    <row r="9783" spans="1:11" s="338" customFormat="1">
      <c r="A9783"/>
      <c r="B9783"/>
      <c r="C9783"/>
      <c r="D9783"/>
      <c r="E9783"/>
      <c r="F9783"/>
      <c r="G9783"/>
      <c r="H9783"/>
      <c r="I9783"/>
      <c r="J9783"/>
      <c r="K9783"/>
    </row>
    <row r="9784" spans="1:11" s="338" customFormat="1">
      <c r="A9784"/>
      <c r="B9784"/>
      <c r="C9784"/>
      <c r="D9784"/>
      <c r="E9784"/>
      <c r="F9784"/>
      <c r="G9784"/>
      <c r="H9784"/>
      <c r="I9784"/>
      <c r="J9784"/>
      <c r="K9784"/>
    </row>
    <row r="9785" spans="1:11" s="338" customFormat="1">
      <c r="A9785"/>
      <c r="B9785"/>
      <c r="C9785"/>
      <c r="D9785"/>
      <c r="E9785"/>
      <c r="F9785"/>
      <c r="G9785"/>
      <c r="H9785"/>
      <c r="I9785"/>
      <c r="J9785"/>
      <c r="K9785"/>
    </row>
    <row r="9786" spans="1:11" s="338" customFormat="1">
      <c r="A9786"/>
      <c r="B9786"/>
      <c r="C9786"/>
      <c r="D9786"/>
      <c r="E9786"/>
      <c r="F9786"/>
      <c r="G9786"/>
      <c r="H9786"/>
      <c r="I9786"/>
      <c r="J9786"/>
      <c r="K9786"/>
    </row>
    <row r="9787" spans="1:11" s="338" customFormat="1">
      <c r="A9787"/>
      <c r="B9787"/>
      <c r="C9787"/>
      <c r="D9787"/>
      <c r="E9787"/>
      <c r="F9787"/>
      <c r="G9787"/>
      <c r="H9787"/>
      <c r="I9787"/>
      <c r="J9787"/>
      <c r="K9787"/>
    </row>
    <row r="9788" spans="1:11" s="338" customFormat="1">
      <c r="A9788"/>
      <c r="B9788"/>
      <c r="C9788"/>
      <c r="D9788"/>
      <c r="E9788"/>
      <c r="F9788"/>
      <c r="G9788"/>
      <c r="H9788"/>
      <c r="I9788"/>
      <c r="J9788"/>
      <c r="K9788"/>
    </row>
    <row r="9789" spans="1:11" s="338" customFormat="1">
      <c r="A9789"/>
      <c r="B9789"/>
      <c r="C9789"/>
      <c r="D9789"/>
      <c r="E9789"/>
      <c r="F9789"/>
      <c r="G9789"/>
      <c r="H9789"/>
      <c r="I9789"/>
      <c r="J9789"/>
      <c r="K9789"/>
    </row>
    <row r="9790" spans="1:11" s="338" customFormat="1">
      <c r="A9790"/>
      <c r="B9790"/>
      <c r="C9790"/>
      <c r="D9790"/>
      <c r="E9790"/>
      <c r="F9790"/>
      <c r="G9790"/>
      <c r="H9790"/>
      <c r="I9790"/>
      <c r="J9790"/>
      <c r="K9790"/>
    </row>
    <row r="9791" spans="1:11" s="338" customFormat="1">
      <c r="A9791"/>
      <c r="B9791"/>
      <c r="C9791"/>
      <c r="D9791"/>
      <c r="E9791"/>
      <c r="F9791"/>
      <c r="G9791"/>
      <c r="H9791"/>
      <c r="I9791"/>
      <c r="J9791"/>
      <c r="K9791"/>
    </row>
    <row r="9792" spans="1:11" s="338" customFormat="1">
      <c r="A9792"/>
      <c r="B9792"/>
      <c r="C9792"/>
      <c r="D9792"/>
      <c r="E9792"/>
      <c r="F9792"/>
      <c r="G9792"/>
      <c r="H9792"/>
      <c r="I9792"/>
      <c r="J9792"/>
      <c r="K9792"/>
    </row>
    <row r="9793" spans="1:11" s="338" customFormat="1">
      <c r="A9793"/>
      <c r="B9793"/>
      <c r="C9793"/>
      <c r="D9793"/>
      <c r="E9793"/>
      <c r="F9793"/>
      <c r="G9793"/>
      <c r="H9793"/>
      <c r="I9793"/>
      <c r="J9793"/>
      <c r="K9793"/>
    </row>
    <row r="9794" spans="1:11" s="338" customFormat="1">
      <c r="A9794"/>
      <c r="B9794"/>
      <c r="C9794"/>
      <c r="D9794"/>
      <c r="E9794"/>
      <c r="F9794"/>
      <c r="G9794"/>
      <c r="H9794"/>
      <c r="I9794"/>
      <c r="J9794"/>
      <c r="K9794"/>
    </row>
    <row r="9795" spans="1:11" s="338" customFormat="1">
      <c r="A9795"/>
      <c r="B9795"/>
      <c r="C9795"/>
      <c r="D9795"/>
      <c r="E9795"/>
      <c r="F9795"/>
      <c r="G9795"/>
      <c r="H9795"/>
      <c r="I9795"/>
      <c r="J9795"/>
      <c r="K9795"/>
    </row>
    <row r="9796" spans="1:11" s="338" customFormat="1">
      <c r="A9796"/>
      <c r="B9796"/>
      <c r="C9796"/>
      <c r="D9796"/>
      <c r="E9796"/>
      <c r="F9796"/>
      <c r="G9796"/>
      <c r="H9796"/>
      <c r="I9796"/>
      <c r="J9796"/>
      <c r="K9796"/>
    </row>
    <row r="9797" spans="1:11" s="338" customFormat="1">
      <c r="A9797"/>
      <c r="B9797"/>
      <c r="C9797"/>
      <c r="D9797"/>
      <c r="E9797"/>
      <c r="F9797"/>
      <c r="G9797"/>
      <c r="H9797"/>
      <c r="I9797"/>
      <c r="J9797"/>
      <c r="K9797"/>
    </row>
    <row r="9798" spans="1:11" s="338" customFormat="1">
      <c r="A9798"/>
      <c r="B9798"/>
      <c r="C9798"/>
      <c r="D9798"/>
      <c r="E9798"/>
      <c r="F9798"/>
      <c r="G9798"/>
      <c r="H9798"/>
      <c r="I9798"/>
      <c r="J9798"/>
      <c r="K9798"/>
    </row>
    <row r="9799" spans="1:11" s="338" customFormat="1">
      <c r="A9799"/>
      <c r="B9799"/>
      <c r="C9799"/>
      <c r="D9799"/>
      <c r="E9799"/>
      <c r="F9799"/>
      <c r="G9799"/>
      <c r="H9799"/>
      <c r="I9799"/>
      <c r="J9799"/>
      <c r="K9799"/>
    </row>
    <row r="9800" spans="1:11" s="338" customFormat="1">
      <c r="A9800"/>
      <c r="B9800"/>
      <c r="C9800"/>
      <c r="D9800"/>
      <c r="E9800"/>
      <c r="F9800"/>
      <c r="G9800"/>
      <c r="H9800"/>
      <c r="I9800"/>
      <c r="J9800"/>
      <c r="K9800"/>
    </row>
    <row r="9801" spans="1:11" s="338" customFormat="1">
      <c r="A9801"/>
      <c r="B9801"/>
      <c r="C9801"/>
      <c r="D9801"/>
      <c r="E9801"/>
      <c r="F9801"/>
      <c r="G9801"/>
      <c r="H9801"/>
      <c r="I9801"/>
      <c r="J9801"/>
      <c r="K9801"/>
    </row>
    <row r="9802" spans="1:11" s="338" customFormat="1">
      <c r="A9802"/>
      <c r="B9802"/>
      <c r="C9802"/>
      <c r="D9802"/>
      <c r="E9802"/>
      <c r="F9802"/>
      <c r="G9802"/>
      <c r="H9802"/>
      <c r="I9802"/>
      <c r="J9802"/>
      <c r="K9802"/>
    </row>
    <row r="9803" spans="1:11" s="338" customFormat="1">
      <c r="A9803"/>
      <c r="B9803"/>
      <c r="C9803"/>
      <c r="D9803"/>
      <c r="E9803"/>
      <c r="F9803"/>
      <c r="G9803"/>
      <c r="H9803"/>
      <c r="I9803"/>
      <c r="J9803"/>
      <c r="K9803"/>
    </row>
    <row r="9804" spans="1:11" s="338" customFormat="1">
      <c r="A9804"/>
      <c r="B9804"/>
      <c r="C9804"/>
      <c r="D9804"/>
      <c r="E9804"/>
      <c r="F9804"/>
      <c r="G9804"/>
      <c r="H9804"/>
      <c r="I9804"/>
      <c r="J9804"/>
      <c r="K9804"/>
    </row>
    <row r="9805" spans="1:11" s="338" customFormat="1">
      <c r="A9805"/>
      <c r="B9805"/>
      <c r="C9805"/>
      <c r="D9805"/>
      <c r="E9805"/>
      <c r="F9805"/>
      <c r="G9805"/>
      <c r="H9805"/>
      <c r="I9805"/>
      <c r="J9805"/>
      <c r="K9805"/>
    </row>
    <row r="9806" spans="1:11" s="338" customFormat="1">
      <c r="A9806"/>
      <c r="B9806"/>
      <c r="C9806"/>
      <c r="D9806"/>
      <c r="E9806"/>
      <c r="F9806"/>
      <c r="G9806"/>
      <c r="H9806"/>
      <c r="I9806"/>
      <c r="J9806"/>
      <c r="K9806"/>
    </row>
    <row r="9807" spans="1:11" s="338" customFormat="1">
      <c r="A9807"/>
      <c r="B9807"/>
      <c r="C9807"/>
      <c r="D9807"/>
      <c r="E9807"/>
      <c r="F9807"/>
      <c r="G9807"/>
      <c r="H9807"/>
      <c r="I9807"/>
      <c r="J9807"/>
      <c r="K9807"/>
    </row>
    <row r="9808" spans="1:11" s="338" customFormat="1">
      <c r="A9808"/>
      <c r="B9808"/>
      <c r="C9808"/>
      <c r="D9808"/>
      <c r="E9808"/>
      <c r="F9808"/>
      <c r="G9808"/>
      <c r="H9808"/>
      <c r="I9808"/>
      <c r="J9808"/>
      <c r="K9808"/>
    </row>
    <row r="9809" spans="1:11" s="338" customFormat="1">
      <c r="A9809"/>
      <c r="B9809"/>
      <c r="C9809"/>
      <c r="D9809"/>
      <c r="E9809"/>
      <c r="F9809"/>
      <c r="G9809"/>
      <c r="H9809"/>
      <c r="I9809"/>
      <c r="J9809"/>
      <c r="K9809"/>
    </row>
    <row r="9810" spans="1:11" s="338" customFormat="1">
      <c r="A9810"/>
      <c r="B9810"/>
      <c r="C9810"/>
      <c r="D9810"/>
      <c r="E9810"/>
      <c r="F9810"/>
      <c r="G9810"/>
      <c r="H9810"/>
      <c r="I9810"/>
      <c r="J9810"/>
      <c r="K9810"/>
    </row>
    <row r="9811" spans="1:11" s="338" customFormat="1">
      <c r="A9811"/>
      <c r="B9811"/>
      <c r="C9811"/>
      <c r="D9811"/>
      <c r="E9811"/>
      <c r="F9811"/>
      <c r="G9811"/>
      <c r="H9811"/>
      <c r="I9811"/>
      <c r="J9811"/>
      <c r="K9811"/>
    </row>
    <row r="9812" spans="1:11" s="338" customFormat="1">
      <c r="A9812"/>
      <c r="B9812"/>
      <c r="C9812"/>
      <c r="D9812"/>
      <c r="E9812"/>
      <c r="F9812"/>
      <c r="G9812"/>
      <c r="H9812"/>
      <c r="I9812"/>
      <c r="J9812"/>
      <c r="K9812"/>
    </row>
    <row r="9813" spans="1:11" s="338" customFormat="1">
      <c r="A9813"/>
      <c r="B9813"/>
      <c r="C9813"/>
      <c r="D9813"/>
      <c r="E9813"/>
      <c r="F9813"/>
      <c r="G9813"/>
      <c r="H9813"/>
      <c r="I9813"/>
      <c r="J9813"/>
      <c r="K9813"/>
    </row>
    <row r="9814" spans="1:11" s="338" customFormat="1">
      <c r="A9814"/>
      <c r="B9814"/>
      <c r="C9814"/>
      <c r="D9814"/>
      <c r="E9814"/>
      <c r="F9814"/>
      <c r="G9814"/>
      <c r="H9814"/>
      <c r="I9814"/>
      <c r="J9814"/>
      <c r="K9814"/>
    </row>
    <row r="9815" spans="1:11" s="338" customFormat="1">
      <c r="A9815"/>
      <c r="B9815"/>
      <c r="C9815"/>
      <c r="D9815"/>
      <c r="E9815"/>
      <c r="F9815"/>
      <c r="G9815"/>
      <c r="H9815"/>
      <c r="I9815"/>
      <c r="J9815"/>
      <c r="K9815"/>
    </row>
    <row r="9816" spans="1:11" s="338" customFormat="1">
      <c r="A9816"/>
      <c r="B9816"/>
      <c r="C9816"/>
      <c r="D9816"/>
      <c r="E9816"/>
      <c r="F9816"/>
      <c r="G9816"/>
      <c r="H9816"/>
      <c r="I9816"/>
      <c r="J9816"/>
      <c r="K9816"/>
    </row>
    <row r="9817" spans="1:11" s="338" customFormat="1">
      <c r="A9817"/>
      <c r="B9817"/>
      <c r="C9817"/>
      <c r="D9817"/>
      <c r="E9817"/>
      <c r="F9817"/>
      <c r="G9817"/>
      <c r="H9817"/>
      <c r="I9817"/>
      <c r="J9817"/>
      <c r="K9817"/>
    </row>
    <row r="9818" spans="1:11" s="338" customFormat="1">
      <c r="A9818"/>
      <c r="B9818"/>
      <c r="C9818"/>
      <c r="D9818"/>
      <c r="E9818"/>
      <c r="F9818"/>
      <c r="G9818"/>
      <c r="H9818"/>
      <c r="I9818"/>
      <c r="J9818"/>
      <c r="K9818"/>
    </row>
    <row r="9819" spans="1:11" s="338" customFormat="1">
      <c r="A9819"/>
      <c r="B9819"/>
      <c r="C9819"/>
      <c r="D9819"/>
      <c r="E9819"/>
      <c r="F9819"/>
      <c r="G9819"/>
      <c r="H9819"/>
      <c r="I9819"/>
      <c r="J9819"/>
      <c r="K9819"/>
    </row>
    <row r="9820" spans="1:11" s="338" customFormat="1">
      <c r="A9820"/>
      <c r="B9820"/>
      <c r="C9820"/>
      <c r="D9820"/>
      <c r="E9820"/>
      <c r="F9820"/>
      <c r="G9820"/>
      <c r="H9820"/>
      <c r="I9820"/>
      <c r="J9820"/>
      <c r="K9820"/>
    </row>
    <row r="9821" spans="1:11" s="338" customFormat="1">
      <c r="A9821"/>
      <c r="B9821"/>
      <c r="C9821"/>
      <c r="D9821"/>
      <c r="E9821"/>
      <c r="F9821"/>
      <c r="G9821"/>
      <c r="H9821"/>
      <c r="I9821"/>
      <c r="J9821"/>
      <c r="K9821"/>
    </row>
    <row r="9822" spans="1:11" s="338" customFormat="1">
      <c r="A9822"/>
      <c r="B9822"/>
      <c r="C9822"/>
      <c r="D9822"/>
      <c r="E9822"/>
      <c r="F9822"/>
      <c r="G9822"/>
      <c r="H9822"/>
      <c r="I9822"/>
      <c r="J9822"/>
      <c r="K9822"/>
    </row>
    <row r="9823" spans="1:11" s="338" customFormat="1">
      <c r="A9823"/>
      <c r="B9823"/>
      <c r="C9823"/>
      <c r="D9823"/>
      <c r="E9823"/>
      <c r="F9823"/>
      <c r="G9823"/>
      <c r="H9823"/>
      <c r="I9823"/>
      <c r="J9823"/>
      <c r="K9823"/>
    </row>
    <row r="9824" spans="1:11" s="338" customFormat="1">
      <c r="A9824"/>
      <c r="B9824"/>
      <c r="C9824"/>
      <c r="D9824"/>
      <c r="E9824"/>
      <c r="F9824"/>
      <c r="G9824"/>
      <c r="H9824"/>
      <c r="I9824"/>
      <c r="J9824"/>
      <c r="K9824"/>
    </row>
    <row r="9825" spans="1:11" s="338" customFormat="1">
      <c r="A9825"/>
      <c r="B9825"/>
      <c r="C9825"/>
      <c r="D9825"/>
      <c r="E9825"/>
      <c r="F9825"/>
      <c r="G9825"/>
      <c r="H9825"/>
      <c r="I9825"/>
      <c r="J9825"/>
      <c r="K9825"/>
    </row>
    <row r="9826" spans="1:11" s="338" customFormat="1">
      <c r="A9826"/>
      <c r="B9826"/>
      <c r="C9826"/>
      <c r="D9826"/>
      <c r="E9826"/>
      <c r="F9826"/>
      <c r="G9826"/>
      <c r="H9826"/>
      <c r="I9826"/>
      <c r="J9826"/>
      <c r="K9826"/>
    </row>
    <row r="9827" spans="1:11" s="338" customFormat="1">
      <c r="A9827"/>
      <c r="B9827"/>
      <c r="C9827"/>
      <c r="D9827"/>
      <c r="E9827"/>
      <c r="F9827"/>
      <c r="G9827"/>
      <c r="H9827"/>
      <c r="I9827"/>
      <c r="J9827"/>
      <c r="K9827"/>
    </row>
    <row r="9828" spans="1:11" s="338" customFormat="1">
      <c r="A9828"/>
      <c r="B9828"/>
      <c r="C9828"/>
      <c r="D9828"/>
      <c r="E9828"/>
      <c r="F9828"/>
      <c r="G9828"/>
      <c r="H9828"/>
      <c r="I9828"/>
      <c r="J9828"/>
      <c r="K9828"/>
    </row>
    <row r="9829" spans="1:11" s="338" customFormat="1">
      <c r="A9829"/>
      <c r="B9829"/>
      <c r="C9829"/>
      <c r="D9829"/>
      <c r="E9829"/>
      <c r="F9829"/>
      <c r="G9829"/>
      <c r="H9829"/>
      <c r="I9829"/>
      <c r="J9829"/>
      <c r="K9829"/>
    </row>
    <row r="9830" spans="1:11" s="338" customFormat="1">
      <c r="A9830"/>
      <c r="B9830"/>
      <c r="C9830"/>
      <c r="D9830"/>
      <c r="E9830"/>
      <c r="F9830"/>
      <c r="G9830"/>
      <c r="H9830"/>
      <c r="I9830"/>
      <c r="J9830"/>
      <c r="K9830"/>
    </row>
    <row r="9831" spans="1:11" s="338" customFormat="1">
      <c r="A9831"/>
      <c r="B9831"/>
      <c r="C9831"/>
      <c r="D9831"/>
      <c r="E9831"/>
      <c r="F9831"/>
      <c r="G9831"/>
      <c r="H9831"/>
      <c r="I9831"/>
      <c r="J9831"/>
      <c r="K9831"/>
    </row>
    <row r="9832" spans="1:11" s="338" customFormat="1">
      <c r="A9832"/>
      <c r="B9832"/>
      <c r="C9832"/>
      <c r="D9832"/>
      <c r="E9832"/>
      <c r="F9832"/>
      <c r="G9832"/>
      <c r="H9832"/>
      <c r="I9832"/>
      <c r="J9832"/>
      <c r="K9832"/>
    </row>
    <row r="9833" spans="1:11" s="338" customFormat="1">
      <c r="A9833"/>
      <c r="B9833"/>
      <c r="C9833"/>
      <c r="D9833"/>
      <c r="E9833"/>
      <c r="F9833"/>
      <c r="G9833"/>
      <c r="H9833"/>
      <c r="I9833"/>
      <c r="J9833"/>
      <c r="K9833"/>
    </row>
    <row r="9834" spans="1:11" s="338" customFormat="1">
      <c r="A9834"/>
      <c r="B9834"/>
      <c r="C9834"/>
      <c r="D9834"/>
      <c r="E9834"/>
      <c r="F9834"/>
      <c r="G9834"/>
      <c r="H9834"/>
      <c r="I9834"/>
      <c r="J9834"/>
      <c r="K9834"/>
    </row>
    <row r="9835" spans="1:11" s="338" customFormat="1">
      <c r="A9835"/>
      <c r="B9835"/>
      <c r="C9835"/>
      <c r="D9835"/>
      <c r="E9835"/>
      <c r="F9835"/>
      <c r="G9835"/>
      <c r="H9835"/>
      <c r="I9835"/>
      <c r="J9835"/>
      <c r="K9835"/>
    </row>
    <row r="9836" spans="1:11" s="338" customFormat="1">
      <c r="A9836"/>
      <c r="B9836"/>
      <c r="C9836"/>
      <c r="D9836"/>
      <c r="E9836"/>
      <c r="F9836"/>
      <c r="G9836"/>
      <c r="H9836"/>
      <c r="I9836"/>
      <c r="J9836"/>
      <c r="K9836"/>
    </row>
    <row r="9837" spans="1:11" s="338" customFormat="1">
      <c r="A9837"/>
      <c r="B9837"/>
      <c r="C9837"/>
      <c r="D9837"/>
      <c r="E9837"/>
      <c r="F9837"/>
      <c r="G9837"/>
      <c r="H9837"/>
      <c r="I9837"/>
      <c r="J9837"/>
      <c r="K9837"/>
    </row>
    <row r="9838" spans="1:11" s="338" customFormat="1">
      <c r="A9838"/>
      <c r="B9838"/>
      <c r="C9838"/>
      <c r="D9838"/>
      <c r="E9838"/>
      <c r="F9838"/>
      <c r="G9838"/>
      <c r="H9838"/>
      <c r="I9838"/>
      <c r="J9838"/>
      <c r="K9838"/>
    </row>
    <row r="9839" spans="1:11" s="338" customFormat="1">
      <c r="A9839"/>
      <c r="B9839"/>
      <c r="C9839"/>
      <c r="D9839"/>
      <c r="E9839"/>
      <c r="F9839"/>
      <c r="G9839"/>
      <c r="H9839"/>
      <c r="I9839"/>
      <c r="J9839"/>
      <c r="K9839"/>
    </row>
    <row r="9840" spans="1:11" s="338" customFormat="1">
      <c r="A9840"/>
      <c r="B9840"/>
      <c r="C9840"/>
      <c r="D9840"/>
      <c r="E9840"/>
      <c r="F9840"/>
      <c r="G9840"/>
      <c r="H9840"/>
      <c r="I9840"/>
      <c r="J9840"/>
      <c r="K9840"/>
    </row>
    <row r="9841" spans="1:11" s="338" customFormat="1">
      <c r="A9841"/>
      <c r="B9841"/>
      <c r="C9841"/>
      <c r="D9841"/>
      <c r="E9841"/>
      <c r="F9841"/>
      <c r="G9841"/>
      <c r="H9841"/>
      <c r="I9841"/>
      <c r="J9841"/>
      <c r="K9841"/>
    </row>
    <row r="9842" spans="1:11" s="338" customFormat="1">
      <c r="A9842"/>
      <c r="B9842"/>
      <c r="C9842"/>
      <c r="D9842"/>
      <c r="E9842"/>
      <c r="F9842"/>
      <c r="G9842"/>
      <c r="H9842"/>
      <c r="I9842"/>
      <c r="J9842"/>
      <c r="K9842"/>
    </row>
    <row r="9843" spans="1:11" s="338" customFormat="1">
      <c r="A9843"/>
      <c r="B9843"/>
      <c r="C9843"/>
      <c r="D9843"/>
      <c r="E9843"/>
      <c r="F9843"/>
      <c r="G9843"/>
      <c r="H9843"/>
      <c r="I9843"/>
      <c r="J9843"/>
      <c r="K9843"/>
    </row>
    <row r="9844" spans="1:11" s="338" customFormat="1">
      <c r="A9844"/>
      <c r="B9844"/>
      <c r="C9844"/>
      <c r="D9844"/>
      <c r="E9844"/>
      <c r="F9844"/>
      <c r="G9844"/>
      <c r="H9844"/>
      <c r="I9844"/>
      <c r="J9844"/>
      <c r="K9844"/>
    </row>
    <row r="9845" spans="1:11" s="338" customFormat="1">
      <c r="A9845"/>
      <c r="B9845"/>
      <c r="C9845"/>
      <c r="D9845"/>
      <c r="E9845"/>
      <c r="F9845"/>
      <c r="G9845"/>
      <c r="H9845"/>
      <c r="I9845"/>
      <c r="J9845"/>
      <c r="K9845"/>
    </row>
    <row r="9846" spans="1:11" s="338" customFormat="1">
      <c r="A9846"/>
      <c r="B9846"/>
      <c r="C9846"/>
      <c r="D9846"/>
      <c r="E9846"/>
      <c r="F9846"/>
      <c r="G9846"/>
      <c r="H9846"/>
      <c r="I9846"/>
      <c r="J9846"/>
      <c r="K9846"/>
    </row>
    <row r="9847" spans="1:11" s="338" customFormat="1">
      <c r="A9847"/>
      <c r="B9847"/>
      <c r="C9847"/>
      <c r="D9847"/>
      <c r="E9847"/>
      <c r="F9847"/>
      <c r="G9847"/>
      <c r="H9847"/>
      <c r="I9847"/>
      <c r="J9847"/>
      <c r="K9847"/>
    </row>
    <row r="9848" spans="1:11" s="338" customFormat="1">
      <c r="A9848"/>
      <c r="B9848"/>
      <c r="C9848"/>
      <c r="D9848"/>
      <c r="E9848"/>
      <c r="F9848"/>
      <c r="G9848"/>
      <c r="H9848"/>
      <c r="I9848"/>
      <c r="J9848"/>
      <c r="K9848"/>
    </row>
    <row r="9849" spans="1:11" s="338" customFormat="1">
      <c r="A9849"/>
      <c r="B9849"/>
      <c r="C9849"/>
      <c r="D9849"/>
      <c r="E9849"/>
      <c r="F9849"/>
      <c r="G9849"/>
      <c r="H9849"/>
      <c r="I9849"/>
      <c r="J9849"/>
      <c r="K9849"/>
    </row>
    <row r="9850" spans="1:11" s="338" customFormat="1">
      <c r="A9850"/>
      <c r="B9850"/>
      <c r="C9850"/>
      <c r="D9850"/>
      <c r="E9850"/>
      <c r="F9850"/>
      <c r="G9850"/>
      <c r="H9850"/>
      <c r="I9850"/>
      <c r="J9850"/>
      <c r="K9850"/>
    </row>
    <row r="9851" spans="1:11" s="338" customFormat="1">
      <c r="A9851"/>
      <c r="B9851"/>
      <c r="C9851"/>
      <c r="D9851"/>
      <c r="E9851"/>
      <c r="F9851"/>
      <c r="G9851"/>
      <c r="H9851"/>
      <c r="I9851"/>
      <c r="J9851"/>
      <c r="K9851"/>
    </row>
    <row r="9852" spans="1:11" s="338" customFormat="1">
      <c r="A9852"/>
      <c r="B9852"/>
      <c r="C9852"/>
      <c r="D9852"/>
      <c r="E9852"/>
      <c r="F9852"/>
      <c r="G9852"/>
      <c r="H9852"/>
      <c r="I9852"/>
      <c r="J9852"/>
      <c r="K9852"/>
    </row>
    <row r="9853" spans="1:11" s="338" customFormat="1">
      <c r="A9853"/>
      <c r="B9853"/>
      <c r="C9853"/>
      <c r="D9853"/>
      <c r="E9853"/>
      <c r="F9853"/>
      <c r="G9853"/>
      <c r="H9853"/>
      <c r="I9853"/>
      <c r="J9853"/>
      <c r="K9853"/>
    </row>
    <row r="9854" spans="1:11" s="338" customFormat="1">
      <c r="A9854"/>
      <c r="B9854"/>
      <c r="C9854"/>
      <c r="D9854"/>
      <c r="E9854"/>
      <c r="F9854"/>
      <c r="G9854"/>
      <c r="H9854"/>
      <c r="I9854"/>
      <c r="J9854"/>
      <c r="K9854"/>
    </row>
    <row r="9855" spans="1:11" s="338" customFormat="1">
      <c r="A9855"/>
      <c r="B9855"/>
      <c r="C9855"/>
      <c r="D9855"/>
      <c r="E9855"/>
      <c r="F9855"/>
      <c r="G9855"/>
      <c r="H9855"/>
      <c r="I9855"/>
      <c r="J9855"/>
      <c r="K9855"/>
    </row>
    <row r="9856" spans="1:11" s="338" customFormat="1">
      <c r="A9856"/>
      <c r="B9856"/>
      <c r="C9856"/>
      <c r="D9856"/>
      <c r="E9856"/>
      <c r="F9856"/>
      <c r="G9856"/>
      <c r="H9856"/>
      <c r="I9856"/>
      <c r="J9856"/>
      <c r="K9856"/>
    </row>
    <row r="9857" spans="1:11" s="338" customFormat="1">
      <c r="A9857"/>
      <c r="B9857"/>
      <c r="C9857"/>
      <c r="D9857"/>
      <c r="E9857"/>
      <c r="F9857"/>
      <c r="G9857"/>
      <c r="H9857"/>
      <c r="I9857"/>
      <c r="J9857"/>
      <c r="K9857"/>
    </row>
    <row r="9858" spans="1:11" s="338" customFormat="1">
      <c r="A9858"/>
      <c r="B9858"/>
      <c r="C9858"/>
      <c r="D9858"/>
      <c r="E9858"/>
      <c r="F9858"/>
      <c r="G9858"/>
      <c r="H9858"/>
      <c r="I9858"/>
      <c r="J9858"/>
      <c r="K9858"/>
    </row>
    <row r="9859" spans="1:11" s="338" customFormat="1">
      <c r="A9859"/>
      <c r="B9859"/>
      <c r="C9859"/>
      <c r="D9859"/>
      <c r="E9859"/>
      <c r="F9859"/>
      <c r="G9859"/>
      <c r="H9859"/>
      <c r="I9859"/>
      <c r="J9859"/>
      <c r="K9859"/>
    </row>
    <row r="9860" spans="1:11" s="338" customFormat="1">
      <c r="A9860"/>
      <c r="B9860"/>
      <c r="C9860"/>
      <c r="D9860"/>
      <c r="E9860"/>
      <c r="F9860"/>
      <c r="G9860"/>
      <c r="H9860"/>
      <c r="I9860"/>
      <c r="J9860"/>
      <c r="K9860"/>
    </row>
    <row r="9861" spans="1:11" s="338" customFormat="1">
      <c r="A9861"/>
      <c r="B9861"/>
      <c r="C9861"/>
      <c r="D9861"/>
      <c r="E9861"/>
      <c r="F9861"/>
      <c r="G9861"/>
      <c r="H9861"/>
      <c r="I9861"/>
      <c r="J9861"/>
      <c r="K9861"/>
    </row>
    <row r="9862" spans="1:11" s="338" customFormat="1">
      <c r="A9862"/>
      <c r="B9862"/>
      <c r="C9862"/>
      <c r="D9862"/>
      <c r="E9862"/>
      <c r="F9862"/>
      <c r="G9862"/>
      <c r="H9862"/>
      <c r="I9862"/>
      <c r="J9862"/>
      <c r="K9862"/>
    </row>
    <row r="9863" spans="1:11" s="338" customFormat="1">
      <c r="A9863"/>
      <c r="B9863"/>
      <c r="C9863"/>
      <c r="D9863"/>
      <c r="E9863"/>
      <c r="F9863"/>
      <c r="G9863"/>
      <c r="H9863"/>
      <c r="I9863"/>
      <c r="J9863"/>
      <c r="K9863"/>
    </row>
    <row r="9864" spans="1:11" s="338" customFormat="1">
      <c r="A9864"/>
      <c r="B9864"/>
      <c r="C9864"/>
      <c r="D9864"/>
      <c r="E9864"/>
      <c r="F9864"/>
      <c r="G9864"/>
      <c r="H9864"/>
      <c r="I9864"/>
      <c r="J9864"/>
      <c r="K9864"/>
    </row>
    <row r="9865" spans="1:11" s="338" customFormat="1">
      <c r="A9865"/>
      <c r="B9865"/>
      <c r="C9865"/>
      <c r="D9865"/>
      <c r="E9865"/>
      <c r="F9865"/>
      <c r="G9865"/>
      <c r="H9865"/>
      <c r="I9865"/>
      <c r="J9865"/>
      <c r="K9865"/>
    </row>
    <row r="9866" spans="1:11" s="338" customFormat="1">
      <c r="A9866"/>
      <c r="B9866"/>
      <c r="C9866"/>
      <c r="D9866"/>
      <c r="E9866"/>
      <c r="F9866"/>
      <c r="G9866"/>
      <c r="H9866"/>
      <c r="I9866"/>
      <c r="J9866"/>
      <c r="K9866"/>
    </row>
    <row r="9867" spans="1:11" s="338" customFormat="1">
      <c r="A9867"/>
      <c r="B9867"/>
      <c r="C9867"/>
      <c r="D9867"/>
      <c r="E9867"/>
      <c r="F9867"/>
      <c r="G9867"/>
      <c r="H9867"/>
      <c r="I9867"/>
      <c r="J9867"/>
      <c r="K9867"/>
    </row>
    <row r="9868" spans="1:11" s="338" customFormat="1">
      <c r="A9868"/>
      <c r="B9868"/>
      <c r="C9868"/>
      <c r="D9868"/>
      <c r="E9868"/>
      <c r="F9868"/>
      <c r="G9868"/>
      <c r="H9868"/>
      <c r="I9868"/>
      <c r="J9868"/>
      <c r="K9868"/>
    </row>
    <row r="9869" spans="1:11" s="338" customFormat="1">
      <c r="A9869"/>
      <c r="B9869"/>
      <c r="C9869"/>
      <c r="D9869"/>
      <c r="E9869"/>
      <c r="F9869"/>
      <c r="G9869"/>
      <c r="H9869"/>
      <c r="I9869"/>
      <c r="J9869"/>
      <c r="K9869"/>
    </row>
    <row r="9870" spans="1:11" s="338" customFormat="1">
      <c r="A9870"/>
      <c r="B9870"/>
      <c r="C9870"/>
      <c r="D9870"/>
      <c r="E9870"/>
      <c r="F9870"/>
      <c r="G9870"/>
      <c r="H9870"/>
      <c r="I9870"/>
      <c r="J9870"/>
      <c r="K9870"/>
    </row>
    <row r="9871" spans="1:11" s="338" customFormat="1">
      <c r="A9871"/>
      <c r="B9871"/>
      <c r="C9871"/>
      <c r="D9871"/>
      <c r="E9871"/>
      <c r="F9871"/>
      <c r="G9871"/>
      <c r="H9871"/>
      <c r="I9871"/>
      <c r="J9871"/>
      <c r="K9871"/>
    </row>
    <row r="9872" spans="1:11" s="338" customFormat="1">
      <c r="A9872"/>
      <c r="B9872"/>
      <c r="C9872"/>
      <c r="D9872"/>
      <c r="E9872"/>
      <c r="F9872"/>
      <c r="G9872"/>
      <c r="H9872"/>
      <c r="I9872"/>
      <c r="J9872"/>
      <c r="K9872"/>
    </row>
    <row r="9873" spans="1:11" s="338" customFormat="1">
      <c r="A9873"/>
      <c r="B9873"/>
      <c r="C9873"/>
      <c r="D9873"/>
      <c r="E9873"/>
      <c r="F9873"/>
      <c r="G9873"/>
      <c r="H9873"/>
      <c r="I9873"/>
      <c r="J9873"/>
      <c r="K9873"/>
    </row>
    <row r="9874" spans="1:11" s="338" customFormat="1">
      <c r="A9874"/>
      <c r="B9874"/>
      <c r="C9874"/>
      <c r="D9874"/>
      <c r="E9874"/>
      <c r="F9874"/>
      <c r="G9874"/>
      <c r="H9874"/>
      <c r="I9874"/>
      <c r="J9874"/>
      <c r="K9874"/>
    </row>
    <row r="9875" spans="1:11" s="338" customFormat="1">
      <c r="A9875"/>
      <c r="B9875"/>
      <c r="C9875"/>
      <c r="D9875"/>
      <c r="E9875"/>
      <c r="F9875"/>
      <c r="G9875"/>
      <c r="H9875"/>
      <c r="I9875"/>
      <c r="J9875"/>
      <c r="K9875"/>
    </row>
    <row r="9876" spans="1:11" s="338" customFormat="1">
      <c r="A9876"/>
      <c r="B9876"/>
      <c r="C9876"/>
      <c r="D9876"/>
      <c r="E9876"/>
      <c r="F9876"/>
      <c r="G9876"/>
      <c r="H9876"/>
      <c r="I9876"/>
      <c r="J9876"/>
      <c r="K9876"/>
    </row>
    <row r="9877" spans="1:11" s="338" customFormat="1">
      <c r="A9877"/>
      <c r="B9877"/>
      <c r="C9877"/>
      <c r="D9877"/>
      <c r="E9877"/>
      <c r="F9877"/>
      <c r="G9877"/>
      <c r="H9877"/>
      <c r="I9877"/>
      <c r="J9877"/>
      <c r="K9877"/>
    </row>
    <row r="9878" spans="1:11" s="338" customFormat="1">
      <c r="A9878"/>
      <c r="B9878"/>
      <c r="C9878"/>
      <c r="D9878"/>
      <c r="E9878"/>
      <c r="F9878"/>
      <c r="G9878"/>
      <c r="H9878"/>
      <c r="I9878"/>
      <c r="J9878"/>
      <c r="K9878"/>
    </row>
    <row r="9879" spans="1:11" s="338" customFormat="1">
      <c r="A9879"/>
      <c r="B9879"/>
      <c r="C9879"/>
      <c r="D9879"/>
      <c r="E9879"/>
      <c r="F9879"/>
      <c r="G9879"/>
      <c r="H9879"/>
      <c r="I9879"/>
      <c r="J9879"/>
      <c r="K9879"/>
    </row>
    <row r="9880" spans="1:11" s="338" customFormat="1">
      <c r="A9880"/>
      <c r="B9880"/>
      <c r="C9880"/>
      <c r="D9880"/>
      <c r="E9880"/>
      <c r="F9880"/>
      <c r="G9880"/>
      <c r="H9880"/>
      <c r="I9880"/>
      <c r="J9880"/>
      <c r="K9880"/>
    </row>
    <row r="9881" spans="1:11" s="338" customFormat="1">
      <c r="A9881"/>
      <c r="B9881"/>
      <c r="C9881"/>
      <c r="D9881"/>
      <c r="E9881"/>
      <c r="F9881"/>
      <c r="G9881"/>
      <c r="H9881"/>
      <c r="I9881"/>
      <c r="J9881"/>
      <c r="K9881"/>
    </row>
    <row r="9882" spans="1:11" s="338" customFormat="1">
      <c r="A9882"/>
      <c r="B9882"/>
      <c r="C9882"/>
      <c r="D9882"/>
      <c r="E9882"/>
      <c r="F9882"/>
      <c r="G9882"/>
      <c r="H9882"/>
      <c r="I9882"/>
      <c r="J9882"/>
      <c r="K9882"/>
    </row>
    <row r="9883" spans="1:11" s="338" customFormat="1">
      <c r="A9883"/>
      <c r="B9883"/>
      <c r="C9883"/>
      <c r="D9883"/>
      <c r="E9883"/>
      <c r="F9883"/>
      <c r="G9883"/>
      <c r="H9883"/>
      <c r="I9883"/>
      <c r="J9883"/>
      <c r="K9883"/>
    </row>
    <row r="9884" spans="1:11" s="338" customFormat="1">
      <c r="A9884"/>
      <c r="B9884"/>
      <c r="C9884"/>
      <c r="D9884"/>
      <c r="E9884"/>
      <c r="F9884"/>
      <c r="G9884"/>
      <c r="H9884"/>
      <c r="I9884"/>
      <c r="J9884"/>
      <c r="K9884"/>
    </row>
    <row r="9885" spans="1:11" s="338" customFormat="1">
      <c r="A9885"/>
      <c r="B9885"/>
      <c r="C9885"/>
      <c r="D9885"/>
      <c r="E9885"/>
      <c r="F9885"/>
      <c r="G9885"/>
      <c r="H9885"/>
      <c r="I9885"/>
      <c r="J9885"/>
      <c r="K9885"/>
    </row>
    <row r="9886" spans="1:11" s="338" customFormat="1">
      <c r="A9886"/>
      <c r="B9886"/>
      <c r="C9886"/>
      <c r="D9886"/>
      <c r="E9886"/>
      <c r="F9886"/>
      <c r="G9886"/>
      <c r="H9886"/>
      <c r="I9886"/>
      <c r="J9886"/>
      <c r="K9886"/>
    </row>
    <row r="9887" spans="1:11" s="338" customFormat="1">
      <c r="A9887"/>
      <c r="B9887"/>
      <c r="C9887"/>
      <c r="D9887"/>
      <c r="E9887"/>
      <c r="F9887"/>
      <c r="G9887"/>
      <c r="H9887"/>
      <c r="I9887"/>
      <c r="J9887"/>
      <c r="K9887"/>
    </row>
    <row r="9888" spans="1:11" s="338" customFormat="1">
      <c r="A9888"/>
      <c r="B9888"/>
      <c r="C9888"/>
      <c r="D9888"/>
      <c r="E9888"/>
      <c r="F9888"/>
      <c r="G9888"/>
      <c r="H9888"/>
      <c r="I9888"/>
      <c r="J9888"/>
      <c r="K9888"/>
    </row>
    <row r="9889" spans="1:11" s="338" customFormat="1">
      <c r="A9889"/>
      <c r="B9889"/>
      <c r="C9889"/>
      <c r="D9889"/>
      <c r="E9889"/>
      <c r="F9889"/>
      <c r="G9889"/>
      <c r="H9889"/>
      <c r="I9889"/>
      <c r="J9889"/>
      <c r="K9889"/>
    </row>
    <row r="9890" spans="1:11" s="338" customFormat="1">
      <c r="A9890"/>
      <c r="B9890"/>
      <c r="C9890"/>
      <c r="D9890"/>
      <c r="E9890"/>
      <c r="F9890"/>
      <c r="G9890"/>
      <c r="H9890"/>
      <c r="I9890"/>
      <c r="J9890"/>
      <c r="K9890"/>
    </row>
    <row r="9891" spans="1:11" s="338" customFormat="1">
      <c r="A9891"/>
      <c r="B9891"/>
      <c r="C9891"/>
      <c r="D9891"/>
      <c r="E9891"/>
      <c r="F9891"/>
      <c r="G9891"/>
      <c r="H9891"/>
      <c r="I9891"/>
      <c r="J9891"/>
      <c r="K9891"/>
    </row>
    <row r="9892" spans="1:11" s="338" customFormat="1">
      <c r="A9892"/>
      <c r="B9892"/>
      <c r="C9892"/>
      <c r="D9892"/>
      <c r="E9892"/>
      <c r="F9892"/>
      <c r="G9892"/>
      <c r="H9892"/>
      <c r="I9892"/>
      <c r="J9892"/>
      <c r="K9892"/>
    </row>
    <row r="9893" spans="1:11" s="338" customFormat="1">
      <c r="A9893"/>
      <c r="B9893"/>
      <c r="C9893"/>
      <c r="D9893"/>
      <c r="E9893"/>
      <c r="F9893"/>
      <c r="G9893"/>
      <c r="H9893"/>
      <c r="I9893"/>
      <c r="J9893"/>
      <c r="K9893"/>
    </row>
    <row r="9894" spans="1:11" s="338" customFormat="1">
      <c r="A9894"/>
      <c r="B9894"/>
      <c r="C9894"/>
      <c r="D9894"/>
      <c r="E9894"/>
      <c r="F9894"/>
      <c r="G9894"/>
      <c r="H9894"/>
      <c r="I9894"/>
      <c r="J9894"/>
      <c r="K9894"/>
    </row>
    <row r="9895" spans="1:11" s="338" customFormat="1">
      <c r="A9895"/>
      <c r="B9895"/>
      <c r="C9895"/>
      <c r="D9895"/>
      <c r="E9895"/>
      <c r="F9895"/>
      <c r="G9895"/>
      <c r="H9895"/>
      <c r="I9895"/>
      <c r="J9895"/>
      <c r="K9895"/>
    </row>
    <row r="9896" spans="1:11" s="338" customFormat="1">
      <c r="A9896"/>
      <c r="B9896"/>
      <c r="C9896"/>
      <c r="D9896"/>
      <c r="E9896"/>
      <c r="F9896"/>
      <c r="G9896"/>
      <c r="H9896"/>
      <c r="I9896"/>
      <c r="J9896"/>
      <c r="K9896"/>
    </row>
    <row r="9897" spans="1:11" s="338" customFormat="1">
      <c r="A9897"/>
      <c r="B9897"/>
      <c r="C9897"/>
      <c r="D9897"/>
      <c r="E9897"/>
      <c r="F9897"/>
      <c r="G9897"/>
      <c r="H9897"/>
      <c r="I9897"/>
      <c r="J9897"/>
      <c r="K9897"/>
    </row>
    <row r="9898" spans="1:11" s="338" customFormat="1">
      <c r="A9898"/>
      <c r="B9898"/>
      <c r="C9898"/>
      <c r="D9898"/>
      <c r="E9898"/>
      <c r="F9898"/>
      <c r="G9898"/>
      <c r="H9898"/>
      <c r="I9898"/>
      <c r="J9898"/>
      <c r="K9898"/>
    </row>
    <row r="9899" spans="1:11" s="338" customFormat="1">
      <c r="A9899"/>
      <c r="B9899"/>
      <c r="C9899"/>
      <c r="D9899"/>
      <c r="E9899"/>
      <c r="F9899"/>
      <c r="G9899"/>
      <c r="H9899"/>
      <c r="I9899"/>
      <c r="J9899"/>
      <c r="K9899"/>
    </row>
    <row r="9900" spans="1:11" s="338" customFormat="1">
      <c r="A9900"/>
      <c r="B9900"/>
      <c r="C9900"/>
      <c r="D9900"/>
      <c r="E9900"/>
      <c r="F9900"/>
      <c r="G9900"/>
      <c r="H9900"/>
      <c r="I9900"/>
      <c r="J9900"/>
      <c r="K9900"/>
    </row>
    <row r="9901" spans="1:11" s="338" customFormat="1">
      <c r="A9901"/>
      <c r="B9901"/>
      <c r="C9901"/>
      <c r="D9901"/>
      <c r="E9901"/>
      <c r="F9901"/>
      <c r="G9901"/>
      <c r="H9901"/>
      <c r="I9901"/>
      <c r="J9901"/>
      <c r="K9901"/>
    </row>
    <row r="9902" spans="1:11" s="338" customFormat="1">
      <c r="A9902"/>
      <c r="B9902"/>
      <c r="C9902"/>
      <c r="D9902"/>
      <c r="E9902"/>
      <c r="F9902"/>
      <c r="G9902"/>
      <c r="H9902"/>
      <c r="I9902"/>
      <c r="J9902"/>
      <c r="K9902"/>
    </row>
    <row r="9903" spans="1:11" s="338" customFormat="1">
      <c r="A9903"/>
      <c r="B9903"/>
      <c r="C9903"/>
      <c r="D9903"/>
      <c r="E9903"/>
      <c r="F9903"/>
      <c r="G9903"/>
      <c r="H9903"/>
      <c r="I9903"/>
      <c r="J9903"/>
      <c r="K9903"/>
    </row>
    <row r="9904" spans="1:11" s="338" customFormat="1">
      <c r="A9904"/>
      <c r="B9904"/>
      <c r="C9904"/>
      <c r="D9904"/>
      <c r="E9904"/>
      <c r="F9904"/>
      <c r="G9904"/>
      <c r="H9904"/>
      <c r="I9904"/>
      <c r="J9904"/>
      <c r="K9904"/>
    </row>
    <row r="9905" spans="1:11" s="338" customFormat="1">
      <c r="A9905"/>
      <c r="B9905"/>
      <c r="C9905"/>
      <c r="D9905"/>
      <c r="E9905"/>
      <c r="F9905"/>
      <c r="G9905"/>
      <c r="H9905"/>
      <c r="I9905"/>
      <c r="J9905"/>
      <c r="K9905"/>
    </row>
    <row r="9906" spans="1:11" s="338" customFormat="1">
      <c r="A9906"/>
      <c r="B9906"/>
      <c r="C9906"/>
      <c r="D9906"/>
      <c r="E9906"/>
      <c r="F9906"/>
      <c r="G9906"/>
      <c r="H9906"/>
      <c r="I9906"/>
      <c r="J9906"/>
      <c r="K9906"/>
    </row>
    <row r="9907" spans="1:11" s="338" customFormat="1">
      <c r="A9907"/>
      <c r="B9907"/>
      <c r="C9907"/>
      <c r="D9907"/>
      <c r="E9907"/>
      <c r="F9907"/>
      <c r="G9907"/>
      <c r="H9907"/>
      <c r="I9907"/>
      <c r="J9907"/>
      <c r="K9907"/>
    </row>
    <row r="9908" spans="1:11" s="338" customFormat="1">
      <c r="A9908"/>
      <c r="B9908"/>
      <c r="C9908"/>
      <c r="D9908"/>
      <c r="E9908"/>
      <c r="F9908"/>
      <c r="G9908"/>
      <c r="H9908"/>
      <c r="I9908"/>
      <c r="J9908"/>
      <c r="K9908"/>
    </row>
    <row r="9909" spans="1:11" s="338" customFormat="1">
      <c r="A9909"/>
      <c r="B9909"/>
      <c r="C9909"/>
      <c r="D9909"/>
      <c r="E9909"/>
      <c r="F9909"/>
      <c r="G9909"/>
      <c r="H9909"/>
      <c r="I9909"/>
      <c r="J9909"/>
      <c r="K9909"/>
    </row>
    <row r="9910" spans="1:11" s="338" customFormat="1">
      <c r="A9910"/>
      <c r="B9910"/>
      <c r="C9910"/>
      <c r="D9910"/>
      <c r="E9910"/>
      <c r="F9910"/>
      <c r="G9910"/>
      <c r="H9910"/>
      <c r="I9910"/>
      <c r="J9910"/>
      <c r="K9910"/>
    </row>
    <row r="9911" spans="1:11" s="338" customFormat="1">
      <c r="A9911"/>
      <c r="B9911"/>
      <c r="C9911"/>
      <c r="D9911"/>
      <c r="E9911"/>
      <c r="F9911"/>
      <c r="G9911"/>
      <c r="H9911"/>
      <c r="I9911"/>
      <c r="J9911"/>
      <c r="K9911"/>
    </row>
    <row r="9912" spans="1:11" s="338" customFormat="1">
      <c r="A9912"/>
      <c r="B9912"/>
      <c r="C9912"/>
      <c r="D9912"/>
      <c r="E9912"/>
      <c r="F9912"/>
      <c r="G9912"/>
      <c r="H9912"/>
      <c r="I9912"/>
      <c r="J9912"/>
      <c r="K9912"/>
    </row>
    <row r="9913" spans="1:11" s="338" customFormat="1">
      <c r="A9913"/>
      <c r="B9913"/>
      <c r="C9913"/>
      <c r="D9913"/>
      <c r="E9913"/>
      <c r="F9913"/>
      <c r="G9913"/>
      <c r="H9913"/>
      <c r="I9913"/>
      <c r="J9913"/>
      <c r="K9913"/>
    </row>
    <row r="9914" spans="1:11" s="338" customFormat="1">
      <c r="A9914"/>
      <c r="B9914"/>
      <c r="C9914"/>
      <c r="D9914"/>
      <c r="E9914"/>
      <c r="F9914"/>
      <c r="G9914"/>
      <c r="H9914"/>
      <c r="I9914"/>
      <c r="J9914"/>
      <c r="K9914"/>
    </row>
    <row r="9915" spans="1:11" s="338" customFormat="1">
      <c r="A9915"/>
      <c r="B9915"/>
      <c r="C9915"/>
      <c r="D9915"/>
      <c r="E9915"/>
      <c r="F9915"/>
      <c r="G9915"/>
      <c r="H9915"/>
      <c r="I9915"/>
      <c r="J9915"/>
      <c r="K9915"/>
    </row>
    <row r="9916" spans="1:11" s="338" customFormat="1">
      <c r="A9916"/>
      <c r="B9916"/>
      <c r="C9916"/>
      <c r="D9916"/>
      <c r="E9916"/>
      <c r="F9916"/>
      <c r="G9916"/>
      <c r="H9916"/>
      <c r="I9916"/>
      <c r="J9916"/>
      <c r="K9916"/>
    </row>
    <row r="9917" spans="1:11" s="338" customFormat="1">
      <c r="A9917"/>
      <c r="B9917"/>
      <c r="C9917"/>
      <c r="D9917"/>
      <c r="E9917"/>
      <c r="F9917"/>
      <c r="G9917"/>
      <c r="H9917"/>
      <c r="I9917"/>
      <c r="J9917"/>
      <c r="K9917"/>
    </row>
    <row r="9918" spans="1:11" s="338" customFormat="1">
      <c r="A9918"/>
      <c r="B9918"/>
      <c r="C9918"/>
      <c r="D9918"/>
      <c r="E9918"/>
      <c r="F9918"/>
      <c r="G9918"/>
      <c r="H9918"/>
      <c r="I9918"/>
      <c r="J9918"/>
      <c r="K9918"/>
    </row>
    <row r="9919" spans="1:11" s="338" customFormat="1">
      <c r="A9919"/>
      <c r="B9919"/>
      <c r="C9919"/>
      <c r="D9919"/>
      <c r="E9919"/>
      <c r="F9919"/>
      <c r="G9919"/>
      <c r="H9919"/>
      <c r="I9919"/>
      <c r="J9919"/>
      <c r="K9919"/>
    </row>
    <row r="9920" spans="1:11" s="338" customFormat="1">
      <c r="A9920"/>
      <c r="B9920"/>
      <c r="C9920"/>
      <c r="D9920"/>
      <c r="E9920"/>
      <c r="F9920"/>
      <c r="G9920"/>
      <c r="H9920"/>
      <c r="I9920"/>
      <c r="J9920"/>
      <c r="K9920"/>
    </row>
    <row r="9921" spans="1:11" s="338" customFormat="1">
      <c r="A9921"/>
      <c r="B9921"/>
      <c r="C9921"/>
      <c r="D9921"/>
      <c r="E9921"/>
      <c r="F9921"/>
      <c r="G9921"/>
      <c r="H9921"/>
      <c r="I9921"/>
      <c r="J9921"/>
      <c r="K9921"/>
    </row>
    <row r="9922" spans="1:11" s="338" customFormat="1">
      <c r="A9922"/>
      <c r="B9922"/>
      <c r="C9922"/>
      <c r="D9922"/>
      <c r="E9922"/>
      <c r="F9922"/>
      <c r="G9922"/>
      <c r="H9922"/>
      <c r="I9922"/>
      <c r="J9922"/>
      <c r="K9922"/>
    </row>
    <row r="9923" spans="1:11" s="338" customFormat="1">
      <c r="A9923"/>
      <c r="B9923"/>
      <c r="C9923"/>
      <c r="D9923"/>
      <c r="E9923"/>
      <c r="F9923"/>
      <c r="G9923"/>
      <c r="H9923"/>
      <c r="I9923"/>
      <c r="J9923"/>
      <c r="K9923"/>
    </row>
    <row r="9924" spans="1:11" s="338" customFormat="1">
      <c r="A9924"/>
      <c r="B9924"/>
      <c r="C9924"/>
      <c r="D9924"/>
      <c r="E9924"/>
      <c r="F9924"/>
      <c r="G9924"/>
      <c r="H9924"/>
      <c r="I9924"/>
      <c r="J9924"/>
      <c r="K9924"/>
    </row>
    <row r="9925" spans="1:11" s="338" customFormat="1">
      <c r="A9925"/>
      <c r="B9925"/>
      <c r="C9925"/>
      <c r="D9925"/>
      <c r="E9925"/>
      <c r="F9925"/>
      <c r="G9925"/>
      <c r="H9925"/>
      <c r="I9925"/>
      <c r="J9925"/>
      <c r="K9925"/>
    </row>
    <row r="9926" spans="1:11" s="338" customFormat="1">
      <c r="A9926"/>
      <c r="B9926"/>
      <c r="C9926"/>
      <c r="D9926"/>
      <c r="E9926"/>
      <c r="F9926"/>
      <c r="G9926"/>
      <c r="H9926"/>
      <c r="I9926"/>
      <c r="J9926"/>
      <c r="K9926"/>
    </row>
    <row r="9927" spans="1:11" s="338" customFormat="1">
      <c r="A9927"/>
      <c r="B9927"/>
      <c r="C9927"/>
      <c r="D9927"/>
      <c r="E9927"/>
      <c r="F9927"/>
      <c r="G9927"/>
      <c r="H9927"/>
      <c r="I9927"/>
      <c r="J9927"/>
      <c r="K9927"/>
    </row>
    <row r="9928" spans="1:11" s="338" customFormat="1">
      <c r="A9928"/>
      <c r="B9928"/>
      <c r="C9928"/>
      <c r="D9928"/>
      <c r="E9928"/>
      <c r="F9928"/>
      <c r="G9928"/>
      <c r="H9928"/>
      <c r="I9928"/>
      <c r="J9928"/>
      <c r="K9928"/>
    </row>
    <row r="9929" spans="1:11" s="338" customFormat="1">
      <c r="A9929"/>
      <c r="B9929"/>
      <c r="C9929"/>
      <c r="D9929"/>
      <c r="E9929"/>
      <c r="F9929"/>
      <c r="G9929"/>
      <c r="H9929"/>
      <c r="I9929"/>
      <c r="J9929"/>
      <c r="K9929"/>
    </row>
    <row r="9930" spans="1:11" s="338" customFormat="1">
      <c r="A9930"/>
      <c r="B9930"/>
      <c r="C9930"/>
      <c r="D9930"/>
      <c r="E9930"/>
      <c r="F9930"/>
      <c r="G9930"/>
      <c r="H9930"/>
      <c r="I9930"/>
      <c r="J9930"/>
      <c r="K9930"/>
    </row>
    <row r="9931" spans="1:11" s="338" customFormat="1">
      <c r="A9931"/>
      <c r="B9931"/>
      <c r="C9931"/>
      <c r="D9931"/>
      <c r="E9931"/>
      <c r="F9931"/>
      <c r="G9931"/>
      <c r="H9931"/>
      <c r="I9931"/>
      <c r="J9931"/>
      <c r="K9931"/>
    </row>
    <row r="9932" spans="1:11" s="338" customFormat="1">
      <c r="A9932"/>
      <c r="B9932"/>
      <c r="C9932"/>
      <c r="D9932"/>
      <c r="E9932"/>
      <c r="F9932"/>
      <c r="G9932"/>
      <c r="H9932"/>
      <c r="I9932"/>
      <c r="J9932"/>
      <c r="K9932"/>
    </row>
    <row r="9933" spans="1:11" s="338" customFormat="1">
      <c r="A9933"/>
      <c r="B9933"/>
      <c r="C9933"/>
      <c r="D9933"/>
      <c r="E9933"/>
      <c r="F9933"/>
      <c r="G9933"/>
      <c r="H9933"/>
      <c r="I9933"/>
      <c r="J9933"/>
      <c r="K9933"/>
    </row>
    <row r="9934" spans="1:11" s="338" customFormat="1">
      <c r="A9934"/>
      <c r="B9934"/>
      <c r="C9934"/>
      <c r="D9934"/>
      <c r="E9934"/>
      <c r="F9934"/>
      <c r="G9934"/>
      <c r="H9934"/>
      <c r="I9934"/>
      <c r="J9934"/>
      <c r="K9934"/>
    </row>
    <row r="9935" spans="1:11" s="338" customFormat="1">
      <c r="A9935"/>
      <c r="B9935"/>
      <c r="C9935"/>
      <c r="D9935"/>
      <c r="E9935"/>
      <c r="F9935"/>
      <c r="G9935"/>
      <c r="H9935"/>
      <c r="I9935"/>
      <c r="J9935"/>
      <c r="K9935"/>
    </row>
    <row r="9936" spans="1:11" s="338" customFormat="1">
      <c r="A9936"/>
      <c r="B9936"/>
      <c r="C9936"/>
      <c r="D9936"/>
      <c r="E9936"/>
      <c r="F9936"/>
      <c r="G9936"/>
      <c r="H9936"/>
      <c r="I9936"/>
      <c r="J9936"/>
      <c r="K9936"/>
    </row>
    <row r="9937" spans="1:11" s="338" customFormat="1">
      <c r="A9937"/>
      <c r="B9937"/>
      <c r="C9937"/>
      <c r="D9937"/>
      <c r="E9937"/>
      <c r="F9937"/>
      <c r="G9937"/>
      <c r="H9937"/>
      <c r="I9937"/>
      <c r="J9937"/>
      <c r="K9937"/>
    </row>
    <row r="9938" spans="1:11" s="338" customFormat="1">
      <c r="A9938"/>
      <c r="B9938"/>
      <c r="C9938"/>
      <c r="D9938"/>
      <c r="E9938"/>
      <c r="F9938"/>
      <c r="G9938"/>
      <c r="H9938"/>
      <c r="I9938"/>
      <c r="J9938"/>
      <c r="K9938"/>
    </row>
    <row r="9939" spans="1:11" s="338" customFormat="1">
      <c r="A9939"/>
      <c r="B9939"/>
      <c r="C9939"/>
      <c r="D9939"/>
      <c r="E9939"/>
      <c r="F9939"/>
      <c r="G9939"/>
      <c r="H9939"/>
      <c r="I9939"/>
      <c r="J9939"/>
      <c r="K9939"/>
    </row>
    <row r="9940" spans="1:11" s="338" customFormat="1">
      <c r="A9940"/>
      <c r="B9940"/>
      <c r="C9940"/>
      <c r="D9940"/>
      <c r="E9940"/>
      <c r="F9940"/>
      <c r="G9940"/>
      <c r="H9940"/>
      <c r="I9940"/>
      <c r="J9940"/>
      <c r="K9940"/>
    </row>
    <row r="9941" spans="1:11" s="338" customFormat="1">
      <c r="A9941"/>
      <c r="B9941"/>
      <c r="C9941"/>
      <c r="D9941"/>
      <c r="E9941"/>
      <c r="F9941"/>
      <c r="G9941"/>
      <c r="H9941"/>
      <c r="I9941"/>
      <c r="J9941"/>
      <c r="K9941"/>
    </row>
    <row r="9942" spans="1:11" s="338" customFormat="1">
      <c r="A9942"/>
      <c r="B9942"/>
      <c r="C9942"/>
      <c r="D9942"/>
      <c r="E9942"/>
      <c r="F9942"/>
      <c r="G9942"/>
      <c r="H9942"/>
      <c r="I9942"/>
      <c r="J9942"/>
      <c r="K9942"/>
    </row>
    <row r="9943" spans="1:11" s="338" customFormat="1">
      <c r="A9943"/>
      <c r="B9943"/>
      <c r="C9943"/>
      <c r="D9943"/>
      <c r="E9943"/>
      <c r="F9943"/>
      <c r="G9943"/>
      <c r="H9943"/>
      <c r="I9943"/>
      <c r="J9943"/>
      <c r="K9943"/>
    </row>
    <row r="9944" spans="1:11" s="338" customFormat="1">
      <c r="A9944"/>
      <c r="B9944"/>
      <c r="C9944"/>
      <c r="D9944"/>
      <c r="E9944"/>
      <c r="F9944"/>
      <c r="G9944"/>
      <c r="H9944"/>
      <c r="I9944"/>
      <c r="J9944"/>
      <c r="K9944"/>
    </row>
    <row r="9945" spans="1:11" s="338" customFormat="1">
      <c r="A9945"/>
      <c r="B9945"/>
      <c r="C9945"/>
      <c r="D9945"/>
      <c r="E9945"/>
      <c r="F9945"/>
      <c r="G9945"/>
      <c r="H9945"/>
      <c r="I9945"/>
      <c r="J9945"/>
      <c r="K9945"/>
    </row>
    <row r="9946" spans="1:11" s="338" customFormat="1">
      <c r="A9946"/>
      <c r="B9946"/>
      <c r="C9946"/>
      <c r="D9946"/>
      <c r="E9946"/>
      <c r="F9946"/>
      <c r="G9946"/>
      <c r="H9946"/>
      <c r="I9946"/>
      <c r="J9946"/>
      <c r="K9946"/>
    </row>
    <row r="9947" spans="1:11" s="338" customFormat="1">
      <c r="A9947"/>
      <c r="B9947"/>
      <c r="C9947"/>
      <c r="D9947"/>
      <c r="E9947"/>
      <c r="F9947"/>
      <c r="G9947"/>
      <c r="H9947"/>
      <c r="I9947"/>
      <c r="J9947"/>
      <c r="K9947"/>
    </row>
    <row r="9948" spans="1:11" s="338" customFormat="1">
      <c r="A9948"/>
      <c r="B9948"/>
      <c r="C9948"/>
      <c r="D9948"/>
      <c r="E9948"/>
      <c r="F9948"/>
      <c r="G9948"/>
      <c r="H9948"/>
      <c r="I9948"/>
      <c r="J9948"/>
      <c r="K9948"/>
    </row>
    <row r="9949" spans="1:11" s="338" customFormat="1">
      <c r="A9949"/>
      <c r="B9949"/>
      <c r="C9949"/>
      <c r="D9949"/>
      <c r="E9949"/>
      <c r="F9949"/>
      <c r="G9949"/>
      <c r="H9949"/>
      <c r="I9949"/>
      <c r="J9949"/>
      <c r="K9949"/>
    </row>
    <row r="9950" spans="1:11" s="338" customFormat="1">
      <c r="A9950"/>
      <c r="B9950"/>
      <c r="C9950"/>
      <c r="D9950"/>
      <c r="E9950"/>
      <c r="F9950"/>
      <c r="G9950"/>
      <c r="H9950"/>
      <c r="I9950"/>
      <c r="J9950"/>
      <c r="K9950"/>
    </row>
    <row r="9951" spans="1:11" s="338" customFormat="1">
      <c r="A9951"/>
      <c r="B9951"/>
      <c r="C9951"/>
      <c r="D9951"/>
      <c r="E9951"/>
      <c r="F9951"/>
      <c r="G9951"/>
      <c r="H9951"/>
      <c r="I9951"/>
      <c r="J9951"/>
      <c r="K9951"/>
    </row>
    <row r="9952" spans="1:11" s="338" customFormat="1">
      <c r="A9952"/>
      <c r="B9952"/>
      <c r="C9952"/>
      <c r="D9952"/>
      <c r="E9952"/>
      <c r="F9952"/>
      <c r="G9952"/>
      <c r="H9952"/>
      <c r="I9952"/>
      <c r="J9952"/>
      <c r="K9952"/>
    </row>
    <row r="9953" spans="1:11" s="338" customFormat="1">
      <c r="A9953"/>
      <c r="B9953"/>
      <c r="C9953"/>
      <c r="D9953"/>
      <c r="E9953"/>
      <c r="F9953"/>
      <c r="G9953"/>
      <c r="H9953"/>
      <c r="I9953"/>
      <c r="J9953"/>
      <c r="K9953"/>
    </row>
    <row r="9954" spans="1:11" s="338" customFormat="1">
      <c r="A9954"/>
      <c r="B9954"/>
      <c r="C9954"/>
      <c r="D9954"/>
      <c r="E9954"/>
      <c r="F9954"/>
      <c r="G9954"/>
      <c r="H9954"/>
      <c r="I9954"/>
      <c r="J9954"/>
      <c r="K9954"/>
    </row>
    <row r="9955" spans="1:11" s="338" customFormat="1">
      <c r="A9955"/>
      <c r="B9955"/>
      <c r="C9955"/>
      <c r="D9955"/>
      <c r="E9955"/>
      <c r="F9955"/>
      <c r="G9955"/>
      <c r="H9955"/>
      <c r="I9955"/>
      <c r="J9955"/>
      <c r="K9955"/>
    </row>
    <row r="9956" spans="1:11" s="338" customFormat="1">
      <c r="A9956"/>
      <c r="B9956"/>
      <c r="C9956"/>
      <c r="D9956"/>
      <c r="E9956"/>
      <c r="F9956"/>
      <c r="G9956"/>
      <c r="H9956"/>
      <c r="I9956"/>
      <c r="J9956"/>
      <c r="K9956"/>
    </row>
    <row r="9957" spans="1:11" s="338" customFormat="1">
      <c r="A9957"/>
      <c r="B9957"/>
      <c r="C9957"/>
      <c r="D9957"/>
      <c r="E9957"/>
      <c r="F9957"/>
      <c r="G9957"/>
      <c r="H9957"/>
      <c r="I9957"/>
      <c r="J9957"/>
      <c r="K9957"/>
    </row>
    <row r="9958" spans="1:11" s="338" customFormat="1">
      <c r="A9958"/>
      <c r="B9958"/>
      <c r="C9958"/>
      <c r="D9958"/>
      <c r="E9958"/>
      <c r="F9958"/>
      <c r="G9958"/>
      <c r="H9958"/>
      <c r="I9958"/>
      <c r="J9958"/>
      <c r="K9958"/>
    </row>
    <row r="9959" spans="1:11" s="338" customFormat="1">
      <c r="A9959"/>
      <c r="B9959"/>
      <c r="C9959"/>
      <c r="D9959"/>
      <c r="E9959"/>
      <c r="F9959"/>
      <c r="G9959"/>
      <c r="H9959"/>
      <c r="I9959"/>
      <c r="J9959"/>
      <c r="K9959"/>
    </row>
    <row r="9960" spans="1:11" s="338" customFormat="1">
      <c r="A9960"/>
      <c r="B9960"/>
      <c r="C9960"/>
      <c r="D9960"/>
      <c r="E9960"/>
      <c r="F9960"/>
      <c r="G9960"/>
      <c r="H9960"/>
      <c r="I9960"/>
      <c r="J9960"/>
      <c r="K9960"/>
    </row>
    <row r="9961" spans="1:11" s="338" customFormat="1">
      <c r="A9961"/>
      <c r="B9961"/>
      <c r="C9961"/>
      <c r="D9961"/>
      <c r="E9961"/>
      <c r="F9961"/>
      <c r="G9961"/>
      <c r="H9961"/>
      <c r="I9961"/>
      <c r="J9961"/>
      <c r="K9961"/>
    </row>
    <row r="9962" spans="1:11" s="338" customFormat="1">
      <c r="A9962"/>
      <c r="B9962"/>
      <c r="C9962"/>
      <c r="D9962"/>
      <c r="E9962"/>
      <c r="F9962"/>
      <c r="G9962"/>
      <c r="H9962"/>
      <c r="I9962"/>
      <c r="J9962"/>
      <c r="K9962"/>
    </row>
    <row r="9963" spans="1:11" s="338" customFormat="1">
      <c r="A9963"/>
      <c r="B9963"/>
      <c r="C9963"/>
      <c r="D9963"/>
      <c r="E9963"/>
      <c r="F9963"/>
      <c r="G9963"/>
      <c r="H9963"/>
      <c r="I9963"/>
      <c r="J9963"/>
      <c r="K9963"/>
    </row>
    <row r="9964" spans="1:11" s="338" customFormat="1">
      <c r="A9964"/>
      <c r="B9964"/>
      <c r="C9964"/>
      <c r="D9964"/>
      <c r="E9964"/>
      <c r="F9964"/>
      <c r="G9964"/>
      <c r="H9964"/>
      <c r="I9964"/>
      <c r="J9964"/>
      <c r="K9964"/>
    </row>
    <row r="9965" spans="1:11" s="338" customFormat="1">
      <c r="A9965"/>
      <c r="B9965"/>
      <c r="C9965"/>
      <c r="D9965"/>
      <c r="E9965"/>
      <c r="F9965"/>
      <c r="G9965"/>
      <c r="H9965"/>
      <c r="I9965"/>
      <c r="J9965"/>
      <c r="K9965"/>
    </row>
    <row r="9966" spans="1:11" s="338" customFormat="1">
      <c r="A9966"/>
      <c r="B9966"/>
      <c r="C9966"/>
      <c r="D9966"/>
      <c r="E9966"/>
      <c r="F9966"/>
      <c r="G9966"/>
      <c r="H9966"/>
      <c r="I9966"/>
      <c r="J9966"/>
      <c r="K9966"/>
    </row>
    <row r="9967" spans="1:11" s="338" customFormat="1">
      <c r="A9967"/>
      <c r="B9967"/>
      <c r="C9967"/>
      <c r="D9967"/>
      <c r="E9967"/>
      <c r="F9967"/>
      <c r="G9967"/>
      <c r="H9967"/>
      <c r="I9967"/>
      <c r="J9967"/>
      <c r="K9967"/>
    </row>
    <row r="9968" spans="1:11" s="338" customFormat="1">
      <c r="A9968"/>
      <c r="B9968"/>
      <c r="C9968"/>
      <c r="D9968"/>
      <c r="E9968"/>
      <c r="F9968"/>
      <c r="G9968"/>
      <c r="H9968"/>
      <c r="I9968"/>
      <c r="J9968"/>
      <c r="K9968"/>
    </row>
    <row r="9969" spans="1:11" s="338" customFormat="1">
      <c r="A9969"/>
      <c r="B9969"/>
      <c r="C9969"/>
      <c r="D9969"/>
      <c r="E9969"/>
      <c r="F9969"/>
      <c r="G9969"/>
      <c r="H9969"/>
      <c r="I9969"/>
      <c r="J9969"/>
      <c r="K9969"/>
    </row>
    <row r="9970" spans="1:11" s="338" customFormat="1">
      <c r="A9970"/>
      <c r="B9970"/>
      <c r="C9970"/>
      <c r="D9970"/>
      <c r="E9970"/>
      <c r="F9970"/>
      <c r="G9970"/>
      <c r="H9970"/>
      <c r="I9970"/>
      <c r="J9970"/>
      <c r="K9970"/>
    </row>
    <row r="9971" spans="1:11" s="338" customFormat="1">
      <c r="A9971"/>
      <c r="B9971"/>
      <c r="C9971"/>
      <c r="D9971"/>
      <c r="E9971"/>
      <c r="F9971"/>
      <c r="G9971"/>
      <c r="H9971"/>
      <c r="I9971"/>
      <c r="J9971"/>
      <c r="K9971"/>
    </row>
    <row r="9972" spans="1:11" s="338" customFormat="1">
      <c r="A9972"/>
      <c r="B9972"/>
      <c r="C9972"/>
      <c r="D9972"/>
      <c r="E9972"/>
      <c r="F9972"/>
      <c r="G9972"/>
      <c r="H9972"/>
      <c r="I9972"/>
      <c r="J9972"/>
      <c r="K9972"/>
    </row>
    <row r="9973" spans="1:11" s="338" customFormat="1">
      <c r="A9973"/>
      <c r="B9973"/>
      <c r="C9973"/>
      <c r="D9973"/>
      <c r="E9973"/>
      <c r="F9973"/>
      <c r="G9973"/>
      <c r="H9973"/>
      <c r="I9973"/>
      <c r="J9973"/>
      <c r="K9973"/>
    </row>
    <row r="9974" spans="1:11" s="338" customFormat="1">
      <c r="A9974"/>
      <c r="B9974"/>
      <c r="C9974"/>
      <c r="D9974"/>
      <c r="E9974"/>
      <c r="F9974"/>
      <c r="G9974"/>
      <c r="H9974"/>
      <c r="I9974"/>
      <c r="J9974"/>
      <c r="K9974"/>
    </row>
    <row r="9975" spans="1:11" s="338" customFormat="1">
      <c r="A9975"/>
      <c r="B9975"/>
      <c r="C9975"/>
      <c r="D9975"/>
      <c r="E9975"/>
      <c r="F9975"/>
      <c r="G9975"/>
      <c r="H9975"/>
      <c r="I9975"/>
      <c r="J9975"/>
      <c r="K9975"/>
    </row>
    <row r="9976" spans="1:11" s="338" customFormat="1">
      <c r="A9976"/>
      <c r="B9976"/>
      <c r="C9976"/>
      <c r="D9976"/>
      <c r="E9976"/>
      <c r="F9976"/>
      <c r="G9976"/>
      <c r="H9976"/>
      <c r="I9976"/>
      <c r="J9976"/>
      <c r="K9976"/>
    </row>
    <row r="9977" spans="1:11" s="338" customFormat="1">
      <c r="A9977"/>
      <c r="B9977"/>
      <c r="C9977"/>
      <c r="D9977"/>
      <c r="E9977"/>
      <c r="F9977"/>
      <c r="G9977"/>
      <c r="H9977"/>
      <c r="I9977"/>
      <c r="J9977"/>
      <c r="K9977"/>
    </row>
    <row r="9978" spans="1:11" s="338" customFormat="1">
      <c r="A9978"/>
      <c r="B9978"/>
      <c r="C9978"/>
      <c r="D9978"/>
      <c r="E9978"/>
      <c r="F9978"/>
      <c r="G9978"/>
      <c r="H9978"/>
      <c r="I9978"/>
      <c r="J9978"/>
      <c r="K9978"/>
    </row>
    <row r="9979" spans="1:11" s="338" customFormat="1">
      <c r="A9979"/>
      <c r="B9979"/>
      <c r="C9979"/>
      <c r="D9979"/>
      <c r="E9979"/>
      <c r="F9979"/>
      <c r="G9979"/>
      <c r="H9979"/>
      <c r="I9979"/>
      <c r="J9979"/>
      <c r="K9979"/>
    </row>
    <row r="9980" spans="1:11" s="338" customFormat="1">
      <c r="A9980"/>
      <c r="B9980"/>
      <c r="C9980"/>
      <c r="D9980"/>
      <c r="E9980"/>
      <c r="F9980"/>
      <c r="G9980"/>
      <c r="H9980"/>
      <c r="I9980"/>
      <c r="J9980"/>
      <c r="K9980"/>
    </row>
    <row r="9981" spans="1:11" s="338" customFormat="1">
      <c r="A9981"/>
      <c r="B9981"/>
      <c r="C9981"/>
      <c r="D9981"/>
      <c r="E9981"/>
      <c r="F9981"/>
      <c r="G9981"/>
      <c r="H9981"/>
      <c r="I9981"/>
      <c r="J9981"/>
      <c r="K9981"/>
    </row>
    <row r="9982" spans="1:11" s="338" customFormat="1">
      <c r="A9982"/>
      <c r="B9982"/>
      <c r="C9982"/>
      <c r="D9982"/>
      <c r="E9982"/>
      <c r="F9982"/>
      <c r="G9982"/>
      <c r="H9982"/>
      <c r="I9982"/>
      <c r="J9982"/>
      <c r="K9982"/>
    </row>
    <row r="9983" spans="1:11" s="338" customFormat="1">
      <c r="A9983"/>
      <c r="B9983"/>
      <c r="C9983"/>
      <c r="D9983"/>
      <c r="E9983"/>
      <c r="F9983"/>
      <c r="G9983"/>
      <c r="H9983"/>
      <c r="I9983"/>
      <c r="J9983"/>
      <c r="K9983"/>
    </row>
    <row r="9984" spans="1:11" s="338" customFormat="1">
      <c r="A9984"/>
      <c r="B9984"/>
      <c r="C9984"/>
      <c r="D9984"/>
      <c r="E9984"/>
      <c r="F9984"/>
      <c r="G9984"/>
      <c r="H9984"/>
      <c r="I9984"/>
      <c r="J9984"/>
      <c r="K9984"/>
    </row>
    <row r="9985" spans="1:17" s="338" customFormat="1">
      <c r="A9985"/>
      <c r="B9985"/>
      <c r="C9985"/>
      <c r="D9985"/>
      <c r="E9985"/>
      <c r="F9985"/>
      <c r="G9985"/>
      <c r="H9985"/>
      <c r="I9985"/>
      <c r="J9985"/>
      <c r="K9985"/>
    </row>
    <row r="9986" spans="1:17" s="338" customFormat="1">
      <c r="A9986"/>
      <c r="B9986"/>
      <c r="C9986"/>
      <c r="D9986"/>
      <c r="E9986"/>
      <c r="F9986"/>
      <c r="G9986"/>
      <c r="H9986"/>
      <c r="I9986"/>
      <c r="J9986"/>
      <c r="K9986"/>
    </row>
    <row r="9987" spans="1:17" s="338" customFormat="1">
      <c r="A9987"/>
      <c r="B9987"/>
      <c r="C9987"/>
      <c r="D9987"/>
      <c r="E9987"/>
      <c r="F9987"/>
      <c r="G9987"/>
      <c r="H9987"/>
      <c r="I9987"/>
      <c r="J9987"/>
      <c r="K9987"/>
    </row>
    <row r="9988" spans="1:17" s="338" customFormat="1">
      <c r="A9988"/>
      <c r="B9988"/>
      <c r="C9988"/>
      <c r="D9988"/>
      <c r="E9988"/>
      <c r="F9988"/>
      <c r="G9988"/>
      <c r="H9988"/>
      <c r="I9988"/>
      <c r="J9988"/>
      <c r="K9988"/>
    </row>
    <row r="9989" spans="1:17" s="338" customFormat="1">
      <c r="A9989"/>
      <c r="B9989"/>
      <c r="C9989"/>
      <c r="D9989"/>
      <c r="E9989"/>
      <c r="F9989"/>
      <c r="G9989"/>
      <c r="H9989"/>
      <c r="I9989"/>
      <c r="J9989"/>
      <c r="K9989"/>
    </row>
    <row r="9990" spans="1:17" s="338" customFormat="1">
      <c r="A9990"/>
      <c r="B9990"/>
      <c r="C9990"/>
      <c r="D9990"/>
      <c r="E9990"/>
      <c r="F9990"/>
      <c r="G9990"/>
      <c r="H9990"/>
      <c r="I9990"/>
      <c r="J9990"/>
      <c r="K9990"/>
    </row>
    <row r="9991" spans="1:17" s="338" customFormat="1">
      <c r="A9991"/>
      <c r="B9991"/>
      <c r="C9991"/>
      <c r="D9991"/>
      <c r="E9991"/>
      <c r="F9991"/>
      <c r="G9991"/>
      <c r="H9991"/>
      <c r="I9991"/>
      <c r="J9991"/>
      <c r="K9991"/>
    </row>
    <row r="9992" spans="1:17" s="338" customFormat="1">
      <c r="A9992"/>
      <c r="B9992"/>
      <c r="C9992"/>
      <c r="D9992"/>
      <c r="E9992"/>
      <c r="F9992"/>
      <c r="G9992"/>
      <c r="H9992"/>
      <c r="I9992"/>
      <c r="J9992"/>
      <c r="K9992"/>
    </row>
    <row r="9993" spans="1:17" s="338" customFormat="1">
      <c r="A9993"/>
      <c r="B9993"/>
      <c r="C9993"/>
      <c r="D9993"/>
      <c r="E9993"/>
      <c r="F9993"/>
      <c r="G9993"/>
      <c r="H9993"/>
      <c r="I9993"/>
      <c r="J9993"/>
      <c r="K9993"/>
    </row>
    <row r="9994" spans="1:17" s="338" customFormat="1">
      <c r="A9994"/>
      <c r="B9994"/>
      <c r="C9994"/>
      <c r="D9994"/>
      <c r="E9994"/>
      <c r="F9994"/>
      <c r="G9994"/>
      <c r="H9994"/>
      <c r="I9994"/>
      <c r="J9994"/>
      <c r="K9994"/>
    </row>
    <row r="9995" spans="1:17" s="338" customFormat="1">
      <c r="A9995"/>
      <c r="B9995"/>
      <c r="C9995"/>
      <c r="D9995"/>
      <c r="E9995"/>
      <c r="F9995"/>
      <c r="G9995"/>
      <c r="H9995"/>
      <c r="I9995"/>
      <c r="J9995"/>
      <c r="K9995"/>
    </row>
    <row r="9996" spans="1:17" s="338" customFormat="1">
      <c r="A9996"/>
      <c r="B9996"/>
      <c r="C9996"/>
      <c r="D9996"/>
      <c r="E9996"/>
      <c r="F9996"/>
      <c r="G9996"/>
      <c r="H9996"/>
      <c r="I9996"/>
      <c r="J9996"/>
      <c r="K9996"/>
    </row>
    <row r="9997" spans="1:17" s="338" customFormat="1">
      <c r="A9997"/>
      <c r="B9997"/>
      <c r="C9997"/>
      <c r="D9997"/>
      <c r="E9997"/>
      <c r="F9997"/>
      <c r="G9997"/>
      <c r="H9997"/>
      <c r="I9997"/>
      <c r="J9997"/>
      <c r="K9997"/>
    </row>
    <row r="9998" spans="1:17" s="338" customFormat="1">
      <c r="A9998"/>
      <c r="B9998"/>
      <c r="C9998"/>
      <c r="D9998"/>
      <c r="E9998"/>
      <c r="F9998"/>
      <c r="G9998"/>
      <c r="H9998"/>
      <c r="I9998"/>
      <c r="J9998"/>
      <c r="K9998"/>
    </row>
    <row r="9999" spans="1:17" s="338" customFormat="1">
      <c r="A9999"/>
      <c r="B9999"/>
      <c r="C9999" s="165"/>
      <c r="D9999" s="165"/>
      <c r="E9999" s="165"/>
      <c r="F9999" s="165"/>
      <c r="G9999" s="165"/>
      <c r="H9999" s="165"/>
      <c r="I9999" s="165"/>
      <c r="J9999" s="165"/>
      <c r="K9999" s="165"/>
      <c r="L9999" s="531"/>
      <c r="M9999" s="531"/>
      <c r="N9999" s="531"/>
      <c r="O9999" s="531"/>
      <c r="P9999" s="531"/>
      <c r="Q9999" s="531"/>
    </row>
    <row r="10000" spans="1:17" s="338" customFormat="1">
      <c r="A10000" s="165"/>
      <c r="B10000" s="165"/>
      <c r="C10000" s="165"/>
      <c r="D10000" s="165"/>
      <c r="E10000" s="165"/>
      <c r="F10000" s="165"/>
      <c r="G10000" s="165"/>
      <c r="H10000" s="165"/>
      <c r="I10000" s="165"/>
      <c r="J10000" s="165"/>
      <c r="K10000" s="165"/>
      <c r="L10000" s="531"/>
      <c r="M10000" s="531"/>
      <c r="N10000" s="531"/>
      <c r="O10000" s="531"/>
      <c r="P10000" s="531"/>
      <c r="Q10000" s="531"/>
    </row>
  </sheetData>
  <phoneticPr fontId="6" type="noConversion"/>
  <pageMargins left="0.75" right="0.75" top="1" bottom="1" header="0.5" footer="0.5"/>
  <pageSetup orientation="portrait" horizontalDpi="4294967294"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211"/>
  <dimension ref="A1:O949"/>
  <sheetViews>
    <sheetView showGridLines="0" workbookViewId="0">
      <pane ySplit="732" activePane="bottomLeft"/>
      <selection pane="bottomLeft" activeCell="C13" sqref="C13"/>
    </sheetView>
  </sheetViews>
  <sheetFormatPr defaultColWidth="9.88671875" defaultRowHeight="13.2"/>
  <cols>
    <col min="1" max="1" width="14.33203125" style="553" customWidth="1"/>
    <col min="2" max="2" width="6.33203125" style="553" customWidth="1"/>
    <col min="3" max="3" width="18.88671875" style="553" customWidth="1"/>
    <col min="4" max="4" width="6" style="553" customWidth="1"/>
    <col min="5" max="5" width="5" style="553" customWidth="1"/>
    <col min="6" max="6" width="6.33203125" style="553" customWidth="1"/>
    <col min="7" max="7" width="6.88671875" style="553" customWidth="1"/>
    <col min="8" max="8" width="16.109375" style="553" customWidth="1"/>
    <col min="9" max="9" width="8.88671875" style="553" customWidth="1"/>
    <col min="10" max="10" width="9" style="553" customWidth="1"/>
    <col min="11" max="11" width="9.33203125" style="553" customWidth="1"/>
    <col min="12" max="15" width="9.88671875" style="553" customWidth="1"/>
  </cols>
  <sheetData>
    <row r="1" spans="1:15" ht="24.75" customHeight="1" thickBot="1">
      <c r="A1" s="551" t="s">
        <v>1018</v>
      </c>
      <c r="B1" s="551" t="s">
        <v>1276</v>
      </c>
      <c r="C1" s="551" t="s">
        <v>1277</v>
      </c>
      <c r="D1" s="551" t="s">
        <v>1278</v>
      </c>
      <c r="E1" s="551" t="s">
        <v>1279</v>
      </c>
      <c r="F1" s="551" t="s">
        <v>1280</v>
      </c>
      <c r="G1" s="551" t="s">
        <v>1195</v>
      </c>
      <c r="H1" s="555" t="s">
        <v>1196</v>
      </c>
      <c r="I1" s="555" t="s">
        <v>1197</v>
      </c>
      <c r="J1" s="555" t="s">
        <v>1198</v>
      </c>
      <c r="K1" s="555" t="s">
        <v>1269</v>
      </c>
      <c r="L1" s="556"/>
    </row>
    <row r="2" spans="1:15" ht="14.4" thickTop="1">
      <c r="A2" s="552" t="s">
        <v>995</v>
      </c>
    </row>
    <row r="3" spans="1:15">
      <c r="A3" s="553" t="s">
        <v>778</v>
      </c>
      <c r="B3" s="553">
        <v>2</v>
      </c>
      <c r="C3" s="553" t="s">
        <v>2203</v>
      </c>
      <c r="D3" s="553">
        <v>165</v>
      </c>
      <c r="E3" s="553">
        <v>70</v>
      </c>
      <c r="F3" s="553">
        <v>102</v>
      </c>
      <c r="G3" s="553">
        <v>23</v>
      </c>
      <c r="H3" s="553" t="s">
        <v>1166</v>
      </c>
      <c r="I3" s="553">
        <v>14</v>
      </c>
      <c r="J3" s="553" t="b">
        <v>1</v>
      </c>
      <c r="K3" s="553" t="b">
        <v>1</v>
      </c>
      <c r="L3" t="s">
        <v>1166</v>
      </c>
      <c r="M3">
        <v>14</v>
      </c>
      <c r="N3" t="b">
        <v>1</v>
      </c>
      <c r="O3" t="b">
        <v>1</v>
      </c>
    </row>
    <row r="4" spans="1:15">
      <c r="C4" s="553" t="s">
        <v>2204</v>
      </c>
      <c r="D4" s="553">
        <v>265</v>
      </c>
      <c r="E4" s="553">
        <v>70</v>
      </c>
      <c r="F4" s="553">
        <v>102</v>
      </c>
      <c r="G4" s="553">
        <v>23</v>
      </c>
      <c r="H4" s="553" t="s">
        <v>1166</v>
      </c>
      <c r="I4" s="553">
        <v>14</v>
      </c>
      <c r="J4" s="553" t="b">
        <v>1</v>
      </c>
      <c r="K4" s="553" t="b">
        <v>1</v>
      </c>
      <c r="L4" t="s">
        <v>1166</v>
      </c>
      <c r="M4">
        <v>14</v>
      </c>
      <c r="N4" t="b">
        <v>1</v>
      </c>
      <c r="O4" t="b">
        <v>1</v>
      </c>
    </row>
    <row r="5" spans="1:15">
      <c r="A5" s="553" t="s">
        <v>779</v>
      </c>
      <c r="B5" s="553">
        <v>23</v>
      </c>
      <c r="C5" s="553" t="s">
        <v>780</v>
      </c>
      <c r="D5" s="553">
        <v>150</v>
      </c>
      <c r="E5" s="553">
        <v>40</v>
      </c>
      <c r="F5" s="553">
        <v>330</v>
      </c>
      <c r="G5" s="553">
        <v>272</v>
      </c>
    </row>
    <row r="6" spans="1:15">
      <c r="C6" s="553" t="s">
        <v>92</v>
      </c>
      <c r="D6" s="553">
        <v>409</v>
      </c>
      <c r="E6" s="553">
        <v>102</v>
      </c>
      <c r="F6" s="553">
        <v>65</v>
      </c>
      <c r="G6" s="553">
        <v>24</v>
      </c>
    </row>
    <row r="7" spans="1:15">
      <c r="C7" s="553" t="s">
        <v>362</v>
      </c>
      <c r="D7" s="553">
        <v>409</v>
      </c>
      <c r="E7" s="553">
        <v>67</v>
      </c>
      <c r="F7" s="553">
        <v>65</v>
      </c>
      <c r="G7" s="553">
        <v>24</v>
      </c>
    </row>
    <row r="8" spans="1:15">
      <c r="C8" s="553" t="s">
        <v>1296</v>
      </c>
      <c r="D8" s="553">
        <v>303</v>
      </c>
      <c r="E8" s="553">
        <v>285</v>
      </c>
      <c r="F8" s="553">
        <v>163</v>
      </c>
      <c r="G8" s="553">
        <v>17</v>
      </c>
    </row>
    <row r="9" spans="1:15">
      <c r="C9" s="553" t="s">
        <v>2149</v>
      </c>
      <c r="D9" s="553">
        <v>154</v>
      </c>
      <c r="E9" s="553">
        <v>285</v>
      </c>
      <c r="F9" s="553">
        <v>150</v>
      </c>
      <c r="G9" s="553">
        <v>17</v>
      </c>
    </row>
    <row r="10" spans="1:15">
      <c r="C10" s="553" t="s">
        <v>1790</v>
      </c>
      <c r="D10" s="553">
        <v>370</v>
      </c>
      <c r="E10" s="553">
        <v>198</v>
      </c>
      <c r="F10" s="553">
        <v>98</v>
      </c>
      <c r="G10" s="553">
        <v>79</v>
      </c>
    </row>
    <row r="11" spans="1:15">
      <c r="C11" s="553" t="s">
        <v>854</v>
      </c>
      <c r="D11" s="553">
        <v>158</v>
      </c>
      <c r="E11" s="553">
        <v>96</v>
      </c>
      <c r="F11" s="553">
        <v>202</v>
      </c>
      <c r="G11" s="553">
        <v>84</v>
      </c>
    </row>
    <row r="12" spans="1:15">
      <c r="C12" s="553" t="s">
        <v>855</v>
      </c>
      <c r="D12" s="553">
        <v>158</v>
      </c>
      <c r="E12" s="553">
        <v>198</v>
      </c>
      <c r="F12" s="553">
        <v>202</v>
      </c>
      <c r="G12" s="553">
        <v>78</v>
      </c>
    </row>
    <row r="13" spans="1:15">
      <c r="C13" s="553" t="s">
        <v>379</v>
      </c>
      <c r="D13" s="553">
        <v>168</v>
      </c>
      <c r="E13" s="553">
        <v>210</v>
      </c>
      <c r="F13" s="553">
        <v>84</v>
      </c>
      <c r="G13" s="553">
        <v>18</v>
      </c>
    </row>
    <row r="14" spans="1:15">
      <c r="C14" s="553" t="s">
        <v>1631</v>
      </c>
      <c r="D14" s="553">
        <v>168</v>
      </c>
      <c r="E14" s="553">
        <v>228</v>
      </c>
      <c r="F14" s="553">
        <v>84</v>
      </c>
      <c r="G14" s="553">
        <v>18</v>
      </c>
    </row>
    <row r="15" spans="1:15">
      <c r="C15" s="553" t="s">
        <v>1044</v>
      </c>
      <c r="D15" s="553">
        <v>168</v>
      </c>
      <c r="E15" s="553">
        <v>246</v>
      </c>
      <c r="F15" s="553">
        <v>84</v>
      </c>
      <c r="G15" s="553">
        <v>18</v>
      </c>
    </row>
    <row r="16" spans="1:15">
      <c r="C16" s="553" t="s">
        <v>1632</v>
      </c>
      <c r="D16" s="553">
        <v>270</v>
      </c>
      <c r="E16" s="553">
        <v>210</v>
      </c>
      <c r="F16" s="553">
        <v>84</v>
      </c>
      <c r="G16" s="553">
        <v>18</v>
      </c>
    </row>
    <row r="17" spans="1:11">
      <c r="C17" s="553" t="s">
        <v>1270</v>
      </c>
      <c r="D17" s="553">
        <v>270</v>
      </c>
      <c r="E17" s="553">
        <v>228</v>
      </c>
      <c r="F17" s="553">
        <v>84</v>
      </c>
      <c r="G17" s="553">
        <v>18</v>
      </c>
    </row>
    <row r="18" spans="1:11">
      <c r="C18" s="553" t="s">
        <v>769</v>
      </c>
      <c r="D18" s="553">
        <v>270</v>
      </c>
      <c r="E18" s="553">
        <v>246</v>
      </c>
      <c r="F18" s="553">
        <v>84</v>
      </c>
      <c r="G18" s="553">
        <v>18</v>
      </c>
    </row>
    <row r="19" spans="1:11">
      <c r="C19" s="553" t="s">
        <v>1424</v>
      </c>
      <c r="D19" s="553">
        <v>168</v>
      </c>
      <c r="E19" s="553">
        <v>102</v>
      </c>
      <c r="F19" s="553">
        <v>186</v>
      </c>
      <c r="G19" s="553">
        <v>18</v>
      </c>
    </row>
    <row r="20" spans="1:11">
      <c r="C20" s="553" t="s">
        <v>1425</v>
      </c>
      <c r="D20" s="553">
        <v>168</v>
      </c>
      <c r="E20" s="553">
        <v>120</v>
      </c>
      <c r="F20" s="553">
        <v>186</v>
      </c>
      <c r="G20" s="553">
        <v>18</v>
      </c>
    </row>
    <row r="21" spans="1:11">
      <c r="C21" s="553" t="s">
        <v>1426</v>
      </c>
      <c r="D21" s="553">
        <v>168</v>
      </c>
      <c r="E21" s="553">
        <v>138</v>
      </c>
      <c r="F21" s="553">
        <v>186</v>
      </c>
      <c r="G21" s="553">
        <v>18</v>
      </c>
    </row>
    <row r="22" spans="1:11">
      <c r="C22" s="553" t="s">
        <v>1442</v>
      </c>
      <c r="D22" s="553">
        <v>168</v>
      </c>
      <c r="E22" s="553">
        <v>156</v>
      </c>
      <c r="F22" s="553">
        <v>186</v>
      </c>
      <c r="G22" s="553">
        <v>18</v>
      </c>
    </row>
    <row r="23" spans="1:11">
      <c r="C23" s="553" t="s">
        <v>1563</v>
      </c>
      <c r="D23" s="553">
        <v>369</v>
      </c>
      <c r="E23" s="553">
        <v>173</v>
      </c>
      <c r="F23" s="553">
        <v>108</v>
      </c>
      <c r="G23" s="553">
        <v>18</v>
      </c>
    </row>
    <row r="24" spans="1:11">
      <c r="C24" s="553" t="s">
        <v>1602</v>
      </c>
      <c r="D24" s="553">
        <v>392</v>
      </c>
      <c r="E24" s="553">
        <v>216</v>
      </c>
      <c r="F24" s="553">
        <v>56</v>
      </c>
      <c r="G24" s="553">
        <v>18</v>
      </c>
    </row>
    <row r="25" spans="1:11">
      <c r="C25" s="553" t="s">
        <v>1506</v>
      </c>
      <c r="D25" s="553">
        <v>390</v>
      </c>
      <c r="E25" s="553">
        <v>202</v>
      </c>
      <c r="F25" s="553">
        <v>45</v>
      </c>
      <c r="G25" s="553">
        <v>18</v>
      </c>
    </row>
    <row r="26" spans="1:11">
      <c r="C26" s="553" t="s">
        <v>1043</v>
      </c>
      <c r="D26" s="553">
        <v>394</v>
      </c>
      <c r="E26" s="553">
        <v>255</v>
      </c>
      <c r="F26" s="553">
        <v>56</v>
      </c>
      <c r="G26" s="553">
        <v>18</v>
      </c>
    </row>
    <row r="27" spans="1:11">
      <c r="C27" s="553" t="s">
        <v>1507</v>
      </c>
      <c r="D27" s="553">
        <v>382</v>
      </c>
      <c r="E27" s="553">
        <v>240</v>
      </c>
      <c r="F27" s="553">
        <v>69</v>
      </c>
      <c r="G27" s="553">
        <v>18</v>
      </c>
    </row>
    <row r="28" spans="1:11" ht="13.8">
      <c r="A28" s="552" t="s">
        <v>1101</v>
      </c>
    </row>
    <row r="29" spans="1:11">
      <c r="A29" s="553" t="s">
        <v>778</v>
      </c>
      <c r="B29" s="553">
        <v>4</v>
      </c>
      <c r="C29" s="553" t="s">
        <v>1596</v>
      </c>
      <c r="D29" s="553">
        <v>99</v>
      </c>
      <c r="E29" s="553">
        <v>106</v>
      </c>
      <c r="F29" s="553">
        <v>21</v>
      </c>
      <c r="G29" s="553">
        <v>18</v>
      </c>
      <c r="H29" s="553" t="s">
        <v>1569</v>
      </c>
      <c r="I29" s="553">
        <v>11</v>
      </c>
      <c r="J29" s="553" t="b">
        <v>1</v>
      </c>
      <c r="K29" s="553" t="b">
        <v>0</v>
      </c>
    </row>
    <row r="30" spans="1:11">
      <c r="C30" s="553" t="s">
        <v>1597</v>
      </c>
      <c r="D30" s="553">
        <v>162</v>
      </c>
      <c r="E30" s="553">
        <v>106</v>
      </c>
      <c r="F30" s="553">
        <v>21</v>
      </c>
      <c r="G30" s="553">
        <v>18</v>
      </c>
      <c r="H30" s="553" t="s">
        <v>1569</v>
      </c>
      <c r="I30" s="553">
        <v>11</v>
      </c>
      <c r="J30" s="553" t="b">
        <v>1</v>
      </c>
      <c r="K30" s="553" t="b">
        <v>0</v>
      </c>
    </row>
    <row r="31" spans="1:11">
      <c r="C31" s="553" t="s">
        <v>1534</v>
      </c>
      <c r="D31" s="553">
        <v>229</v>
      </c>
      <c r="E31" s="553">
        <v>106</v>
      </c>
      <c r="F31" s="553">
        <v>20</v>
      </c>
      <c r="G31" s="553">
        <v>18</v>
      </c>
      <c r="H31" s="553" t="s">
        <v>1569</v>
      </c>
      <c r="I31" s="553">
        <v>11</v>
      </c>
      <c r="J31" s="553" t="b">
        <v>1</v>
      </c>
      <c r="K31" s="553" t="b">
        <v>0</v>
      </c>
    </row>
    <row r="32" spans="1:11">
      <c r="C32" s="553" t="s">
        <v>1535</v>
      </c>
      <c r="D32" s="553">
        <v>61</v>
      </c>
      <c r="E32" s="553">
        <v>234</v>
      </c>
      <c r="F32" s="553">
        <v>145</v>
      </c>
      <c r="G32" s="553">
        <v>16</v>
      </c>
      <c r="H32" s="553" t="s">
        <v>1569</v>
      </c>
      <c r="I32" s="553">
        <v>9</v>
      </c>
      <c r="J32" s="553" t="b">
        <v>1</v>
      </c>
      <c r="K32" s="553" t="b">
        <v>0</v>
      </c>
    </row>
    <row r="33" spans="1:7">
      <c r="A33" s="553" t="s">
        <v>779</v>
      </c>
      <c r="B33" s="553">
        <v>16</v>
      </c>
      <c r="C33" s="553" t="s">
        <v>92</v>
      </c>
      <c r="D33" s="553">
        <v>397</v>
      </c>
      <c r="E33" s="553">
        <v>123</v>
      </c>
      <c r="F33" s="553">
        <v>71</v>
      </c>
      <c r="G33" s="553">
        <v>21</v>
      </c>
    </row>
    <row r="34" spans="1:7">
      <c r="C34" s="553" t="s">
        <v>2118</v>
      </c>
      <c r="D34" s="553">
        <v>396</v>
      </c>
      <c r="E34" s="553">
        <v>279</v>
      </c>
      <c r="F34" s="553">
        <v>71</v>
      </c>
      <c r="G34" s="553">
        <v>21</v>
      </c>
    </row>
    <row r="35" spans="1:7">
      <c r="C35" s="553" t="s">
        <v>362</v>
      </c>
      <c r="D35" s="553">
        <v>397</v>
      </c>
      <c r="E35" s="553">
        <v>90</v>
      </c>
      <c r="F35" s="553">
        <v>71</v>
      </c>
      <c r="G35" s="553">
        <v>20</v>
      </c>
    </row>
    <row r="36" spans="1:7">
      <c r="C36" s="553" t="s">
        <v>1852</v>
      </c>
      <c r="D36" s="553">
        <v>310</v>
      </c>
      <c r="E36" s="553">
        <v>187</v>
      </c>
      <c r="F36" s="553">
        <v>149</v>
      </c>
      <c r="G36" s="553">
        <v>17</v>
      </c>
    </row>
    <row r="37" spans="1:7">
      <c r="C37" s="553" t="s">
        <v>1663</v>
      </c>
      <c r="D37" s="553">
        <v>310</v>
      </c>
      <c r="E37" s="553">
        <v>210</v>
      </c>
      <c r="F37" s="553">
        <v>142</v>
      </c>
      <c r="G37" s="553">
        <v>17</v>
      </c>
    </row>
    <row r="38" spans="1:7">
      <c r="C38" s="553" t="s">
        <v>780</v>
      </c>
      <c r="D38" s="553">
        <v>37</v>
      </c>
      <c r="E38" s="553">
        <v>63</v>
      </c>
      <c r="F38" s="553">
        <v>437</v>
      </c>
      <c r="G38" s="553">
        <v>249</v>
      </c>
    </row>
    <row r="39" spans="1:7">
      <c r="C39" s="553" t="s">
        <v>1545</v>
      </c>
      <c r="D39" s="553">
        <v>306</v>
      </c>
      <c r="E39" s="553">
        <v>174</v>
      </c>
      <c r="F39" s="553">
        <v>162</v>
      </c>
      <c r="G39" s="553">
        <v>64</v>
      </c>
    </row>
    <row r="40" spans="1:7">
      <c r="C40" s="553" t="s">
        <v>597</v>
      </c>
      <c r="D40" s="553">
        <v>73</v>
      </c>
      <c r="E40" s="553">
        <v>124</v>
      </c>
      <c r="F40" s="553">
        <v>197</v>
      </c>
      <c r="G40" s="553">
        <v>0</v>
      </c>
    </row>
    <row r="41" spans="1:7">
      <c r="C41" s="553" t="s">
        <v>1607</v>
      </c>
      <c r="D41" s="553">
        <v>45</v>
      </c>
      <c r="E41" s="553">
        <v>84</v>
      </c>
      <c r="F41" s="553">
        <v>283</v>
      </c>
      <c r="G41" s="553">
        <v>15</v>
      </c>
    </row>
    <row r="42" spans="1:7">
      <c r="C42" s="553" t="s">
        <v>1536</v>
      </c>
      <c r="D42" s="553">
        <v>51</v>
      </c>
      <c r="E42" s="553">
        <v>132</v>
      </c>
      <c r="F42" s="553">
        <v>240</v>
      </c>
      <c r="G42" s="553">
        <v>17</v>
      </c>
    </row>
    <row r="43" spans="1:7">
      <c r="C43" s="553" t="s">
        <v>1330</v>
      </c>
      <c r="D43" s="553">
        <v>51</v>
      </c>
      <c r="E43" s="553">
        <v>252</v>
      </c>
      <c r="F43" s="553">
        <v>202</v>
      </c>
      <c r="G43" s="553">
        <v>17</v>
      </c>
    </row>
    <row r="44" spans="1:7">
      <c r="C44" s="553" t="s">
        <v>1537</v>
      </c>
      <c r="D44" s="553">
        <v>51</v>
      </c>
      <c r="E44" s="553">
        <v>154</v>
      </c>
      <c r="F44" s="553">
        <v>240</v>
      </c>
      <c r="G44" s="553">
        <v>17</v>
      </c>
    </row>
    <row r="45" spans="1:7">
      <c r="C45" s="553" t="s">
        <v>1538</v>
      </c>
      <c r="D45" s="553">
        <v>51</v>
      </c>
      <c r="E45" s="553">
        <v>178</v>
      </c>
      <c r="F45" s="553">
        <v>238</v>
      </c>
      <c r="G45" s="553">
        <v>17</v>
      </c>
    </row>
    <row r="46" spans="1:7">
      <c r="C46" s="553" t="s">
        <v>1331</v>
      </c>
      <c r="D46" s="553">
        <v>51</v>
      </c>
      <c r="E46" s="553">
        <v>275</v>
      </c>
      <c r="F46" s="553">
        <v>202</v>
      </c>
      <c r="G46" s="553">
        <v>17</v>
      </c>
    </row>
    <row r="47" spans="1:7">
      <c r="C47" s="553" t="s">
        <v>1851</v>
      </c>
      <c r="D47" s="553">
        <v>51</v>
      </c>
      <c r="E47" s="553">
        <v>205</v>
      </c>
      <c r="F47" s="553">
        <v>239</v>
      </c>
      <c r="G47" s="553">
        <v>17</v>
      </c>
    </row>
    <row r="48" spans="1:7">
      <c r="C48" s="553" t="s">
        <v>1332</v>
      </c>
      <c r="D48" s="553">
        <v>45</v>
      </c>
      <c r="E48" s="553">
        <v>238</v>
      </c>
      <c r="F48" s="553">
        <v>211</v>
      </c>
      <c r="G48" s="553">
        <v>57</v>
      </c>
    </row>
    <row r="49" spans="1:7" ht="13.8">
      <c r="A49" s="552" t="s">
        <v>869</v>
      </c>
    </row>
    <row r="50" spans="1:7">
      <c r="A50" s="553" t="s">
        <v>779</v>
      </c>
      <c r="B50" s="553">
        <v>5</v>
      </c>
      <c r="C50" s="553" t="s">
        <v>780</v>
      </c>
      <c r="D50" s="553">
        <v>154</v>
      </c>
      <c r="E50" s="553">
        <v>54</v>
      </c>
      <c r="F50" s="553">
        <v>309</v>
      </c>
      <c r="G50" s="553">
        <v>130</v>
      </c>
    </row>
    <row r="51" spans="1:7">
      <c r="C51" s="553" t="s">
        <v>1610</v>
      </c>
      <c r="D51" s="553">
        <v>162</v>
      </c>
      <c r="E51" s="553">
        <v>86</v>
      </c>
      <c r="F51" s="553">
        <v>90</v>
      </c>
      <c r="G51" s="553">
        <v>24</v>
      </c>
    </row>
    <row r="52" spans="1:7">
      <c r="C52" s="553" t="s">
        <v>92</v>
      </c>
      <c r="D52" s="553">
        <v>162</v>
      </c>
      <c r="E52" s="553">
        <v>138</v>
      </c>
      <c r="F52" s="553">
        <v>90</v>
      </c>
      <c r="G52" s="553">
        <v>24</v>
      </c>
    </row>
    <row r="53" spans="1:7">
      <c r="C53" s="553" t="s">
        <v>1611</v>
      </c>
      <c r="D53" s="553">
        <v>264</v>
      </c>
      <c r="E53" s="553">
        <v>84</v>
      </c>
      <c r="F53" s="553">
        <v>192</v>
      </c>
      <c r="G53" s="553">
        <v>31</v>
      </c>
    </row>
    <row r="54" spans="1:7">
      <c r="C54" s="553" t="s">
        <v>1612</v>
      </c>
      <c r="D54" s="553">
        <v>264</v>
      </c>
      <c r="E54" s="553">
        <v>132</v>
      </c>
      <c r="F54" s="553">
        <v>186</v>
      </c>
      <c r="G54" s="553">
        <v>52</v>
      </c>
    </row>
    <row r="55" spans="1:7" ht="13.8">
      <c r="A55" s="552" t="s">
        <v>1403</v>
      </c>
    </row>
    <row r="56" spans="1:7">
      <c r="A56" s="553" t="s">
        <v>779</v>
      </c>
      <c r="B56" s="553">
        <v>15</v>
      </c>
      <c r="C56" s="553" t="s">
        <v>484</v>
      </c>
      <c r="D56" s="553">
        <v>378</v>
      </c>
      <c r="E56" s="553">
        <v>108</v>
      </c>
      <c r="F56" s="553">
        <v>244</v>
      </c>
      <c r="G56" s="553">
        <v>177</v>
      </c>
    </row>
    <row r="57" spans="1:7">
      <c r="C57" s="553" t="s">
        <v>92</v>
      </c>
      <c r="D57" s="553">
        <v>549</v>
      </c>
      <c r="E57" s="553">
        <v>162</v>
      </c>
      <c r="F57" s="553">
        <v>64</v>
      </c>
      <c r="G57" s="553">
        <v>19</v>
      </c>
    </row>
    <row r="58" spans="1:7">
      <c r="C58" s="553" t="s">
        <v>362</v>
      </c>
      <c r="D58" s="553">
        <v>549</v>
      </c>
      <c r="E58" s="553">
        <v>132</v>
      </c>
      <c r="F58" s="553">
        <v>64</v>
      </c>
      <c r="G58" s="553">
        <v>19</v>
      </c>
    </row>
    <row r="59" spans="1:7">
      <c r="C59" s="553" t="s">
        <v>1015</v>
      </c>
      <c r="D59" s="553">
        <v>461</v>
      </c>
      <c r="E59" s="553">
        <v>234</v>
      </c>
      <c r="F59" s="553">
        <v>138</v>
      </c>
      <c r="G59" s="553">
        <v>18</v>
      </c>
    </row>
    <row r="60" spans="1:7">
      <c r="C60" s="553" t="s">
        <v>1404</v>
      </c>
      <c r="D60" s="553">
        <v>396</v>
      </c>
      <c r="E60" s="553">
        <v>234</v>
      </c>
      <c r="F60" s="553">
        <v>60</v>
      </c>
      <c r="G60" s="553">
        <v>16</v>
      </c>
    </row>
    <row r="61" spans="1:7">
      <c r="C61" s="553" t="s">
        <v>1481</v>
      </c>
      <c r="D61" s="553">
        <v>461</v>
      </c>
      <c r="E61" s="553">
        <v>258</v>
      </c>
      <c r="F61" s="553">
        <v>120</v>
      </c>
      <c r="G61" s="553">
        <v>18</v>
      </c>
    </row>
    <row r="62" spans="1:7">
      <c r="C62" s="553" t="s">
        <v>51</v>
      </c>
      <c r="D62" s="553">
        <v>396</v>
      </c>
      <c r="E62" s="553">
        <v>258</v>
      </c>
      <c r="F62" s="553">
        <v>60</v>
      </c>
      <c r="G62" s="553">
        <v>16</v>
      </c>
    </row>
    <row r="63" spans="1:7">
      <c r="C63" s="553" t="s">
        <v>815</v>
      </c>
      <c r="D63" s="553">
        <v>395</v>
      </c>
      <c r="E63" s="553">
        <v>138</v>
      </c>
      <c r="F63" s="553">
        <v>145</v>
      </c>
      <c r="G63" s="553">
        <v>84</v>
      </c>
    </row>
    <row r="64" spans="1:7">
      <c r="C64" s="553" t="s">
        <v>816</v>
      </c>
      <c r="D64" s="553">
        <v>401</v>
      </c>
      <c r="E64" s="553">
        <v>150</v>
      </c>
      <c r="F64" s="553">
        <v>113</v>
      </c>
      <c r="G64" s="553">
        <v>17</v>
      </c>
    </row>
    <row r="65" spans="1:7">
      <c r="C65" s="553" t="s">
        <v>817</v>
      </c>
      <c r="D65" s="553">
        <v>401</v>
      </c>
      <c r="E65" s="553">
        <v>173</v>
      </c>
      <c r="F65" s="553">
        <v>127</v>
      </c>
      <c r="G65" s="553">
        <v>17</v>
      </c>
    </row>
    <row r="66" spans="1:7">
      <c r="C66" s="553" t="s">
        <v>1510</v>
      </c>
      <c r="D66" s="553">
        <v>401</v>
      </c>
      <c r="E66" s="553">
        <v>196</v>
      </c>
      <c r="F66" s="553">
        <v>127</v>
      </c>
      <c r="G66" s="553">
        <v>17</v>
      </c>
    </row>
    <row r="67" spans="1:7">
      <c r="C67" s="553" t="s">
        <v>1511</v>
      </c>
      <c r="D67" s="553">
        <v>390</v>
      </c>
      <c r="E67" s="553">
        <v>303</v>
      </c>
      <c r="F67" s="553">
        <v>228</v>
      </c>
      <c r="G67" s="553">
        <v>17</v>
      </c>
    </row>
    <row r="68" spans="1:7">
      <c r="C68" s="553" t="s">
        <v>1512</v>
      </c>
      <c r="D68" s="553">
        <v>390</v>
      </c>
      <c r="E68" s="553">
        <v>327</v>
      </c>
      <c r="F68" s="553">
        <v>228</v>
      </c>
      <c r="G68" s="553">
        <v>17</v>
      </c>
    </row>
    <row r="69" spans="1:7">
      <c r="C69" s="553" t="s">
        <v>1513</v>
      </c>
      <c r="D69" s="553">
        <v>384</v>
      </c>
      <c r="E69" s="553">
        <v>291</v>
      </c>
      <c r="F69" s="553">
        <v>236</v>
      </c>
      <c r="G69" s="553">
        <v>60</v>
      </c>
    </row>
    <row r="70" spans="1:7">
      <c r="C70" s="553" t="s">
        <v>2118</v>
      </c>
      <c r="D70" s="553">
        <v>549</v>
      </c>
      <c r="E70" s="553">
        <v>203</v>
      </c>
      <c r="F70" s="553">
        <v>64</v>
      </c>
      <c r="G70" s="553">
        <v>19</v>
      </c>
    </row>
    <row r="71" spans="1:7" ht="13.8">
      <c r="A71" s="552" t="s">
        <v>1036</v>
      </c>
    </row>
    <row r="72" spans="1:7">
      <c r="A72" s="553" t="s">
        <v>779</v>
      </c>
      <c r="B72" s="553">
        <v>26</v>
      </c>
      <c r="C72" s="553" t="s">
        <v>1395</v>
      </c>
      <c r="D72" s="553">
        <v>408</v>
      </c>
      <c r="E72" s="553">
        <v>314</v>
      </c>
      <c r="F72" s="553">
        <v>270</v>
      </c>
      <c r="G72" s="553">
        <v>17</v>
      </c>
    </row>
    <row r="73" spans="1:7">
      <c r="C73" s="553" t="s">
        <v>92</v>
      </c>
      <c r="D73" s="553">
        <v>636</v>
      </c>
      <c r="E73" s="553">
        <v>117</v>
      </c>
      <c r="F73" s="553">
        <v>66</v>
      </c>
      <c r="G73" s="553">
        <v>20</v>
      </c>
    </row>
    <row r="74" spans="1:7">
      <c r="C74" s="553" t="s">
        <v>2118</v>
      </c>
      <c r="D74" s="553">
        <v>640</v>
      </c>
      <c r="E74" s="553">
        <v>162</v>
      </c>
      <c r="F74" s="553">
        <v>60</v>
      </c>
      <c r="G74" s="553">
        <v>24</v>
      </c>
    </row>
    <row r="75" spans="1:7">
      <c r="C75" s="553" t="s">
        <v>362</v>
      </c>
      <c r="D75" s="553">
        <v>636</v>
      </c>
      <c r="E75" s="553">
        <v>84</v>
      </c>
      <c r="F75" s="553">
        <v>66</v>
      </c>
      <c r="G75" s="553">
        <v>20</v>
      </c>
    </row>
    <row r="76" spans="1:7">
      <c r="C76" s="553" t="s">
        <v>201</v>
      </c>
      <c r="D76" s="553">
        <v>226</v>
      </c>
      <c r="E76" s="553">
        <v>360</v>
      </c>
      <c r="F76" s="553">
        <v>84</v>
      </c>
      <c r="G76" s="553">
        <v>17</v>
      </c>
    </row>
    <row r="77" spans="1:7">
      <c r="C77" s="553" t="s">
        <v>302</v>
      </c>
      <c r="D77" s="553">
        <v>226</v>
      </c>
      <c r="E77" s="553">
        <v>384</v>
      </c>
      <c r="F77" s="553">
        <v>190</v>
      </c>
      <c r="G77" s="553">
        <v>17</v>
      </c>
    </row>
    <row r="78" spans="1:7">
      <c r="C78" s="553" t="s">
        <v>1812</v>
      </c>
      <c r="D78" s="553">
        <v>435</v>
      </c>
      <c r="E78" s="553">
        <v>368</v>
      </c>
      <c r="F78" s="553">
        <v>132</v>
      </c>
      <c r="G78" s="553">
        <v>17</v>
      </c>
    </row>
    <row r="79" spans="1:7">
      <c r="C79" s="553" t="s">
        <v>2149</v>
      </c>
      <c r="D79" s="553">
        <v>219</v>
      </c>
      <c r="E79" s="553">
        <v>314</v>
      </c>
      <c r="F79" s="553">
        <v>155</v>
      </c>
      <c r="G79" s="553">
        <v>17</v>
      </c>
    </row>
    <row r="80" spans="1:7">
      <c r="C80" s="553" t="s">
        <v>780</v>
      </c>
      <c r="D80" s="553">
        <v>210</v>
      </c>
      <c r="E80" s="553">
        <v>58</v>
      </c>
      <c r="F80" s="553">
        <v>504</v>
      </c>
      <c r="G80" s="553">
        <v>360</v>
      </c>
    </row>
    <row r="81" spans="3:7">
      <c r="C81" s="553" t="s">
        <v>303</v>
      </c>
      <c r="D81" s="553">
        <v>222</v>
      </c>
      <c r="E81" s="553">
        <v>349</v>
      </c>
      <c r="F81" s="553">
        <v>198</v>
      </c>
      <c r="G81" s="553">
        <v>59</v>
      </c>
    </row>
    <row r="82" spans="3:7">
      <c r="C82" s="553" t="s">
        <v>1370</v>
      </c>
      <c r="D82" s="553">
        <v>222</v>
      </c>
      <c r="E82" s="553">
        <v>208</v>
      </c>
      <c r="F82" s="553">
        <v>366</v>
      </c>
      <c r="G82" s="553">
        <v>98</v>
      </c>
    </row>
    <row r="83" spans="3:7">
      <c r="C83" s="553" t="s">
        <v>1550</v>
      </c>
      <c r="D83" s="553">
        <v>595</v>
      </c>
      <c r="E83" s="553">
        <v>208</v>
      </c>
      <c r="F83" s="553">
        <v>105</v>
      </c>
      <c r="G83" s="553">
        <v>98</v>
      </c>
    </row>
    <row r="84" spans="3:7">
      <c r="C84" s="553" t="s">
        <v>1312</v>
      </c>
      <c r="D84" s="553">
        <v>431</v>
      </c>
      <c r="E84" s="553">
        <v>349</v>
      </c>
      <c r="F84" s="553">
        <v>151</v>
      </c>
      <c r="G84" s="553">
        <v>59</v>
      </c>
    </row>
    <row r="85" spans="3:7">
      <c r="C85" s="553" t="s">
        <v>1474</v>
      </c>
      <c r="D85" s="553">
        <v>222</v>
      </c>
      <c r="E85" s="553">
        <v>90</v>
      </c>
      <c r="F85" s="553">
        <v>392</v>
      </c>
      <c r="G85" s="553">
        <v>98</v>
      </c>
    </row>
    <row r="86" spans="3:7">
      <c r="C86" s="553" t="s">
        <v>1015</v>
      </c>
      <c r="D86" s="553">
        <v>231</v>
      </c>
      <c r="E86" s="553">
        <v>104</v>
      </c>
      <c r="F86" s="553">
        <v>350</v>
      </c>
      <c r="G86" s="553">
        <v>16</v>
      </c>
    </row>
    <row r="87" spans="3:7">
      <c r="C87" s="553" t="s">
        <v>1549</v>
      </c>
      <c r="D87" s="553">
        <v>230</v>
      </c>
      <c r="E87" s="553">
        <v>264</v>
      </c>
      <c r="F87" s="553">
        <v>277</v>
      </c>
      <c r="G87" s="553">
        <v>15</v>
      </c>
    </row>
    <row r="88" spans="3:7">
      <c r="C88" s="553" t="s">
        <v>660</v>
      </c>
      <c r="D88" s="553">
        <v>230</v>
      </c>
      <c r="E88" s="553">
        <v>283</v>
      </c>
      <c r="F88" s="553">
        <v>270</v>
      </c>
      <c r="G88" s="553">
        <v>17</v>
      </c>
    </row>
    <row r="89" spans="3:7">
      <c r="C89" s="553" t="s">
        <v>1014</v>
      </c>
      <c r="D89" s="553">
        <v>230</v>
      </c>
      <c r="E89" s="553">
        <v>243</v>
      </c>
      <c r="F89" s="553">
        <v>274</v>
      </c>
      <c r="G89" s="553">
        <v>16</v>
      </c>
    </row>
    <row r="90" spans="3:7">
      <c r="C90" s="553" t="s">
        <v>951</v>
      </c>
      <c r="D90" s="553">
        <v>230</v>
      </c>
      <c r="E90" s="553">
        <v>222</v>
      </c>
      <c r="F90" s="553">
        <v>352</v>
      </c>
      <c r="G90" s="553">
        <v>18</v>
      </c>
    </row>
    <row r="91" spans="3:7">
      <c r="C91" s="553" t="s">
        <v>1007</v>
      </c>
      <c r="D91" s="553">
        <v>428</v>
      </c>
      <c r="E91" s="553">
        <v>82</v>
      </c>
      <c r="F91" s="553">
        <v>185</v>
      </c>
      <c r="G91" s="553">
        <v>16</v>
      </c>
    </row>
    <row r="92" spans="3:7">
      <c r="C92" s="553" t="s">
        <v>1609</v>
      </c>
      <c r="D92" s="553">
        <v>423</v>
      </c>
      <c r="E92" s="553">
        <v>190</v>
      </c>
      <c r="F92" s="553">
        <v>156</v>
      </c>
      <c r="G92" s="553">
        <v>18</v>
      </c>
    </row>
    <row r="93" spans="3:7">
      <c r="C93" s="553" t="s">
        <v>1602</v>
      </c>
      <c r="D93" s="553">
        <v>231</v>
      </c>
      <c r="E93" s="553">
        <v>124</v>
      </c>
      <c r="F93" s="553">
        <v>357</v>
      </c>
      <c r="G93" s="553">
        <v>20</v>
      </c>
    </row>
    <row r="94" spans="3:7">
      <c r="C94" s="553" t="s">
        <v>1439</v>
      </c>
      <c r="D94" s="553">
        <v>231</v>
      </c>
      <c r="E94" s="553">
        <v>164</v>
      </c>
      <c r="F94" s="553">
        <v>357</v>
      </c>
      <c r="G94" s="553">
        <v>22</v>
      </c>
    </row>
    <row r="95" spans="3:7">
      <c r="C95" s="553" t="s">
        <v>1473</v>
      </c>
      <c r="D95" s="553">
        <v>231</v>
      </c>
      <c r="E95" s="553">
        <v>144</v>
      </c>
      <c r="F95" s="553">
        <v>357</v>
      </c>
      <c r="G95" s="553">
        <v>24</v>
      </c>
    </row>
    <row r="96" spans="3:7">
      <c r="C96" s="553" t="s">
        <v>1006</v>
      </c>
      <c r="D96" s="553">
        <v>600</v>
      </c>
      <c r="E96" s="553">
        <v>259</v>
      </c>
      <c r="F96" s="553">
        <v>90</v>
      </c>
      <c r="G96" s="553">
        <v>17</v>
      </c>
    </row>
    <row r="97" spans="1:7">
      <c r="C97" s="553" t="s">
        <v>1307</v>
      </c>
      <c r="D97" s="553">
        <v>600</v>
      </c>
      <c r="E97" s="553">
        <v>231</v>
      </c>
      <c r="F97" s="553">
        <v>93</v>
      </c>
      <c r="G97" s="553">
        <v>17</v>
      </c>
    </row>
    <row r="98" spans="1:7" ht="13.8">
      <c r="A98" s="552" t="s">
        <v>628</v>
      </c>
    </row>
    <row r="99" spans="1:7">
      <c r="A99" s="553" t="s">
        <v>779</v>
      </c>
      <c r="B99" s="553">
        <v>19</v>
      </c>
      <c r="C99" s="553" t="s">
        <v>780</v>
      </c>
      <c r="D99" s="553">
        <v>138</v>
      </c>
      <c r="E99" s="553">
        <v>76</v>
      </c>
      <c r="F99" s="553">
        <v>294</v>
      </c>
      <c r="G99" s="553">
        <v>154</v>
      </c>
    </row>
    <row r="100" spans="1:7">
      <c r="C100" s="553" t="s">
        <v>92</v>
      </c>
      <c r="D100" s="553">
        <v>365</v>
      </c>
      <c r="E100" s="553">
        <v>132</v>
      </c>
      <c r="F100" s="553">
        <v>62</v>
      </c>
      <c r="G100" s="553">
        <v>24</v>
      </c>
    </row>
    <row r="101" spans="1:7">
      <c r="C101" s="553" t="s">
        <v>362</v>
      </c>
      <c r="D101" s="553">
        <v>365</v>
      </c>
      <c r="E101" s="553">
        <v>96</v>
      </c>
      <c r="F101" s="553">
        <v>62</v>
      </c>
      <c r="G101" s="553">
        <v>24</v>
      </c>
    </row>
    <row r="102" spans="1:7">
      <c r="C102" s="553" t="s">
        <v>591</v>
      </c>
      <c r="D102" s="553">
        <v>150</v>
      </c>
      <c r="E102" s="553">
        <v>164</v>
      </c>
      <c r="F102" s="553">
        <v>79</v>
      </c>
      <c r="G102" s="553">
        <v>17</v>
      </c>
    </row>
    <row r="103" spans="1:7">
      <c r="C103" s="553" t="s">
        <v>2024</v>
      </c>
      <c r="D103" s="553">
        <v>150</v>
      </c>
      <c r="E103" s="553">
        <v>183</v>
      </c>
      <c r="F103" s="553">
        <v>169</v>
      </c>
      <c r="G103" s="553">
        <v>17</v>
      </c>
    </row>
    <row r="104" spans="1:7">
      <c r="C104" s="553" t="s">
        <v>1566</v>
      </c>
      <c r="D104" s="553">
        <v>150</v>
      </c>
      <c r="E104" s="553">
        <v>146</v>
      </c>
      <c r="F104" s="553">
        <v>117</v>
      </c>
      <c r="G104" s="553">
        <v>17</v>
      </c>
    </row>
    <row r="105" spans="1:7">
      <c r="C105" s="553" t="s">
        <v>588</v>
      </c>
      <c r="D105" s="553">
        <v>153</v>
      </c>
      <c r="E105" s="553">
        <v>249</v>
      </c>
      <c r="F105" s="553">
        <v>42</v>
      </c>
      <c r="G105" s="553">
        <v>18</v>
      </c>
    </row>
    <row r="106" spans="1:7">
      <c r="C106" s="553" t="s">
        <v>589</v>
      </c>
      <c r="D106" s="553">
        <v>224</v>
      </c>
      <c r="E106" s="553">
        <v>206</v>
      </c>
      <c r="F106" s="553">
        <v>42</v>
      </c>
      <c r="G106" s="553">
        <v>18</v>
      </c>
    </row>
    <row r="107" spans="1:7">
      <c r="C107" s="553" t="s">
        <v>1383</v>
      </c>
      <c r="D107" s="553">
        <v>244</v>
      </c>
      <c r="E107" s="553">
        <v>182</v>
      </c>
      <c r="F107" s="553">
        <v>81</v>
      </c>
      <c r="G107" s="553">
        <v>18</v>
      </c>
    </row>
    <row r="108" spans="1:7">
      <c r="C108" s="553" t="s">
        <v>1180</v>
      </c>
      <c r="D108" s="553">
        <v>221</v>
      </c>
      <c r="E108" s="553">
        <v>103</v>
      </c>
      <c r="F108" s="553">
        <v>126</v>
      </c>
      <c r="G108" s="553">
        <v>18</v>
      </c>
    </row>
    <row r="109" spans="1:7">
      <c r="C109" s="553" t="s">
        <v>106</v>
      </c>
      <c r="D109" s="553">
        <v>221</v>
      </c>
      <c r="E109" s="553">
        <v>133</v>
      </c>
      <c r="F109" s="553">
        <v>126</v>
      </c>
      <c r="G109" s="553">
        <v>18</v>
      </c>
    </row>
    <row r="110" spans="1:7">
      <c r="C110" s="553" t="s">
        <v>1079</v>
      </c>
      <c r="D110" s="553">
        <v>231</v>
      </c>
      <c r="E110" s="553">
        <v>162</v>
      </c>
      <c r="F110" s="553">
        <v>126</v>
      </c>
      <c r="G110" s="553">
        <v>18</v>
      </c>
    </row>
    <row r="111" spans="1:7">
      <c r="C111" s="553" t="s">
        <v>1217</v>
      </c>
      <c r="D111" s="553">
        <v>198</v>
      </c>
      <c r="E111" s="553">
        <v>249</v>
      </c>
      <c r="F111" s="553">
        <v>121</v>
      </c>
      <c r="G111" s="553">
        <v>18</v>
      </c>
    </row>
    <row r="112" spans="1:7">
      <c r="C112" s="553" t="s">
        <v>590</v>
      </c>
      <c r="D112" s="553">
        <v>269</v>
      </c>
      <c r="E112" s="553">
        <v>206</v>
      </c>
      <c r="F112" s="553">
        <v>57</v>
      </c>
      <c r="G112" s="553">
        <v>18</v>
      </c>
    </row>
    <row r="113" spans="1:15">
      <c r="C113" s="553" t="s">
        <v>1080</v>
      </c>
      <c r="D113" s="553">
        <v>234</v>
      </c>
      <c r="E113" s="553">
        <v>163</v>
      </c>
      <c r="F113" s="553">
        <v>111</v>
      </c>
      <c r="G113" s="553">
        <v>18</v>
      </c>
    </row>
    <row r="114" spans="1:15">
      <c r="C114" s="553" t="s">
        <v>1384</v>
      </c>
      <c r="D114" s="553">
        <v>246</v>
      </c>
      <c r="E114" s="553">
        <v>202</v>
      </c>
      <c r="F114" s="553">
        <v>70</v>
      </c>
      <c r="G114" s="553">
        <v>18</v>
      </c>
    </row>
    <row r="115" spans="1:15">
      <c r="C115" s="553" t="s">
        <v>1179</v>
      </c>
      <c r="D115" s="553">
        <v>145</v>
      </c>
      <c r="E115" s="553">
        <v>104</v>
      </c>
      <c r="F115" s="553">
        <v>80</v>
      </c>
      <c r="G115" s="553">
        <v>16</v>
      </c>
    </row>
    <row r="116" spans="1:15">
      <c r="C116" s="553" t="s">
        <v>105</v>
      </c>
      <c r="D116" s="553">
        <v>180</v>
      </c>
      <c r="E116" s="553">
        <v>134</v>
      </c>
      <c r="F116" s="553">
        <v>37</v>
      </c>
      <c r="G116" s="553">
        <v>18</v>
      </c>
    </row>
    <row r="117" spans="1:15">
      <c r="C117" s="553" t="s">
        <v>481</v>
      </c>
      <c r="D117" s="553">
        <v>189</v>
      </c>
      <c r="E117" s="553">
        <v>162</v>
      </c>
      <c r="F117" s="553">
        <v>42</v>
      </c>
      <c r="G117" s="553">
        <v>18</v>
      </c>
    </row>
    <row r="118" spans="1:15" ht="13.8">
      <c r="A118" s="552" t="s">
        <v>1975</v>
      </c>
    </row>
    <row r="119" spans="1:15">
      <c r="A119" s="553" t="s">
        <v>778</v>
      </c>
      <c r="B119" s="553">
        <v>11</v>
      </c>
      <c r="C119" s="553" t="s">
        <v>1976</v>
      </c>
      <c r="D119" s="553">
        <v>15</v>
      </c>
      <c r="E119" s="553">
        <v>22</v>
      </c>
      <c r="F119" s="553">
        <v>399</v>
      </c>
      <c r="G119" s="553">
        <v>16</v>
      </c>
      <c r="H119" s="553" t="s">
        <v>1569</v>
      </c>
      <c r="I119" s="553">
        <v>12</v>
      </c>
      <c r="J119" s="553" t="b">
        <v>1</v>
      </c>
      <c r="K119" s="553" t="b">
        <v>0</v>
      </c>
      <c r="L119" t="s">
        <v>1569</v>
      </c>
      <c r="M119">
        <v>12</v>
      </c>
      <c r="N119" t="b">
        <v>0</v>
      </c>
      <c r="O119" t="b">
        <v>0</v>
      </c>
    </row>
    <row r="120" spans="1:15">
      <c r="A120" s="245"/>
      <c r="B120" s="245"/>
      <c r="C120" s="553" t="s">
        <v>1977</v>
      </c>
      <c r="D120" s="553">
        <v>13</v>
      </c>
      <c r="E120" s="553">
        <v>142</v>
      </c>
      <c r="F120" s="553">
        <v>22</v>
      </c>
      <c r="G120" s="553">
        <v>162</v>
      </c>
      <c r="H120" s="553" t="s">
        <v>1569</v>
      </c>
      <c r="I120" s="553">
        <v>9</v>
      </c>
      <c r="J120" s="553" t="b">
        <v>1</v>
      </c>
      <c r="K120" s="553" t="b">
        <v>0</v>
      </c>
      <c r="L120" t="s">
        <v>1569</v>
      </c>
      <c r="M120">
        <v>9</v>
      </c>
      <c r="N120" t="b">
        <v>0</v>
      </c>
      <c r="O120" t="b">
        <v>0</v>
      </c>
    </row>
    <row r="121" spans="1:15">
      <c r="C121" s="553" t="s">
        <v>1978</v>
      </c>
      <c r="D121" s="553">
        <v>50</v>
      </c>
      <c r="E121" s="553">
        <v>97</v>
      </c>
      <c r="F121" s="553">
        <v>66</v>
      </c>
      <c r="G121" s="553">
        <v>16</v>
      </c>
      <c r="H121" s="553" t="s">
        <v>1569</v>
      </c>
      <c r="I121" s="553">
        <v>10</v>
      </c>
      <c r="J121" s="553" t="b">
        <v>1</v>
      </c>
      <c r="K121" s="553" t="b">
        <v>0</v>
      </c>
      <c r="L121" t="s">
        <v>1569</v>
      </c>
      <c r="M121">
        <v>10</v>
      </c>
      <c r="N121" t="b">
        <v>0</v>
      </c>
      <c r="O121" t="b">
        <v>0</v>
      </c>
    </row>
    <row r="122" spans="1:15">
      <c r="C122" s="553" t="s">
        <v>1979</v>
      </c>
      <c r="D122" s="553">
        <v>92</v>
      </c>
      <c r="E122" s="553">
        <v>86</v>
      </c>
      <c r="F122" s="553">
        <v>47</v>
      </c>
      <c r="G122" s="553">
        <v>16</v>
      </c>
      <c r="H122" s="553" t="s">
        <v>1569</v>
      </c>
      <c r="I122" s="553">
        <v>10</v>
      </c>
      <c r="J122" s="553" t="b">
        <v>1</v>
      </c>
      <c r="K122" s="553" t="b">
        <v>0</v>
      </c>
      <c r="L122" t="s">
        <v>1569</v>
      </c>
      <c r="M122">
        <v>10</v>
      </c>
      <c r="N122" t="b">
        <v>0</v>
      </c>
      <c r="O122" t="b">
        <v>0</v>
      </c>
    </row>
    <row r="123" spans="1:15">
      <c r="C123" s="553" t="s">
        <v>1980</v>
      </c>
      <c r="D123" s="553">
        <v>142</v>
      </c>
      <c r="E123" s="553">
        <v>97</v>
      </c>
      <c r="F123" s="553">
        <v>53</v>
      </c>
      <c r="G123" s="553">
        <v>16</v>
      </c>
      <c r="H123" s="553" t="s">
        <v>1569</v>
      </c>
      <c r="I123" s="553">
        <v>10</v>
      </c>
      <c r="J123" s="553" t="b">
        <v>1</v>
      </c>
      <c r="K123" s="553" t="b">
        <v>0</v>
      </c>
      <c r="L123" t="s">
        <v>1569</v>
      </c>
      <c r="M123">
        <v>10</v>
      </c>
      <c r="N123" t="b">
        <v>0</v>
      </c>
      <c r="O123" t="b">
        <v>0</v>
      </c>
    </row>
    <row r="124" spans="1:15">
      <c r="C124" s="553" t="s">
        <v>1981</v>
      </c>
      <c r="D124" s="553">
        <v>210</v>
      </c>
      <c r="E124" s="553">
        <v>97</v>
      </c>
      <c r="F124" s="553">
        <v>95</v>
      </c>
      <c r="G124" s="553">
        <v>16</v>
      </c>
      <c r="H124" s="553" t="s">
        <v>1569</v>
      </c>
      <c r="I124" s="553">
        <v>10</v>
      </c>
      <c r="J124" s="553" t="b">
        <v>0</v>
      </c>
      <c r="K124" s="553" t="b">
        <v>1</v>
      </c>
      <c r="L124" t="s">
        <v>1569</v>
      </c>
      <c r="M124">
        <v>10</v>
      </c>
      <c r="N124" t="b">
        <v>0</v>
      </c>
      <c r="O124" t="b">
        <v>1</v>
      </c>
    </row>
    <row r="125" spans="1:15">
      <c r="C125" s="553" t="s">
        <v>2123</v>
      </c>
      <c r="D125" s="553">
        <v>315</v>
      </c>
      <c r="E125" s="553">
        <v>84</v>
      </c>
      <c r="F125" s="553">
        <v>99</v>
      </c>
      <c r="G125" s="553">
        <v>24</v>
      </c>
      <c r="H125" s="553" t="s">
        <v>1569</v>
      </c>
      <c r="I125" s="553">
        <v>10</v>
      </c>
      <c r="J125" s="553" t="b">
        <v>1</v>
      </c>
      <c r="K125" s="553" t="b">
        <v>0</v>
      </c>
      <c r="L125" t="s">
        <v>1569</v>
      </c>
      <c r="M125">
        <v>10</v>
      </c>
      <c r="N125" t="b">
        <v>0</v>
      </c>
      <c r="O125" t="b">
        <v>0</v>
      </c>
    </row>
    <row r="126" spans="1:15">
      <c r="C126" s="553" t="s">
        <v>2124</v>
      </c>
      <c r="D126" s="553">
        <v>92</v>
      </c>
      <c r="E126" s="553">
        <v>97</v>
      </c>
      <c r="F126" s="553">
        <v>54</v>
      </c>
      <c r="G126" s="553">
        <v>16</v>
      </c>
      <c r="I126" s="553">
        <v>10</v>
      </c>
      <c r="J126" s="553" t="b">
        <v>1</v>
      </c>
      <c r="K126" s="553" t="b">
        <v>0</v>
      </c>
      <c r="L126" t="s">
        <v>1569</v>
      </c>
      <c r="M126">
        <v>10</v>
      </c>
      <c r="N126" t="b">
        <v>0</v>
      </c>
      <c r="O126" t="b">
        <v>0</v>
      </c>
    </row>
    <row r="127" spans="1:15">
      <c r="C127" s="553" t="s">
        <v>2037</v>
      </c>
      <c r="D127" s="553">
        <v>403</v>
      </c>
      <c r="E127" s="553">
        <v>97</v>
      </c>
      <c r="F127" s="553">
        <v>95</v>
      </c>
      <c r="G127" s="553">
        <v>16</v>
      </c>
      <c r="H127" s="553" t="s">
        <v>1569</v>
      </c>
      <c r="I127" s="553">
        <v>10</v>
      </c>
      <c r="J127" s="553" t="b">
        <v>0</v>
      </c>
      <c r="K127" s="553" t="b">
        <v>1</v>
      </c>
      <c r="L127" t="s">
        <v>1569</v>
      </c>
      <c r="M127">
        <v>10</v>
      </c>
      <c r="N127" t="b">
        <v>0</v>
      </c>
      <c r="O127" t="b">
        <v>1</v>
      </c>
    </row>
    <row r="128" spans="1:15">
      <c r="C128" s="553" t="s">
        <v>702</v>
      </c>
      <c r="D128" s="553">
        <v>50</v>
      </c>
      <c r="E128" s="553">
        <v>81</v>
      </c>
      <c r="F128" s="553">
        <v>44</v>
      </c>
      <c r="G128" s="553">
        <v>17</v>
      </c>
      <c r="H128" s="553" t="s">
        <v>1569</v>
      </c>
      <c r="I128" s="553">
        <v>10</v>
      </c>
      <c r="J128" s="553" t="b">
        <v>1</v>
      </c>
      <c r="K128" s="553" t="b">
        <v>0</v>
      </c>
      <c r="L128" t="s">
        <v>1569</v>
      </c>
      <c r="M128">
        <v>10</v>
      </c>
      <c r="N128" t="b">
        <v>0</v>
      </c>
      <c r="O128" t="b">
        <v>0</v>
      </c>
    </row>
    <row r="129" spans="1:15">
      <c r="C129" s="553" t="s">
        <v>1825</v>
      </c>
      <c r="D129" s="553">
        <v>155</v>
      </c>
      <c r="E129" s="553">
        <v>257</v>
      </c>
      <c r="F129" s="553">
        <v>160</v>
      </c>
      <c r="G129" s="553">
        <v>17</v>
      </c>
      <c r="H129" s="553" t="s">
        <v>1569</v>
      </c>
      <c r="I129" s="553">
        <v>11</v>
      </c>
      <c r="J129" s="553" t="b">
        <v>1</v>
      </c>
      <c r="K129" s="553" t="b">
        <v>0</v>
      </c>
      <c r="L129" t="s">
        <v>1569</v>
      </c>
      <c r="M129">
        <v>9</v>
      </c>
      <c r="N129" t="b">
        <v>0</v>
      </c>
      <c r="O129" t="b">
        <v>0</v>
      </c>
    </row>
    <row r="130" spans="1:15">
      <c r="A130" s="553" t="s">
        <v>779</v>
      </c>
      <c r="B130" s="553">
        <v>84</v>
      </c>
      <c r="C130" s="553" t="s">
        <v>107</v>
      </c>
      <c r="D130" s="553">
        <v>30</v>
      </c>
      <c r="E130" s="553">
        <v>120</v>
      </c>
      <c r="F130" s="553">
        <v>0</v>
      </c>
      <c r="G130" s="553">
        <v>150</v>
      </c>
    </row>
    <row r="131" spans="1:15">
      <c r="C131" s="553" t="s">
        <v>1136</v>
      </c>
      <c r="D131" s="553">
        <v>258</v>
      </c>
      <c r="E131" s="553">
        <v>115</v>
      </c>
      <c r="F131" s="553">
        <v>54</v>
      </c>
      <c r="G131" s="553">
        <v>16</v>
      </c>
    </row>
    <row r="132" spans="1:15">
      <c r="C132" s="553" t="s">
        <v>229</v>
      </c>
      <c r="D132" s="553">
        <v>258</v>
      </c>
      <c r="E132" s="553">
        <v>135</v>
      </c>
      <c r="F132" s="553">
        <v>54</v>
      </c>
      <c r="G132" s="553">
        <v>16</v>
      </c>
    </row>
    <row r="133" spans="1:15">
      <c r="C133" s="553" t="s">
        <v>824</v>
      </c>
      <c r="D133" s="553">
        <v>258</v>
      </c>
      <c r="E133" s="553">
        <v>155</v>
      </c>
      <c r="F133" s="553">
        <v>54</v>
      </c>
      <c r="G133" s="553">
        <v>16</v>
      </c>
      <c r="M133"/>
      <c r="N133"/>
      <c r="O133"/>
    </row>
    <row r="134" spans="1:15">
      <c r="C134" s="553" t="s">
        <v>234</v>
      </c>
      <c r="D134" s="553">
        <v>258</v>
      </c>
      <c r="E134" s="553">
        <v>175</v>
      </c>
      <c r="F134" s="553">
        <v>54</v>
      </c>
      <c r="G134" s="553">
        <v>16</v>
      </c>
      <c r="M134"/>
      <c r="N134"/>
      <c r="O134"/>
    </row>
    <row r="135" spans="1:15">
      <c r="C135" s="553" t="s">
        <v>1108</v>
      </c>
      <c r="D135" s="553">
        <v>258</v>
      </c>
      <c r="E135" s="553">
        <v>195</v>
      </c>
      <c r="F135" s="553">
        <v>54</v>
      </c>
      <c r="G135" s="553">
        <v>16</v>
      </c>
      <c r="M135"/>
      <c r="N135"/>
      <c r="O135"/>
    </row>
    <row r="136" spans="1:15">
      <c r="C136" s="553" t="s">
        <v>1111</v>
      </c>
      <c r="D136" s="553">
        <v>258</v>
      </c>
      <c r="E136" s="553">
        <v>215</v>
      </c>
      <c r="F136" s="553">
        <v>54</v>
      </c>
      <c r="G136" s="553">
        <v>16</v>
      </c>
      <c r="M136"/>
      <c r="N136"/>
      <c r="O136"/>
    </row>
    <row r="137" spans="1:15">
      <c r="C137" s="553" t="s">
        <v>1165</v>
      </c>
      <c r="D137" s="553">
        <v>258</v>
      </c>
      <c r="E137" s="553">
        <v>235</v>
      </c>
      <c r="F137" s="553">
        <v>54</v>
      </c>
      <c r="G137" s="553">
        <v>16</v>
      </c>
      <c r="M137"/>
      <c r="N137"/>
      <c r="O137"/>
    </row>
    <row r="138" spans="1:15">
      <c r="C138" s="553" t="s">
        <v>1365</v>
      </c>
      <c r="D138" s="553">
        <v>258</v>
      </c>
      <c r="E138" s="553">
        <v>255</v>
      </c>
      <c r="F138" s="553">
        <v>54</v>
      </c>
      <c r="G138" s="553">
        <v>16</v>
      </c>
      <c r="M138"/>
      <c r="N138"/>
      <c r="O138"/>
    </row>
    <row r="139" spans="1:15">
      <c r="C139" s="553" t="s">
        <v>1446</v>
      </c>
      <c r="D139" s="553">
        <v>418</v>
      </c>
      <c r="E139" s="553">
        <v>363</v>
      </c>
      <c r="F139" s="553">
        <v>66</v>
      </c>
      <c r="G139" s="553">
        <v>22</v>
      </c>
      <c r="M139"/>
      <c r="N139"/>
      <c r="O139"/>
    </row>
    <row r="140" spans="1:15">
      <c r="C140" s="553" t="s">
        <v>2099</v>
      </c>
      <c r="D140" s="553">
        <v>447</v>
      </c>
      <c r="E140" s="553">
        <v>135</v>
      </c>
      <c r="F140">
        <v>54</v>
      </c>
      <c r="G140" s="553">
        <v>16</v>
      </c>
      <c r="M140"/>
      <c r="N140"/>
      <c r="O140"/>
    </row>
    <row r="141" spans="1:15">
      <c r="C141" s="553" t="s">
        <v>2158</v>
      </c>
      <c r="D141" s="553">
        <v>447</v>
      </c>
      <c r="E141" s="553">
        <v>155</v>
      </c>
      <c r="F141">
        <v>54</v>
      </c>
      <c r="G141" s="553">
        <v>16</v>
      </c>
      <c r="M141"/>
      <c r="N141"/>
      <c r="O141"/>
    </row>
    <row r="142" spans="1:15">
      <c r="C142" s="553" t="s">
        <v>2153</v>
      </c>
      <c r="D142" s="553">
        <v>447</v>
      </c>
      <c r="E142" s="553">
        <v>175</v>
      </c>
      <c r="F142">
        <v>54</v>
      </c>
      <c r="G142" s="553">
        <v>16</v>
      </c>
      <c r="M142"/>
      <c r="N142"/>
      <c r="O142"/>
    </row>
    <row r="143" spans="1:15">
      <c r="C143" s="553" t="s">
        <v>2155</v>
      </c>
      <c r="D143" s="553">
        <v>447</v>
      </c>
      <c r="E143" s="553">
        <v>195</v>
      </c>
      <c r="F143">
        <v>54</v>
      </c>
      <c r="G143" s="553">
        <v>16</v>
      </c>
    </row>
    <row r="144" spans="1:15">
      <c r="C144" s="553" t="s">
        <v>2157</v>
      </c>
      <c r="D144" s="553">
        <v>447</v>
      </c>
      <c r="E144" s="553">
        <v>215</v>
      </c>
      <c r="F144">
        <v>54</v>
      </c>
      <c r="G144" s="553">
        <v>16</v>
      </c>
    </row>
    <row r="145" spans="3:7">
      <c r="C145" s="553" t="s">
        <v>2160</v>
      </c>
      <c r="D145" s="553">
        <v>447</v>
      </c>
      <c r="E145" s="553">
        <v>235</v>
      </c>
      <c r="F145">
        <v>54</v>
      </c>
      <c r="G145" s="553">
        <v>16</v>
      </c>
    </row>
    <row r="146" spans="3:7">
      <c r="C146" s="553" t="s">
        <v>2162</v>
      </c>
      <c r="D146" s="553">
        <v>447</v>
      </c>
      <c r="E146" s="553">
        <v>260.25</v>
      </c>
      <c r="F146">
        <v>54</v>
      </c>
      <c r="G146" s="553">
        <v>16</v>
      </c>
    </row>
    <row r="147" spans="3:7">
      <c r="C147" s="553" t="s">
        <v>2038</v>
      </c>
      <c r="D147" s="553">
        <v>414</v>
      </c>
      <c r="E147" s="553">
        <v>20</v>
      </c>
      <c r="F147" s="553">
        <v>71</v>
      </c>
      <c r="G147" s="553">
        <v>27</v>
      </c>
    </row>
    <row r="148" spans="3:7">
      <c r="C148" s="553" t="s">
        <v>185</v>
      </c>
      <c r="D148" s="553">
        <v>414</v>
      </c>
      <c r="E148" s="553">
        <v>57</v>
      </c>
      <c r="F148" s="553">
        <v>71</v>
      </c>
      <c r="G148" s="553">
        <v>21</v>
      </c>
    </row>
    <row r="149" spans="3:7">
      <c r="C149" s="553" t="s">
        <v>2097</v>
      </c>
      <c r="D149" s="553">
        <v>282</v>
      </c>
      <c r="E149" s="553">
        <v>304</v>
      </c>
      <c r="F149" s="553">
        <v>98</v>
      </c>
      <c r="G149" s="553">
        <v>17</v>
      </c>
    </row>
    <row r="150" spans="3:7">
      <c r="C150" s="553" t="s">
        <v>2149</v>
      </c>
      <c r="D150" s="553">
        <v>8</v>
      </c>
      <c r="E150" s="553">
        <v>367</v>
      </c>
      <c r="F150" s="553">
        <v>210</v>
      </c>
      <c r="G150" s="553">
        <v>17</v>
      </c>
    </row>
    <row r="151" spans="3:7">
      <c r="C151" s="553" t="s">
        <v>858</v>
      </c>
      <c r="D151" s="553">
        <v>327</v>
      </c>
      <c r="E151" s="553">
        <v>135</v>
      </c>
      <c r="F151">
        <v>54</v>
      </c>
      <c r="G151" s="553">
        <v>16</v>
      </c>
    </row>
    <row r="152" spans="3:7">
      <c r="C152" s="553" t="s">
        <v>859</v>
      </c>
      <c r="D152" s="553">
        <v>327</v>
      </c>
      <c r="E152" s="553">
        <v>155</v>
      </c>
      <c r="F152">
        <v>54</v>
      </c>
      <c r="G152" s="553">
        <v>16</v>
      </c>
    </row>
    <row r="153" spans="3:7">
      <c r="C153" s="553" t="s">
        <v>860</v>
      </c>
      <c r="D153" s="553">
        <v>327</v>
      </c>
      <c r="E153" s="553">
        <v>175</v>
      </c>
      <c r="F153">
        <v>54</v>
      </c>
      <c r="G153" s="553">
        <v>16</v>
      </c>
    </row>
    <row r="154" spans="3:7">
      <c r="C154" s="553" t="s">
        <v>861</v>
      </c>
      <c r="D154" s="553">
        <v>327</v>
      </c>
      <c r="E154" s="553">
        <v>195</v>
      </c>
      <c r="F154">
        <v>54</v>
      </c>
      <c r="G154" s="553">
        <v>16</v>
      </c>
    </row>
    <row r="155" spans="3:7">
      <c r="C155" s="553" t="s">
        <v>862</v>
      </c>
      <c r="D155" s="553">
        <v>327</v>
      </c>
      <c r="E155" s="553">
        <v>215</v>
      </c>
      <c r="F155">
        <v>54</v>
      </c>
      <c r="G155" s="553">
        <v>16</v>
      </c>
    </row>
    <row r="156" spans="3:7">
      <c r="C156" s="553" t="s">
        <v>1362</v>
      </c>
      <c r="D156" s="553">
        <v>327</v>
      </c>
      <c r="E156" s="553">
        <v>235</v>
      </c>
      <c r="F156">
        <v>54</v>
      </c>
      <c r="G156" s="553">
        <v>16</v>
      </c>
    </row>
    <row r="157" spans="3:7">
      <c r="C157" s="553" t="s">
        <v>1366</v>
      </c>
      <c r="D157" s="553">
        <v>327</v>
      </c>
      <c r="E157" s="553">
        <v>260.25</v>
      </c>
      <c r="F157">
        <v>54</v>
      </c>
      <c r="G157" s="553">
        <v>16</v>
      </c>
    </row>
    <row r="158" spans="3:7">
      <c r="C158" s="553" t="s">
        <v>780</v>
      </c>
      <c r="D158" s="553">
        <v>6</v>
      </c>
      <c r="E158" s="553">
        <v>0</v>
      </c>
      <c r="F158" s="553">
        <v>544</v>
      </c>
      <c r="G158" s="553">
        <v>396</v>
      </c>
    </row>
    <row r="159" spans="3:7">
      <c r="C159" s="553" t="s">
        <v>2042</v>
      </c>
      <c r="D159" s="553">
        <v>96</v>
      </c>
      <c r="E159" s="553">
        <v>115</v>
      </c>
      <c r="F159" s="553">
        <v>42</v>
      </c>
      <c r="G159" s="553">
        <v>18</v>
      </c>
    </row>
    <row r="160" spans="3:7">
      <c r="C160" s="553" t="s">
        <v>2048</v>
      </c>
      <c r="D160" s="553">
        <v>96</v>
      </c>
      <c r="E160" s="553">
        <v>135</v>
      </c>
      <c r="F160" s="553">
        <v>42</v>
      </c>
      <c r="G160" s="553">
        <v>18</v>
      </c>
    </row>
    <row r="161" spans="3:7">
      <c r="C161" s="553" t="s">
        <v>795</v>
      </c>
      <c r="D161" s="553">
        <v>96</v>
      </c>
      <c r="E161" s="553">
        <v>155</v>
      </c>
      <c r="F161" s="553">
        <v>42</v>
      </c>
      <c r="G161" s="553">
        <v>18</v>
      </c>
    </row>
    <row r="162" spans="3:7">
      <c r="C162" s="553" t="s">
        <v>1285</v>
      </c>
      <c r="D162" s="553">
        <v>96</v>
      </c>
      <c r="E162" s="553">
        <v>175</v>
      </c>
      <c r="F162" s="553">
        <v>42</v>
      </c>
      <c r="G162" s="553">
        <v>18</v>
      </c>
    </row>
    <row r="163" spans="3:7">
      <c r="C163" s="553" t="s">
        <v>1287</v>
      </c>
      <c r="D163" s="553">
        <v>96</v>
      </c>
      <c r="E163" s="553">
        <v>195</v>
      </c>
      <c r="F163" s="553">
        <v>42</v>
      </c>
      <c r="G163" s="553">
        <v>18</v>
      </c>
    </row>
    <row r="164" spans="3:7">
      <c r="C164" s="553" t="s">
        <v>1289</v>
      </c>
      <c r="D164" s="553">
        <v>96</v>
      </c>
      <c r="E164" s="553">
        <v>215</v>
      </c>
      <c r="F164" s="553">
        <v>42</v>
      </c>
      <c r="G164" s="553">
        <v>19</v>
      </c>
    </row>
    <row r="165" spans="3:7">
      <c r="C165" s="553" t="s">
        <v>821</v>
      </c>
      <c r="D165" s="553">
        <v>96</v>
      </c>
      <c r="E165" s="553">
        <v>235</v>
      </c>
      <c r="F165" s="553">
        <v>42</v>
      </c>
      <c r="G165" s="553">
        <v>19</v>
      </c>
    </row>
    <row r="166" spans="3:7">
      <c r="C166" s="553" t="s">
        <v>823</v>
      </c>
      <c r="D166" s="553">
        <v>96</v>
      </c>
      <c r="E166" s="553">
        <v>255</v>
      </c>
      <c r="F166" s="553">
        <v>42</v>
      </c>
      <c r="G166" s="553">
        <v>18</v>
      </c>
    </row>
    <row r="167" spans="3:7">
      <c r="C167" s="553" t="s">
        <v>2039</v>
      </c>
      <c r="D167" s="553">
        <v>42</v>
      </c>
      <c r="E167" s="553">
        <v>115</v>
      </c>
      <c r="F167" s="553">
        <v>48</v>
      </c>
      <c r="G167" s="553">
        <v>18</v>
      </c>
    </row>
    <row r="168" spans="3:7">
      <c r="C168" s="553" t="s">
        <v>2047</v>
      </c>
      <c r="D168" s="553">
        <v>42</v>
      </c>
      <c r="E168" s="553">
        <v>135</v>
      </c>
      <c r="F168" s="553">
        <v>48</v>
      </c>
      <c r="G168" s="553">
        <v>18</v>
      </c>
    </row>
    <row r="169" spans="3:7">
      <c r="C169" s="553" t="s">
        <v>794</v>
      </c>
      <c r="D169" s="553">
        <v>42</v>
      </c>
      <c r="E169" s="553">
        <v>155</v>
      </c>
      <c r="F169" s="553">
        <v>48</v>
      </c>
      <c r="G169" s="553">
        <v>18</v>
      </c>
    </row>
    <row r="170" spans="3:7">
      <c r="C170" s="553" t="s">
        <v>990</v>
      </c>
      <c r="D170" s="553">
        <v>42</v>
      </c>
      <c r="E170" s="553">
        <v>175</v>
      </c>
      <c r="F170" s="553">
        <v>48</v>
      </c>
      <c r="G170" s="553">
        <v>18</v>
      </c>
    </row>
    <row r="171" spans="3:7">
      <c r="C171" s="553" t="s">
        <v>1286</v>
      </c>
      <c r="D171" s="553">
        <v>42</v>
      </c>
      <c r="E171" s="553">
        <v>195</v>
      </c>
      <c r="F171" s="553">
        <v>48</v>
      </c>
      <c r="G171" s="553">
        <v>18</v>
      </c>
    </row>
    <row r="172" spans="3:7">
      <c r="C172" s="553" t="s">
        <v>1288</v>
      </c>
      <c r="D172" s="553">
        <v>42</v>
      </c>
      <c r="E172" s="553">
        <v>215</v>
      </c>
      <c r="F172" s="553">
        <v>48</v>
      </c>
      <c r="G172" s="553">
        <v>18</v>
      </c>
    </row>
    <row r="173" spans="3:7">
      <c r="C173" s="553" t="s">
        <v>863</v>
      </c>
      <c r="D173" s="553">
        <v>42</v>
      </c>
      <c r="E173" s="553">
        <v>235</v>
      </c>
      <c r="F173" s="553">
        <v>48</v>
      </c>
      <c r="G173" s="553">
        <v>18</v>
      </c>
    </row>
    <row r="174" spans="3:7">
      <c r="C174" s="553" t="s">
        <v>822</v>
      </c>
      <c r="D174" s="553">
        <v>42</v>
      </c>
      <c r="E174" s="553">
        <v>255</v>
      </c>
      <c r="F174" s="553">
        <v>48</v>
      </c>
      <c r="G174" s="553">
        <v>18</v>
      </c>
    </row>
    <row r="175" spans="3:7">
      <c r="C175" s="553" t="s">
        <v>1008</v>
      </c>
      <c r="D175" s="553">
        <v>216</v>
      </c>
      <c r="E175" s="553">
        <v>325</v>
      </c>
      <c r="F175" s="553">
        <v>26</v>
      </c>
      <c r="G175" s="553">
        <v>19</v>
      </c>
    </row>
    <row r="176" spans="3:7">
      <c r="C176" s="553" t="s">
        <v>994</v>
      </c>
      <c r="D176" s="553">
        <v>116</v>
      </c>
      <c r="E176" s="553">
        <v>305</v>
      </c>
      <c r="F176" s="553">
        <v>82</v>
      </c>
      <c r="G176" s="553">
        <v>55</v>
      </c>
    </row>
    <row r="177" spans="3:7">
      <c r="C177" s="553" t="s">
        <v>1826</v>
      </c>
      <c r="D177" s="553">
        <v>12</v>
      </c>
      <c r="E177" s="553">
        <v>293</v>
      </c>
      <c r="F177" s="553">
        <v>102</v>
      </c>
      <c r="G177" s="553">
        <v>67</v>
      </c>
    </row>
    <row r="178" spans="3:7">
      <c r="C178" s="553" t="s">
        <v>1367</v>
      </c>
      <c r="D178" s="553">
        <v>398</v>
      </c>
      <c r="E178" s="553">
        <v>293</v>
      </c>
      <c r="F178" s="553">
        <v>106</v>
      </c>
      <c r="G178" s="553">
        <v>60</v>
      </c>
    </row>
    <row r="179" spans="3:7">
      <c r="C179" s="553" t="s">
        <v>2163</v>
      </c>
      <c r="D179" s="553">
        <v>270</v>
      </c>
      <c r="E179" s="553">
        <v>293</v>
      </c>
      <c r="F179" s="553">
        <v>126</v>
      </c>
      <c r="G179" s="553">
        <v>78</v>
      </c>
    </row>
    <row r="180" spans="3:7">
      <c r="C180" s="553" t="s">
        <v>1827</v>
      </c>
      <c r="D180" s="553">
        <v>323</v>
      </c>
      <c r="E180" s="553">
        <v>260</v>
      </c>
      <c r="F180" s="553">
        <v>181</v>
      </c>
      <c r="G180" s="553">
        <v>19</v>
      </c>
    </row>
    <row r="181" spans="3:7">
      <c r="C181" s="553" t="s">
        <v>1290</v>
      </c>
      <c r="D181" s="553">
        <v>145</v>
      </c>
      <c r="E181" s="553">
        <v>115</v>
      </c>
      <c r="F181">
        <v>54</v>
      </c>
      <c r="G181" s="553">
        <v>16</v>
      </c>
    </row>
    <row r="182" spans="3:7">
      <c r="C182" s="553" t="s">
        <v>227</v>
      </c>
      <c r="D182" s="553">
        <v>145</v>
      </c>
      <c r="E182" s="553">
        <v>135</v>
      </c>
      <c r="F182">
        <v>54</v>
      </c>
      <c r="G182" s="553">
        <v>16</v>
      </c>
    </row>
    <row r="183" spans="3:7">
      <c r="C183" s="553" t="s">
        <v>230</v>
      </c>
      <c r="D183" s="553">
        <v>145</v>
      </c>
      <c r="E183" s="553">
        <v>155</v>
      </c>
      <c r="F183">
        <v>54</v>
      </c>
      <c r="G183" s="553">
        <v>16</v>
      </c>
    </row>
    <row r="184" spans="3:7">
      <c r="C184" s="553" t="s">
        <v>232</v>
      </c>
      <c r="D184" s="553">
        <v>145</v>
      </c>
      <c r="E184" s="553">
        <v>175</v>
      </c>
      <c r="F184">
        <v>54</v>
      </c>
      <c r="G184" s="553">
        <v>16</v>
      </c>
    </row>
    <row r="185" spans="3:7">
      <c r="C185" s="553" t="s">
        <v>235</v>
      </c>
      <c r="D185" s="553">
        <v>145</v>
      </c>
      <c r="E185" s="553">
        <v>195</v>
      </c>
      <c r="F185">
        <v>54</v>
      </c>
      <c r="G185" s="553">
        <v>16</v>
      </c>
    </row>
    <row r="186" spans="3:7">
      <c r="C186" s="553" t="s">
        <v>1109</v>
      </c>
      <c r="D186" s="553">
        <v>145</v>
      </c>
      <c r="E186" s="553">
        <v>215</v>
      </c>
      <c r="F186">
        <v>54</v>
      </c>
      <c r="G186" s="553">
        <v>16</v>
      </c>
    </row>
    <row r="187" spans="3:7">
      <c r="C187" s="553" t="s">
        <v>1614</v>
      </c>
      <c r="D187" s="553">
        <v>145</v>
      </c>
      <c r="E187" s="553">
        <v>235</v>
      </c>
      <c r="F187">
        <v>54</v>
      </c>
      <c r="G187" s="553">
        <v>16</v>
      </c>
    </row>
    <row r="188" spans="3:7">
      <c r="C188" s="553" t="s">
        <v>1363</v>
      </c>
      <c r="D188" s="553">
        <v>145</v>
      </c>
      <c r="E188" s="553">
        <v>255</v>
      </c>
      <c r="F188">
        <v>54</v>
      </c>
      <c r="G188" s="553">
        <v>16</v>
      </c>
    </row>
    <row r="189" spans="3:7">
      <c r="C189" s="553" t="s">
        <v>1009</v>
      </c>
      <c r="D189" s="553">
        <v>200</v>
      </c>
      <c r="E189" s="553">
        <v>293</v>
      </c>
      <c r="F189" s="553">
        <v>70</v>
      </c>
      <c r="G189" s="553">
        <v>30</v>
      </c>
    </row>
    <row r="190" spans="3:7">
      <c r="C190" s="553" t="s">
        <v>1471</v>
      </c>
      <c r="D190" s="553">
        <v>18</v>
      </c>
      <c r="E190" s="553">
        <v>307</v>
      </c>
      <c r="F190" s="553">
        <v>68</v>
      </c>
      <c r="G190" s="553">
        <v>17</v>
      </c>
    </row>
    <row r="191" spans="3:7">
      <c r="C191" s="553" t="s">
        <v>1472</v>
      </c>
      <c r="D191" s="553">
        <v>19</v>
      </c>
      <c r="E191" s="553">
        <v>330</v>
      </c>
      <c r="F191" s="553">
        <v>68</v>
      </c>
      <c r="G191" s="553">
        <v>17</v>
      </c>
    </row>
    <row r="192" spans="3:7">
      <c r="C192" s="553" t="s">
        <v>1369</v>
      </c>
      <c r="D192" s="553">
        <v>407</v>
      </c>
      <c r="E192" s="553">
        <v>330</v>
      </c>
      <c r="F192" s="553">
        <v>76</v>
      </c>
      <c r="G192" s="553">
        <v>17</v>
      </c>
    </row>
    <row r="193" spans="3:7">
      <c r="C193" s="553" t="s">
        <v>1368</v>
      </c>
      <c r="D193" s="553">
        <v>407</v>
      </c>
      <c r="E193" s="553">
        <v>309</v>
      </c>
      <c r="F193" s="553">
        <v>76</v>
      </c>
      <c r="G193" s="553">
        <v>17</v>
      </c>
    </row>
    <row r="194" spans="3:7">
      <c r="C194" s="553" t="s">
        <v>872</v>
      </c>
      <c r="D194" s="553">
        <v>120</v>
      </c>
      <c r="E194" s="553">
        <v>308</v>
      </c>
      <c r="F194" s="553">
        <v>70</v>
      </c>
      <c r="G194" s="553">
        <v>17</v>
      </c>
    </row>
    <row r="195" spans="3:7">
      <c r="C195" s="553" t="s">
        <v>485</v>
      </c>
      <c r="D195" s="553">
        <v>282</v>
      </c>
      <c r="E195" s="553">
        <v>324</v>
      </c>
      <c r="F195" s="553">
        <v>84</v>
      </c>
      <c r="G195" s="553">
        <v>17</v>
      </c>
    </row>
    <row r="196" spans="3:7">
      <c r="C196" s="553" t="s">
        <v>486</v>
      </c>
      <c r="D196" s="553">
        <v>282</v>
      </c>
      <c r="E196" s="553">
        <v>346</v>
      </c>
      <c r="F196" s="553">
        <v>98</v>
      </c>
      <c r="G196" s="553">
        <v>17</v>
      </c>
    </row>
    <row r="197" spans="3:7">
      <c r="C197" s="553" t="s">
        <v>988</v>
      </c>
      <c r="D197" s="553">
        <v>121</v>
      </c>
      <c r="E197" s="553">
        <v>330</v>
      </c>
      <c r="F197" s="553">
        <v>66</v>
      </c>
      <c r="G197" s="553">
        <v>17</v>
      </c>
    </row>
    <row r="198" spans="3:7">
      <c r="C198" s="553" t="s">
        <v>679</v>
      </c>
      <c r="D198" s="553">
        <v>248</v>
      </c>
      <c r="E198" s="553">
        <v>323</v>
      </c>
      <c r="F198" s="553">
        <v>10</v>
      </c>
      <c r="G198" s="553">
        <v>24</v>
      </c>
    </row>
    <row r="199" spans="3:7">
      <c r="C199" s="553" t="s">
        <v>1291</v>
      </c>
      <c r="D199" s="553">
        <v>204</v>
      </c>
      <c r="E199" s="553">
        <v>115</v>
      </c>
      <c r="F199">
        <v>54</v>
      </c>
      <c r="G199" s="553">
        <v>16</v>
      </c>
    </row>
    <row r="200" spans="3:7">
      <c r="C200" s="553" t="s">
        <v>228</v>
      </c>
      <c r="D200" s="553">
        <v>204</v>
      </c>
      <c r="E200" s="553">
        <v>135</v>
      </c>
      <c r="F200">
        <v>54</v>
      </c>
      <c r="G200" s="553">
        <v>16</v>
      </c>
    </row>
    <row r="201" spans="3:7">
      <c r="C201" s="553" t="s">
        <v>231</v>
      </c>
      <c r="D201" s="553">
        <v>204</v>
      </c>
      <c r="E201" s="553">
        <v>155</v>
      </c>
      <c r="F201">
        <v>54</v>
      </c>
      <c r="G201" s="553">
        <v>16</v>
      </c>
    </row>
    <row r="202" spans="3:7">
      <c r="C202" s="553" t="s">
        <v>233</v>
      </c>
      <c r="D202" s="553">
        <v>204</v>
      </c>
      <c r="E202" s="553">
        <v>175</v>
      </c>
      <c r="F202">
        <v>54</v>
      </c>
      <c r="G202" s="553">
        <v>16</v>
      </c>
    </row>
    <row r="203" spans="3:7">
      <c r="C203" s="553" t="s">
        <v>236</v>
      </c>
      <c r="D203" s="553">
        <v>204</v>
      </c>
      <c r="E203" s="553">
        <v>195</v>
      </c>
      <c r="F203">
        <v>54</v>
      </c>
      <c r="G203" s="553">
        <v>16</v>
      </c>
    </row>
    <row r="204" spans="3:7">
      <c r="C204" s="553" t="s">
        <v>1110</v>
      </c>
      <c r="D204" s="553">
        <v>204</v>
      </c>
      <c r="E204" s="553">
        <v>215</v>
      </c>
      <c r="F204">
        <v>54</v>
      </c>
      <c r="G204" s="553">
        <v>16</v>
      </c>
    </row>
    <row r="205" spans="3:7">
      <c r="C205" s="553" t="s">
        <v>1567</v>
      </c>
      <c r="D205" s="553">
        <v>204</v>
      </c>
      <c r="E205" s="553">
        <v>235</v>
      </c>
      <c r="F205">
        <v>54</v>
      </c>
      <c r="G205" s="553">
        <v>16</v>
      </c>
    </row>
    <row r="206" spans="3:7">
      <c r="C206" s="553" t="s">
        <v>1364</v>
      </c>
      <c r="D206" s="553">
        <v>204</v>
      </c>
      <c r="E206" s="553">
        <v>255</v>
      </c>
      <c r="F206">
        <v>54</v>
      </c>
      <c r="G206" s="553">
        <v>16</v>
      </c>
    </row>
    <row r="207" spans="3:7">
      <c r="C207" s="553" t="s">
        <v>2098</v>
      </c>
      <c r="D207" s="553">
        <v>393</v>
      </c>
      <c r="E207" s="553">
        <v>135</v>
      </c>
      <c r="F207">
        <v>54</v>
      </c>
      <c r="G207" s="553">
        <v>16</v>
      </c>
    </row>
    <row r="208" spans="3:7">
      <c r="C208" s="553" t="s">
        <v>2100</v>
      </c>
      <c r="D208" s="553">
        <v>393</v>
      </c>
      <c r="E208" s="553">
        <v>155</v>
      </c>
      <c r="F208">
        <v>54</v>
      </c>
      <c r="G208" s="553">
        <v>16</v>
      </c>
    </row>
    <row r="209" spans="1:15">
      <c r="C209" s="553" t="s">
        <v>2152</v>
      </c>
      <c r="D209" s="553">
        <v>393</v>
      </c>
      <c r="E209" s="553">
        <v>175</v>
      </c>
      <c r="F209">
        <v>54</v>
      </c>
      <c r="G209" s="553">
        <v>16</v>
      </c>
    </row>
    <row r="210" spans="1:15">
      <c r="C210" s="553" t="s">
        <v>2154</v>
      </c>
      <c r="D210" s="553">
        <v>393</v>
      </c>
      <c r="E210" s="553">
        <v>195</v>
      </c>
      <c r="F210">
        <v>54</v>
      </c>
      <c r="G210" s="553">
        <v>16</v>
      </c>
    </row>
    <row r="211" spans="1:15">
      <c r="C211" s="553" t="s">
        <v>2156</v>
      </c>
      <c r="D211" s="553">
        <v>393</v>
      </c>
      <c r="E211" s="553">
        <v>215</v>
      </c>
      <c r="F211">
        <v>54</v>
      </c>
      <c r="G211" s="553">
        <v>16</v>
      </c>
    </row>
    <row r="212" spans="1:15">
      <c r="C212" s="553" t="s">
        <v>2159</v>
      </c>
      <c r="D212" s="553">
        <v>393</v>
      </c>
      <c r="E212" s="553">
        <v>235</v>
      </c>
      <c r="F212">
        <v>54</v>
      </c>
      <c r="G212" s="553">
        <v>16</v>
      </c>
    </row>
    <row r="213" spans="1:15">
      <c r="C213" s="553" t="s">
        <v>2161</v>
      </c>
      <c r="D213" s="553">
        <v>393</v>
      </c>
      <c r="E213" s="553">
        <v>260.25</v>
      </c>
      <c r="F213">
        <v>54</v>
      </c>
      <c r="G213" s="553">
        <v>16</v>
      </c>
    </row>
    <row r="214" spans="1:15" ht="13.8">
      <c r="A214" s="162" t="s">
        <v>225</v>
      </c>
      <c r="B214"/>
      <c r="C214"/>
      <c r="D214"/>
      <c r="E214"/>
      <c r="F214"/>
      <c r="G214"/>
      <c r="H214"/>
      <c r="I214"/>
      <c r="J214"/>
      <c r="K214"/>
    </row>
    <row r="215" spans="1:15">
      <c r="A215" t="s">
        <v>778</v>
      </c>
      <c r="B215">
        <v>5</v>
      </c>
      <c r="C215" t="s">
        <v>324</v>
      </c>
      <c r="D215">
        <v>401</v>
      </c>
      <c r="E215">
        <v>129</v>
      </c>
      <c r="F215">
        <v>90</v>
      </c>
      <c r="G215">
        <v>16</v>
      </c>
      <c r="H215" t="s">
        <v>1569</v>
      </c>
      <c r="I215">
        <v>11</v>
      </c>
      <c r="J215" t="b">
        <v>0</v>
      </c>
      <c r="K215" t="b">
        <v>0</v>
      </c>
      <c r="L215"/>
      <c r="M215"/>
      <c r="N215"/>
      <c r="O215"/>
    </row>
    <row r="216" spans="1:15">
      <c r="A216"/>
      <c r="B216"/>
      <c r="C216" t="s">
        <v>316</v>
      </c>
      <c r="D216">
        <v>401</v>
      </c>
      <c r="E216">
        <v>146</v>
      </c>
      <c r="F216">
        <v>90</v>
      </c>
      <c r="G216">
        <v>16</v>
      </c>
      <c r="H216" t="s">
        <v>1569</v>
      </c>
      <c r="I216">
        <v>11</v>
      </c>
      <c r="J216" t="b">
        <v>0</v>
      </c>
      <c r="K216" t="b">
        <v>0</v>
      </c>
      <c r="L216"/>
      <c r="M216"/>
      <c r="N216"/>
      <c r="O216"/>
    </row>
    <row r="217" spans="1:15">
      <c r="A217"/>
      <c r="B217"/>
      <c r="C217" t="s">
        <v>317</v>
      </c>
      <c r="D217">
        <v>401</v>
      </c>
      <c r="E217">
        <v>161</v>
      </c>
      <c r="F217">
        <v>118</v>
      </c>
      <c r="G217">
        <v>16</v>
      </c>
      <c r="H217" t="s">
        <v>1569</v>
      </c>
      <c r="I217">
        <v>11</v>
      </c>
      <c r="J217" t="b">
        <v>0</v>
      </c>
      <c r="K217" t="b">
        <v>0</v>
      </c>
      <c r="L217"/>
      <c r="M217"/>
      <c r="N217"/>
      <c r="O217"/>
    </row>
    <row r="218" spans="1:15">
      <c r="A218"/>
      <c r="B218"/>
      <c r="C218" t="s">
        <v>226</v>
      </c>
      <c r="D218">
        <v>115</v>
      </c>
      <c r="E218">
        <v>80</v>
      </c>
      <c r="F218">
        <v>132</v>
      </c>
      <c r="G218">
        <v>12</v>
      </c>
      <c r="H218" t="s">
        <v>1569</v>
      </c>
      <c r="I218">
        <v>11</v>
      </c>
      <c r="J218" t="b">
        <v>1</v>
      </c>
      <c r="K218" t="b">
        <v>0</v>
      </c>
      <c r="L218"/>
      <c r="M218"/>
      <c r="N218"/>
      <c r="O218"/>
    </row>
    <row r="219" spans="1:15">
      <c r="A219"/>
      <c r="B219"/>
      <c r="C219" t="s">
        <v>543</v>
      </c>
      <c r="D219">
        <v>259</v>
      </c>
      <c r="E219">
        <v>80</v>
      </c>
      <c r="F219">
        <v>132</v>
      </c>
      <c r="G219">
        <v>12</v>
      </c>
      <c r="H219" t="s">
        <v>1569</v>
      </c>
      <c r="I219">
        <v>11</v>
      </c>
      <c r="J219" t="b">
        <v>1</v>
      </c>
      <c r="K219" t="b">
        <v>0</v>
      </c>
      <c r="L219"/>
      <c r="M219"/>
      <c r="N219"/>
      <c r="O219"/>
    </row>
    <row r="220" spans="1:15">
      <c r="A220" t="s">
        <v>779</v>
      </c>
      <c r="B220">
        <v>47</v>
      </c>
      <c r="C220" t="s">
        <v>92</v>
      </c>
      <c r="D220">
        <v>515</v>
      </c>
      <c r="E220">
        <v>112</v>
      </c>
      <c r="F220">
        <v>65</v>
      </c>
      <c r="G220">
        <v>24</v>
      </c>
      <c r="H220"/>
      <c r="I220"/>
      <c r="J220"/>
      <c r="K220"/>
      <c r="L220"/>
      <c r="M220"/>
      <c r="N220"/>
      <c r="O220"/>
    </row>
    <row r="221" spans="1:15">
      <c r="A221"/>
      <c r="B221"/>
      <c r="C221" t="s">
        <v>1446</v>
      </c>
      <c r="D221">
        <v>515</v>
      </c>
      <c r="E221">
        <v>151</v>
      </c>
      <c r="F221">
        <v>65</v>
      </c>
      <c r="G221">
        <v>24</v>
      </c>
      <c r="H221"/>
      <c r="I221"/>
      <c r="J221"/>
      <c r="K221"/>
      <c r="L221"/>
      <c r="M221"/>
      <c r="N221"/>
    </row>
    <row r="222" spans="1:15">
      <c r="A222"/>
      <c r="B222"/>
      <c r="C222" t="s">
        <v>362</v>
      </c>
      <c r="D222">
        <v>515</v>
      </c>
      <c r="E222">
        <v>78</v>
      </c>
      <c r="F222">
        <v>65</v>
      </c>
      <c r="G222">
        <v>24</v>
      </c>
      <c r="H222"/>
      <c r="I222"/>
      <c r="J222"/>
      <c r="K222"/>
      <c r="L222"/>
      <c r="M222"/>
      <c r="N222"/>
    </row>
    <row r="223" spans="1:15">
      <c r="A223"/>
      <c r="B223"/>
      <c r="C223" t="s">
        <v>2149</v>
      </c>
      <c r="D223">
        <v>105</v>
      </c>
      <c r="E223">
        <v>365</v>
      </c>
      <c r="F223">
        <v>150</v>
      </c>
      <c r="G223">
        <v>17</v>
      </c>
      <c r="H223"/>
      <c r="I223"/>
      <c r="J223"/>
      <c r="K223"/>
      <c r="L223"/>
      <c r="M223"/>
      <c r="N223"/>
    </row>
    <row r="224" spans="1:15">
      <c r="A224"/>
      <c r="B224"/>
      <c r="C224" t="s">
        <v>780</v>
      </c>
      <c r="D224">
        <v>96</v>
      </c>
      <c r="E224">
        <v>60</v>
      </c>
      <c r="F224">
        <v>499</v>
      </c>
      <c r="G224">
        <v>336</v>
      </c>
      <c r="H224"/>
      <c r="I224"/>
      <c r="J224"/>
      <c r="K224"/>
      <c r="L224"/>
      <c r="M224"/>
      <c r="N224"/>
    </row>
    <row r="225" spans="1:14">
      <c r="A225"/>
      <c r="B225"/>
      <c r="C225" t="s">
        <v>1559</v>
      </c>
      <c r="D225">
        <v>262</v>
      </c>
      <c r="E225">
        <v>357</v>
      </c>
      <c r="F225">
        <v>323</v>
      </c>
      <c r="G225">
        <v>32</v>
      </c>
      <c r="H225"/>
      <c r="I225"/>
      <c r="J225"/>
      <c r="K225"/>
      <c r="L225"/>
      <c r="M225"/>
      <c r="N225"/>
    </row>
    <row r="226" spans="1:14">
      <c r="A226"/>
      <c r="B226"/>
      <c r="C226" t="s">
        <v>320</v>
      </c>
      <c r="D226">
        <v>257</v>
      </c>
      <c r="E226">
        <v>286</v>
      </c>
      <c r="F226">
        <v>137</v>
      </c>
      <c r="G226">
        <v>54</v>
      </c>
      <c r="H226"/>
      <c r="I226"/>
      <c r="J226"/>
      <c r="K226"/>
      <c r="L226"/>
      <c r="M226"/>
      <c r="N226"/>
    </row>
    <row r="227" spans="1:14">
      <c r="A227"/>
      <c r="B227"/>
      <c r="C227" t="s">
        <v>841</v>
      </c>
      <c r="D227">
        <v>110</v>
      </c>
      <c r="E227">
        <v>286</v>
      </c>
      <c r="F227">
        <v>137</v>
      </c>
      <c r="G227">
        <v>54</v>
      </c>
      <c r="H227"/>
      <c r="I227"/>
      <c r="J227"/>
      <c r="K227"/>
      <c r="L227"/>
      <c r="M227"/>
      <c r="N227"/>
    </row>
    <row r="228" spans="1:14">
      <c r="A228"/>
      <c r="B228"/>
      <c r="C228" s="553" t="s">
        <v>361</v>
      </c>
      <c r="D228">
        <v>257</v>
      </c>
      <c r="E228">
        <v>211</v>
      </c>
      <c r="F228">
        <v>137</v>
      </c>
      <c r="G228">
        <v>54</v>
      </c>
      <c r="H228"/>
      <c r="I228"/>
      <c r="J228"/>
      <c r="K228"/>
      <c r="L228"/>
      <c r="M228"/>
      <c r="N228"/>
    </row>
    <row r="229" spans="1:14">
      <c r="A229"/>
      <c r="B229"/>
      <c r="C229" s="553" t="s">
        <v>319</v>
      </c>
      <c r="D229">
        <v>110</v>
      </c>
      <c r="E229">
        <v>211</v>
      </c>
      <c r="F229">
        <v>137</v>
      </c>
      <c r="G229">
        <v>54</v>
      </c>
      <c r="H229"/>
      <c r="I229"/>
      <c r="J229"/>
      <c r="K229"/>
      <c r="L229"/>
      <c r="M229"/>
      <c r="N229"/>
    </row>
    <row r="230" spans="1:14">
      <c r="A230"/>
      <c r="B230"/>
      <c r="C230" s="553" t="s">
        <v>318</v>
      </c>
      <c r="D230">
        <v>259</v>
      </c>
      <c r="E230">
        <v>103</v>
      </c>
      <c r="F230">
        <v>137</v>
      </c>
      <c r="G230">
        <v>83</v>
      </c>
      <c r="H230"/>
      <c r="I230"/>
      <c r="J230"/>
      <c r="K230"/>
      <c r="L230"/>
      <c r="M230"/>
      <c r="N230"/>
    </row>
    <row r="231" spans="1:14">
      <c r="A231"/>
      <c r="B231"/>
      <c r="C231" s="553" t="s">
        <v>1444</v>
      </c>
      <c r="D231">
        <v>407</v>
      </c>
      <c r="E231">
        <v>197</v>
      </c>
      <c r="F231">
        <v>161</v>
      </c>
      <c r="G231">
        <v>54</v>
      </c>
      <c r="H231"/>
      <c r="I231"/>
      <c r="J231"/>
      <c r="K231"/>
      <c r="L231"/>
      <c r="M231"/>
      <c r="N231"/>
    </row>
    <row r="232" spans="1:14">
      <c r="A232"/>
      <c r="B232"/>
      <c r="C232" s="553" t="s">
        <v>1445</v>
      </c>
      <c r="D232">
        <v>407</v>
      </c>
      <c r="E232">
        <v>261</v>
      </c>
      <c r="F232">
        <v>161</v>
      </c>
      <c r="G232">
        <v>78</v>
      </c>
      <c r="H232"/>
      <c r="I232"/>
      <c r="J232"/>
      <c r="K232"/>
      <c r="L232"/>
      <c r="M232"/>
      <c r="N232"/>
    </row>
    <row r="233" spans="1:14">
      <c r="A233"/>
      <c r="B233"/>
      <c r="C233" s="553" t="s">
        <v>1121</v>
      </c>
      <c r="D233">
        <v>108</v>
      </c>
      <c r="E233">
        <v>103</v>
      </c>
      <c r="F233">
        <v>140</v>
      </c>
      <c r="G233">
        <v>83</v>
      </c>
      <c r="H233"/>
      <c r="I233"/>
      <c r="J233"/>
      <c r="K233"/>
      <c r="L233"/>
      <c r="M233"/>
      <c r="N233"/>
    </row>
    <row r="234" spans="1:14">
      <c r="A234"/>
      <c r="B234"/>
      <c r="C234" s="553" t="s">
        <v>1396</v>
      </c>
      <c r="D234">
        <v>120</v>
      </c>
      <c r="E234">
        <v>110</v>
      </c>
      <c r="F234">
        <v>40</v>
      </c>
      <c r="G234">
        <v>18</v>
      </c>
      <c r="H234"/>
      <c r="I234"/>
      <c r="J234"/>
      <c r="K234"/>
      <c r="L234"/>
      <c r="M234"/>
      <c r="N234"/>
    </row>
    <row r="235" spans="1:14">
      <c r="A235"/>
      <c r="B235"/>
      <c r="C235" s="553" t="s">
        <v>938</v>
      </c>
      <c r="D235">
        <v>272</v>
      </c>
      <c r="E235">
        <v>110</v>
      </c>
      <c r="F235">
        <v>40</v>
      </c>
      <c r="G235">
        <v>16</v>
      </c>
      <c r="H235"/>
      <c r="I235"/>
      <c r="J235"/>
      <c r="K235"/>
      <c r="L235"/>
      <c r="M235"/>
      <c r="N235"/>
    </row>
    <row r="236" spans="1:14">
      <c r="A236"/>
      <c r="B236"/>
      <c r="C236" s="553" t="s">
        <v>834</v>
      </c>
      <c r="D236">
        <v>308</v>
      </c>
      <c r="E236">
        <v>128</v>
      </c>
      <c r="F236">
        <v>54</v>
      </c>
      <c r="G236">
        <v>18</v>
      </c>
      <c r="H236"/>
      <c r="I236"/>
      <c r="J236"/>
      <c r="K236"/>
      <c r="L236"/>
      <c r="M236"/>
      <c r="N236"/>
    </row>
    <row r="237" spans="1:14">
      <c r="A237"/>
      <c r="B237"/>
      <c r="C237" s="553" t="s">
        <v>835</v>
      </c>
      <c r="D237">
        <v>154</v>
      </c>
      <c r="E237">
        <v>128</v>
      </c>
      <c r="F237">
        <v>82</v>
      </c>
      <c r="G237">
        <v>17</v>
      </c>
      <c r="H237"/>
      <c r="I237"/>
      <c r="J237"/>
      <c r="K237"/>
      <c r="L237"/>
      <c r="M237"/>
      <c r="N237"/>
    </row>
    <row r="238" spans="1:14">
      <c r="A238"/>
      <c r="B238"/>
      <c r="C238" s="553" t="s">
        <v>987</v>
      </c>
      <c r="D238">
        <v>308</v>
      </c>
      <c r="E238">
        <v>144</v>
      </c>
      <c r="F238">
        <v>54</v>
      </c>
      <c r="G238">
        <v>18</v>
      </c>
      <c r="H238"/>
      <c r="I238"/>
      <c r="J238"/>
      <c r="K238"/>
      <c r="L238"/>
      <c r="M238"/>
      <c r="N238"/>
    </row>
    <row r="239" spans="1:14">
      <c r="A239"/>
      <c r="B239"/>
      <c r="C239" s="553" t="s">
        <v>1130</v>
      </c>
      <c r="D239">
        <v>154</v>
      </c>
      <c r="E239">
        <v>144</v>
      </c>
      <c r="F239">
        <v>88</v>
      </c>
      <c r="G239">
        <v>15</v>
      </c>
      <c r="H239"/>
      <c r="I239"/>
      <c r="J239"/>
      <c r="K239"/>
      <c r="L239"/>
      <c r="M239"/>
      <c r="N239"/>
    </row>
    <row r="240" spans="1:14">
      <c r="A240"/>
      <c r="B240"/>
      <c r="C240" s="553" t="s">
        <v>1436</v>
      </c>
      <c r="D240">
        <v>308</v>
      </c>
      <c r="E240">
        <v>161</v>
      </c>
      <c r="F240">
        <v>54</v>
      </c>
      <c r="G240">
        <v>18</v>
      </c>
      <c r="H240"/>
      <c r="I240"/>
      <c r="J240"/>
      <c r="K240"/>
      <c r="L240"/>
      <c r="M240"/>
      <c r="N240"/>
    </row>
    <row r="241" spans="1:15">
      <c r="A241"/>
      <c r="B241"/>
      <c r="C241" s="553" t="s">
        <v>1131</v>
      </c>
      <c r="D241">
        <v>154</v>
      </c>
      <c r="E241">
        <v>161</v>
      </c>
      <c r="F241">
        <v>85</v>
      </c>
      <c r="G241">
        <v>15</v>
      </c>
      <c r="H241"/>
      <c r="I241"/>
      <c r="J241"/>
      <c r="K241"/>
      <c r="L241"/>
      <c r="M241"/>
      <c r="N241"/>
    </row>
    <row r="242" spans="1:15">
      <c r="A242"/>
      <c r="B242"/>
      <c r="C242" s="553" t="s">
        <v>380</v>
      </c>
      <c r="D242">
        <v>309</v>
      </c>
      <c r="E242">
        <v>111</v>
      </c>
      <c r="F242">
        <v>92</v>
      </c>
      <c r="G242">
        <v>18</v>
      </c>
      <c r="H242"/>
      <c r="I242"/>
      <c r="J242"/>
      <c r="K242"/>
      <c r="L242"/>
      <c r="M242"/>
      <c r="N242"/>
    </row>
    <row r="243" spans="1:15">
      <c r="A243"/>
      <c r="B243"/>
      <c r="C243" s="553" t="s">
        <v>544</v>
      </c>
      <c r="D243">
        <v>156</v>
      </c>
      <c r="E243">
        <v>111</v>
      </c>
      <c r="F243">
        <v>87</v>
      </c>
      <c r="G243">
        <v>18</v>
      </c>
      <c r="H243"/>
      <c r="I243"/>
      <c r="J243"/>
      <c r="K243"/>
      <c r="L243"/>
      <c r="M243"/>
      <c r="N243"/>
    </row>
    <row r="244" spans="1:15">
      <c r="A244"/>
      <c r="B244"/>
      <c r="C244" s="553" t="s">
        <v>2217</v>
      </c>
      <c r="D244">
        <f>D228+18</f>
        <v>275</v>
      </c>
      <c r="E244">
        <f>E245</f>
        <v>224</v>
      </c>
      <c r="F244">
        <v>55</v>
      </c>
      <c r="G244">
        <v>18</v>
      </c>
      <c r="H244"/>
      <c r="I244"/>
      <c r="J244"/>
      <c r="K244"/>
      <c r="L244"/>
      <c r="M244"/>
      <c r="N244"/>
    </row>
    <row r="245" spans="1:15">
      <c r="A245"/>
      <c r="B245"/>
      <c r="C245" s="553" t="s">
        <v>2215</v>
      </c>
      <c r="D245">
        <f>D229+18</f>
        <v>128</v>
      </c>
      <c r="E245">
        <v>224</v>
      </c>
      <c r="F245">
        <v>55</v>
      </c>
      <c r="G245">
        <v>18</v>
      </c>
      <c r="H245"/>
      <c r="I245"/>
      <c r="J245"/>
      <c r="K245"/>
      <c r="L245"/>
      <c r="M245"/>
      <c r="N245"/>
    </row>
    <row r="246" spans="1:15">
      <c r="A246"/>
      <c r="B246"/>
      <c r="C246" t="s">
        <v>403</v>
      </c>
      <c r="D246">
        <f>D228+18</f>
        <v>275</v>
      </c>
      <c r="E246">
        <f>E247</f>
        <v>299</v>
      </c>
      <c r="F246">
        <v>55</v>
      </c>
      <c r="G246">
        <v>18</v>
      </c>
      <c r="H246"/>
      <c r="I246"/>
      <c r="J246"/>
      <c r="K246"/>
      <c r="L246"/>
      <c r="M246"/>
      <c r="N246"/>
    </row>
    <row r="247" spans="1:15">
      <c r="A247"/>
      <c r="B247"/>
      <c r="C247" t="s">
        <v>2219</v>
      </c>
      <c r="D247">
        <f>D245</f>
        <v>128</v>
      </c>
      <c r="E247">
        <v>299</v>
      </c>
      <c r="F247">
        <v>55</v>
      </c>
      <c r="G247">
        <v>18</v>
      </c>
      <c r="H247"/>
      <c r="I247"/>
      <c r="J247"/>
      <c r="K247"/>
      <c r="L247"/>
      <c r="M247"/>
      <c r="N247"/>
    </row>
    <row r="248" spans="1:15">
      <c r="A248"/>
      <c r="B248"/>
      <c r="C248" t="s">
        <v>649</v>
      </c>
      <c r="D248">
        <f>D246+D249-D247</f>
        <v>325</v>
      </c>
      <c r="E248">
        <f>E249</f>
        <v>299</v>
      </c>
      <c r="F248">
        <v>70</v>
      </c>
      <c r="G248">
        <v>18</v>
      </c>
      <c r="H248"/>
      <c r="I248"/>
      <c r="J248"/>
      <c r="K248"/>
      <c r="L248"/>
      <c r="M248"/>
      <c r="N248"/>
    </row>
    <row r="249" spans="1:15">
      <c r="A249"/>
      <c r="B249"/>
      <c r="C249" t="s">
        <v>102</v>
      </c>
      <c r="D249">
        <f>D251</f>
        <v>178</v>
      </c>
      <c r="E249">
        <v>299</v>
      </c>
      <c r="F249">
        <v>70</v>
      </c>
      <c r="G249">
        <v>18</v>
      </c>
      <c r="H249"/>
      <c r="I249"/>
      <c r="J249"/>
      <c r="K249"/>
      <c r="L249"/>
      <c r="M249"/>
      <c r="N249"/>
    </row>
    <row r="250" spans="1:15">
      <c r="A250"/>
      <c r="B250"/>
      <c r="C250" t="s">
        <v>1440</v>
      </c>
      <c r="D250">
        <f>D248</f>
        <v>325</v>
      </c>
      <c r="E250">
        <f>E251</f>
        <v>224</v>
      </c>
      <c r="F250">
        <v>70</v>
      </c>
      <c r="G250">
        <v>18</v>
      </c>
      <c r="H250"/>
      <c r="I250"/>
      <c r="J250"/>
      <c r="K250"/>
      <c r="L250"/>
      <c r="M250"/>
      <c r="N250"/>
    </row>
    <row r="251" spans="1:15">
      <c r="A251"/>
      <c r="B251"/>
      <c r="C251" t="s">
        <v>1132</v>
      </c>
      <c r="D251">
        <v>178</v>
      </c>
      <c r="E251">
        <f>E245</f>
        <v>224</v>
      </c>
      <c r="F251">
        <v>70</v>
      </c>
      <c r="G251">
        <v>18</v>
      </c>
      <c r="H251"/>
      <c r="I251"/>
      <c r="J251"/>
      <c r="K251"/>
      <c r="L251"/>
      <c r="M251"/>
      <c r="N251"/>
      <c r="O251" s="557"/>
    </row>
    <row r="252" spans="1:15">
      <c r="A252"/>
      <c r="B252"/>
      <c r="C252" t="s">
        <v>2218</v>
      </c>
      <c r="D252">
        <f>D254</f>
        <v>271</v>
      </c>
      <c r="E252">
        <f>E253</f>
        <v>244</v>
      </c>
      <c r="F252">
        <v>80</v>
      </c>
      <c r="G252">
        <v>18</v>
      </c>
      <c r="H252"/>
      <c r="I252"/>
      <c r="J252"/>
      <c r="K252"/>
      <c r="L252"/>
      <c r="M252"/>
      <c r="N252"/>
    </row>
    <row r="253" spans="1:15">
      <c r="A253"/>
      <c r="B253"/>
      <c r="C253" t="s">
        <v>2216</v>
      </c>
      <c r="D253">
        <f>D245-4</f>
        <v>124</v>
      </c>
      <c r="E253">
        <v>244</v>
      </c>
      <c r="F253">
        <v>80</v>
      </c>
      <c r="G253">
        <v>18</v>
      </c>
      <c r="H253"/>
      <c r="I253"/>
      <c r="J253"/>
      <c r="K253"/>
      <c r="L253"/>
      <c r="M253"/>
      <c r="N253"/>
    </row>
    <row r="254" spans="1:15">
      <c r="A254"/>
      <c r="B254"/>
      <c r="C254" t="s">
        <v>840</v>
      </c>
      <c r="D254">
        <v>271</v>
      </c>
      <c r="E254">
        <f>E226+E253-E228</f>
        <v>319</v>
      </c>
      <c r="F254">
        <v>80</v>
      </c>
      <c r="G254">
        <v>18</v>
      </c>
      <c r="H254"/>
      <c r="I254"/>
      <c r="J254"/>
      <c r="K254"/>
      <c r="L254"/>
      <c r="M254"/>
      <c r="N254"/>
    </row>
    <row r="255" spans="1:15">
      <c r="A255"/>
      <c r="B255"/>
      <c r="C255" t="s">
        <v>402</v>
      </c>
      <c r="D255">
        <f>D253</f>
        <v>124</v>
      </c>
      <c r="E255">
        <f>E254</f>
        <v>319</v>
      </c>
      <c r="F255">
        <v>80</v>
      </c>
      <c r="G255">
        <v>18</v>
      </c>
      <c r="H255"/>
      <c r="I255"/>
      <c r="J255"/>
      <c r="K255"/>
      <c r="L255"/>
      <c r="M255"/>
      <c r="N255"/>
    </row>
    <row r="256" spans="1:15">
      <c r="A256"/>
      <c r="B256"/>
      <c r="C256" t="s">
        <v>1555</v>
      </c>
      <c r="D256">
        <v>343</v>
      </c>
      <c r="E256">
        <f>E254</f>
        <v>319</v>
      </c>
      <c r="F256">
        <v>60</v>
      </c>
      <c r="G256">
        <v>18</v>
      </c>
      <c r="H256"/>
      <c r="I256"/>
      <c r="J256"/>
      <c r="K256"/>
      <c r="L256"/>
      <c r="M256"/>
      <c r="N256"/>
    </row>
    <row r="257" spans="1:15">
      <c r="A257"/>
      <c r="B257"/>
      <c r="C257" t="s">
        <v>103</v>
      </c>
      <c r="D257">
        <v>194</v>
      </c>
      <c r="E257">
        <f>E255</f>
        <v>319</v>
      </c>
      <c r="F257">
        <v>60</v>
      </c>
      <c r="G257">
        <v>18</v>
      </c>
      <c r="H257"/>
      <c r="I257"/>
      <c r="J257"/>
      <c r="K257"/>
      <c r="L257"/>
      <c r="M257"/>
      <c r="N257"/>
    </row>
    <row r="258" spans="1:15">
      <c r="A258"/>
      <c r="B258"/>
      <c r="C258" t="s">
        <v>325</v>
      </c>
      <c r="D258">
        <v>343</v>
      </c>
      <c r="E258">
        <v>244</v>
      </c>
      <c r="F258">
        <v>60</v>
      </c>
      <c r="G258">
        <v>18</v>
      </c>
      <c r="H258"/>
      <c r="I258"/>
      <c r="J258"/>
      <c r="K258"/>
      <c r="L258"/>
      <c r="M258"/>
      <c r="N258"/>
    </row>
    <row r="259" spans="1:15">
      <c r="A259"/>
      <c r="B259"/>
      <c r="C259" t="s">
        <v>1441</v>
      </c>
      <c r="D259">
        <v>194</v>
      </c>
      <c r="E259">
        <v>244</v>
      </c>
      <c r="F259">
        <v>60</v>
      </c>
      <c r="G259">
        <v>18</v>
      </c>
      <c r="H259"/>
      <c r="I259"/>
      <c r="J259"/>
      <c r="K259"/>
      <c r="L259"/>
      <c r="M259"/>
      <c r="N259"/>
    </row>
    <row r="260" spans="1:15">
      <c r="A260"/>
      <c r="B260"/>
      <c r="C260" t="s">
        <v>1471</v>
      </c>
      <c r="D260">
        <v>419</v>
      </c>
      <c r="E260">
        <v>270</v>
      </c>
      <c r="F260">
        <v>120</v>
      </c>
      <c r="G260">
        <v>17</v>
      </c>
      <c r="H260"/>
      <c r="I260"/>
      <c r="J260"/>
      <c r="K260"/>
      <c r="L260"/>
      <c r="M260"/>
      <c r="N260"/>
    </row>
    <row r="261" spans="1:15">
      <c r="A261"/>
      <c r="B261"/>
      <c r="C261" t="s">
        <v>1472</v>
      </c>
      <c r="D261">
        <v>419</v>
      </c>
      <c r="E261">
        <v>292</v>
      </c>
      <c r="F261">
        <v>120</v>
      </c>
      <c r="G261">
        <v>17</v>
      </c>
      <c r="H261"/>
      <c r="I261"/>
      <c r="J261"/>
      <c r="K261"/>
      <c r="L261"/>
      <c r="M261"/>
      <c r="N261"/>
    </row>
    <row r="262" spans="1:15">
      <c r="A262"/>
      <c r="B262"/>
      <c r="C262" t="s">
        <v>1558</v>
      </c>
      <c r="D262">
        <v>419</v>
      </c>
      <c r="E262">
        <v>314</v>
      </c>
      <c r="F262">
        <v>120</v>
      </c>
      <c r="G262">
        <v>17</v>
      </c>
      <c r="H262"/>
      <c r="I262"/>
      <c r="J262"/>
      <c r="K262"/>
      <c r="L262"/>
      <c r="M262"/>
      <c r="N262"/>
    </row>
    <row r="263" spans="1:15">
      <c r="A263"/>
      <c r="B263"/>
      <c r="C263" t="s">
        <v>875</v>
      </c>
      <c r="D263">
        <v>271</v>
      </c>
      <c r="E263">
        <v>369</v>
      </c>
      <c r="F263">
        <v>138</v>
      </c>
      <c r="G263">
        <v>17</v>
      </c>
      <c r="H263"/>
      <c r="I263"/>
      <c r="J263"/>
      <c r="K263"/>
      <c r="L263"/>
      <c r="M263"/>
      <c r="N263"/>
    </row>
    <row r="264" spans="1:15">
      <c r="A264"/>
      <c r="B264"/>
      <c r="C264" t="s">
        <v>876</v>
      </c>
      <c r="D264">
        <v>421</v>
      </c>
      <c r="E264">
        <v>369</v>
      </c>
      <c r="F264">
        <v>156</v>
      </c>
      <c r="G264">
        <v>17</v>
      </c>
      <c r="H264"/>
      <c r="I264"/>
      <c r="J264"/>
      <c r="K264"/>
      <c r="L264"/>
      <c r="M264"/>
      <c r="N264"/>
    </row>
    <row r="265" spans="1:15">
      <c r="A265"/>
      <c r="B265"/>
      <c r="C265" t="s">
        <v>1557</v>
      </c>
      <c r="D265">
        <v>418</v>
      </c>
      <c r="E265">
        <v>234</v>
      </c>
      <c r="F265">
        <v>140</v>
      </c>
      <c r="G265">
        <v>17</v>
      </c>
      <c r="H265"/>
      <c r="I265"/>
      <c r="J265"/>
      <c r="K265"/>
      <c r="L265"/>
      <c r="M265"/>
      <c r="N265"/>
    </row>
    <row r="266" spans="1:15">
      <c r="A266"/>
      <c r="B266"/>
      <c r="C266" t="s">
        <v>1556</v>
      </c>
      <c r="D266">
        <v>418</v>
      </c>
      <c r="E266">
        <v>212</v>
      </c>
      <c r="F266">
        <v>139</v>
      </c>
      <c r="G266">
        <v>17</v>
      </c>
      <c r="H266"/>
      <c r="I266"/>
      <c r="J266"/>
      <c r="K266"/>
      <c r="L266"/>
      <c r="M266"/>
      <c r="N266"/>
    </row>
    <row r="267" spans="1:15" ht="13.8">
      <c r="A267" s="162" t="s">
        <v>1337</v>
      </c>
      <c r="B267"/>
      <c r="C267"/>
      <c r="D267"/>
      <c r="E267"/>
      <c r="F267"/>
      <c r="G267"/>
      <c r="H267"/>
      <c r="I267"/>
      <c r="J267"/>
      <c r="K267"/>
      <c r="L267"/>
      <c r="M267"/>
      <c r="N267"/>
    </row>
    <row r="268" spans="1:15">
      <c r="A268" s="553" t="s">
        <v>778</v>
      </c>
      <c r="B268" s="553">
        <v>2</v>
      </c>
      <c r="C268" s="553" t="s">
        <v>1155</v>
      </c>
      <c r="D268" s="553">
        <v>95</v>
      </c>
      <c r="E268" s="553">
        <v>103</v>
      </c>
      <c r="F268" s="553">
        <v>188</v>
      </c>
      <c r="G268" s="553">
        <v>18</v>
      </c>
      <c r="H268" s="553" t="s">
        <v>1569</v>
      </c>
      <c r="I268" s="553">
        <v>13</v>
      </c>
      <c r="J268" s="553" t="b">
        <v>0</v>
      </c>
      <c r="K268" s="553" t="b">
        <v>0</v>
      </c>
      <c r="L268" t="s">
        <v>1569</v>
      </c>
      <c r="M268" t="b">
        <v>0</v>
      </c>
      <c r="N268" t="b">
        <v>0</v>
      </c>
      <c r="O268" t="b">
        <v>0</v>
      </c>
    </row>
    <row r="269" spans="1:15">
      <c r="C269" s="553" t="s">
        <v>1156</v>
      </c>
      <c r="D269" s="553">
        <v>162</v>
      </c>
      <c r="E269" s="553">
        <v>46</v>
      </c>
      <c r="F269" s="553">
        <v>198</v>
      </c>
      <c r="G269" s="553">
        <v>21</v>
      </c>
      <c r="H269" s="553" t="s">
        <v>1569</v>
      </c>
      <c r="I269" s="553">
        <v>11</v>
      </c>
      <c r="J269" s="553" t="b">
        <v>0</v>
      </c>
      <c r="K269" s="553" t="b">
        <v>1</v>
      </c>
      <c r="L269" t="s">
        <v>1569</v>
      </c>
      <c r="M269" t="b">
        <v>0</v>
      </c>
      <c r="N269" t="b">
        <v>0</v>
      </c>
      <c r="O269" t="b">
        <v>1</v>
      </c>
    </row>
    <row r="270" spans="1:15">
      <c r="A270" s="553" t="s">
        <v>779</v>
      </c>
      <c r="B270" s="553">
        <v>20</v>
      </c>
      <c r="C270" s="553" t="s">
        <v>780</v>
      </c>
      <c r="D270" s="553">
        <v>50</v>
      </c>
      <c r="E270" s="553">
        <v>31</v>
      </c>
      <c r="F270" s="553">
        <v>403</v>
      </c>
      <c r="G270" s="553">
        <v>272</v>
      </c>
      <c r="M270"/>
    </row>
    <row r="271" spans="1:15">
      <c r="C271" s="553" t="s">
        <v>362</v>
      </c>
      <c r="D271" s="553">
        <v>378</v>
      </c>
      <c r="E271" s="553">
        <v>55</v>
      </c>
      <c r="F271" s="553">
        <v>66</v>
      </c>
      <c r="G271" s="553">
        <v>24</v>
      </c>
      <c r="M271"/>
    </row>
    <row r="272" spans="1:15">
      <c r="C272" s="553" t="s">
        <v>92</v>
      </c>
      <c r="D272" s="553">
        <v>378</v>
      </c>
      <c r="E272" s="553">
        <v>90</v>
      </c>
      <c r="F272" s="553">
        <v>66</v>
      </c>
      <c r="G272" s="553">
        <v>24</v>
      </c>
    </row>
    <row r="273" spans="3:7">
      <c r="C273" s="553" t="s">
        <v>1426</v>
      </c>
      <c r="D273" s="553">
        <v>71</v>
      </c>
      <c r="E273" s="553">
        <v>90</v>
      </c>
      <c r="F273" s="553">
        <v>242</v>
      </c>
      <c r="G273" s="553">
        <v>16</v>
      </c>
    </row>
    <row r="274" spans="3:7">
      <c r="C274" s="553" t="s">
        <v>1442</v>
      </c>
      <c r="D274" s="553">
        <v>65</v>
      </c>
      <c r="E274" s="553">
        <v>108</v>
      </c>
      <c r="F274" s="553">
        <v>248</v>
      </c>
      <c r="G274" s="553">
        <v>16</v>
      </c>
    </row>
    <row r="275" spans="3:7">
      <c r="C275" s="553" t="s">
        <v>1343</v>
      </c>
      <c r="D275" s="553">
        <v>74</v>
      </c>
      <c r="E275" s="553">
        <v>124</v>
      </c>
      <c r="F275" s="553">
        <v>192</v>
      </c>
      <c r="G275" s="553">
        <v>18</v>
      </c>
    </row>
    <row r="276" spans="3:7">
      <c r="C276" s="553" t="s">
        <v>1630</v>
      </c>
      <c r="D276" s="553">
        <v>71</v>
      </c>
      <c r="E276" s="553">
        <v>180</v>
      </c>
      <c r="F276" s="553">
        <v>240</v>
      </c>
      <c r="G276" s="553">
        <v>16</v>
      </c>
    </row>
    <row r="277" spans="3:7">
      <c r="C277" s="553" t="s">
        <v>1608</v>
      </c>
      <c r="D277" s="553">
        <v>57</v>
      </c>
      <c r="E277" s="553">
        <v>76</v>
      </c>
      <c r="F277" s="553">
        <v>259</v>
      </c>
      <c r="G277" s="553">
        <v>69</v>
      </c>
    </row>
    <row r="278" spans="3:7">
      <c r="C278" s="553" t="s">
        <v>213</v>
      </c>
      <c r="D278" s="553">
        <v>59</v>
      </c>
      <c r="E278" s="553">
        <v>163</v>
      </c>
      <c r="F278" s="553">
        <v>258</v>
      </c>
      <c r="G278" s="553">
        <v>108</v>
      </c>
    </row>
    <row r="279" spans="3:7">
      <c r="C279" s="553" t="s">
        <v>1044</v>
      </c>
      <c r="D279" s="553">
        <v>71</v>
      </c>
      <c r="E279" s="553">
        <v>198</v>
      </c>
      <c r="F279" s="553">
        <v>242</v>
      </c>
      <c r="G279" s="553">
        <v>16</v>
      </c>
    </row>
    <row r="280" spans="3:7">
      <c r="C280" s="553" t="s">
        <v>1632</v>
      </c>
      <c r="D280" s="553">
        <v>82</v>
      </c>
      <c r="E280" s="553">
        <v>214</v>
      </c>
      <c r="F280" s="553">
        <v>208</v>
      </c>
      <c r="G280" s="553">
        <v>18</v>
      </c>
    </row>
    <row r="281" spans="3:7">
      <c r="C281" s="553" t="s">
        <v>1270</v>
      </c>
      <c r="D281" s="553">
        <v>359</v>
      </c>
      <c r="E281" s="553">
        <v>185</v>
      </c>
      <c r="F281" s="553">
        <v>48</v>
      </c>
      <c r="G281" s="553">
        <v>18</v>
      </c>
    </row>
    <row r="282" spans="3:7">
      <c r="C282" s="553" t="s">
        <v>769</v>
      </c>
      <c r="D282" s="553">
        <v>363</v>
      </c>
      <c r="E282" s="553">
        <v>198</v>
      </c>
      <c r="F282" s="553">
        <v>61</v>
      </c>
      <c r="G282" s="553">
        <v>18</v>
      </c>
    </row>
    <row r="283" spans="3:7">
      <c r="C283" s="553" t="s">
        <v>856</v>
      </c>
      <c r="D283" s="553">
        <v>335</v>
      </c>
      <c r="E283" s="553">
        <v>221</v>
      </c>
      <c r="F283" s="553">
        <v>95</v>
      </c>
      <c r="G283" s="553">
        <v>18</v>
      </c>
    </row>
    <row r="284" spans="3:7">
      <c r="C284" s="553" t="s">
        <v>770</v>
      </c>
      <c r="D284" s="553">
        <v>364</v>
      </c>
      <c r="E284" s="553">
        <v>235</v>
      </c>
      <c r="F284" s="553">
        <v>63</v>
      </c>
      <c r="G284" s="553">
        <v>18</v>
      </c>
    </row>
    <row r="285" spans="3:7">
      <c r="C285" s="553" t="s">
        <v>1272</v>
      </c>
      <c r="D285" s="553">
        <v>326</v>
      </c>
      <c r="E285" s="553">
        <v>180</v>
      </c>
      <c r="F285" s="553">
        <v>112</v>
      </c>
      <c r="G285" s="553">
        <v>80</v>
      </c>
    </row>
    <row r="286" spans="3:7">
      <c r="C286" s="553" t="s">
        <v>771</v>
      </c>
      <c r="D286" s="553">
        <v>68</v>
      </c>
      <c r="E286" s="553">
        <v>232</v>
      </c>
      <c r="F286" s="553">
        <v>216</v>
      </c>
      <c r="G286" s="553">
        <v>18</v>
      </c>
    </row>
    <row r="287" spans="3:7">
      <c r="C287" s="553" t="s">
        <v>690</v>
      </c>
      <c r="D287" s="553">
        <v>69</v>
      </c>
      <c r="E287" s="553">
        <v>250</v>
      </c>
      <c r="F287" s="553">
        <v>225</v>
      </c>
      <c r="G287" s="553">
        <v>18</v>
      </c>
    </row>
    <row r="288" spans="3:7">
      <c r="C288" s="553" t="s">
        <v>2149</v>
      </c>
      <c r="D288" s="553">
        <v>55</v>
      </c>
      <c r="E288" s="553">
        <v>279</v>
      </c>
      <c r="F288" s="553">
        <v>150</v>
      </c>
      <c r="G288" s="553">
        <v>17</v>
      </c>
    </row>
    <row r="289" spans="1:7">
      <c r="C289" s="553" t="s">
        <v>1446</v>
      </c>
      <c r="D289" s="553">
        <v>378</v>
      </c>
      <c r="E289" s="553">
        <v>126</v>
      </c>
      <c r="F289" s="553">
        <v>66</v>
      </c>
      <c r="G289" s="553">
        <v>24</v>
      </c>
    </row>
    <row r="290" spans="1:7" ht="13.8">
      <c r="A290" s="552" t="s">
        <v>329</v>
      </c>
    </row>
    <row r="291" spans="1:7">
      <c r="A291" s="553" t="s">
        <v>779</v>
      </c>
      <c r="B291" s="553">
        <v>15</v>
      </c>
      <c r="C291" s="553" t="s">
        <v>92</v>
      </c>
      <c r="D291" s="553">
        <v>402</v>
      </c>
      <c r="E291" s="553">
        <v>172</v>
      </c>
      <c r="F291" s="553">
        <v>66</v>
      </c>
      <c r="G291" s="553">
        <v>26</v>
      </c>
    </row>
    <row r="292" spans="1:7">
      <c r="C292" s="553" t="s">
        <v>1446</v>
      </c>
      <c r="D292" s="553">
        <v>404</v>
      </c>
      <c r="E292" s="553">
        <v>299</v>
      </c>
      <c r="F292" s="553">
        <v>60</v>
      </c>
      <c r="G292" s="553">
        <v>24</v>
      </c>
    </row>
    <row r="293" spans="1:7">
      <c r="C293" s="553" t="s">
        <v>362</v>
      </c>
      <c r="D293" s="553">
        <v>401</v>
      </c>
      <c r="E293" s="553">
        <v>137</v>
      </c>
      <c r="F293" s="553">
        <v>66</v>
      </c>
      <c r="G293" s="553">
        <v>25</v>
      </c>
    </row>
    <row r="294" spans="1:7">
      <c r="C294" s="553" t="s">
        <v>1296</v>
      </c>
      <c r="D294" s="553">
        <v>122</v>
      </c>
      <c r="E294" s="553">
        <v>319</v>
      </c>
      <c r="F294" s="553">
        <v>186</v>
      </c>
      <c r="G294" s="553">
        <v>17</v>
      </c>
    </row>
    <row r="295" spans="1:7">
      <c r="C295" s="553" t="s">
        <v>792</v>
      </c>
      <c r="D295" s="553">
        <v>122</v>
      </c>
      <c r="E295" s="553">
        <v>296</v>
      </c>
      <c r="F295" s="553">
        <v>280</v>
      </c>
      <c r="G295" s="553">
        <v>17</v>
      </c>
    </row>
    <row r="296" spans="1:7">
      <c r="C296" s="553" t="s">
        <v>780</v>
      </c>
      <c r="D296" s="553">
        <v>110</v>
      </c>
      <c r="E296" s="553">
        <v>114</v>
      </c>
      <c r="F296" s="553">
        <v>370</v>
      </c>
      <c r="G296" s="553">
        <v>228</v>
      </c>
    </row>
    <row r="297" spans="1:7">
      <c r="C297" s="553" t="s">
        <v>196</v>
      </c>
      <c r="D297" s="553">
        <v>132</v>
      </c>
      <c r="E297" s="553">
        <v>190</v>
      </c>
      <c r="F297" s="553">
        <v>48</v>
      </c>
      <c r="G297" s="553">
        <v>18</v>
      </c>
    </row>
    <row r="298" spans="1:7">
      <c r="C298" s="553" t="s">
        <v>789</v>
      </c>
      <c r="D298" s="553">
        <v>132</v>
      </c>
      <c r="E298" s="553">
        <v>216</v>
      </c>
      <c r="F298" s="553">
        <v>48</v>
      </c>
      <c r="G298" s="553">
        <v>18</v>
      </c>
    </row>
    <row r="299" spans="1:7">
      <c r="C299" s="553" t="s">
        <v>330</v>
      </c>
      <c r="D299" s="553">
        <v>120</v>
      </c>
      <c r="E299" s="553">
        <v>138</v>
      </c>
      <c r="F299" s="553">
        <v>270</v>
      </c>
      <c r="G299" s="553">
        <v>150</v>
      </c>
    </row>
    <row r="300" spans="1:7">
      <c r="C300" s="553" t="s">
        <v>197</v>
      </c>
      <c r="D300" s="553">
        <v>187</v>
      </c>
      <c r="E300" s="553">
        <v>190</v>
      </c>
      <c r="F300" s="553">
        <v>197</v>
      </c>
      <c r="G300" s="553">
        <v>15</v>
      </c>
    </row>
    <row r="301" spans="1:7">
      <c r="C301" s="553" t="s">
        <v>790</v>
      </c>
      <c r="D301" s="553">
        <v>187</v>
      </c>
      <c r="E301" s="553">
        <v>216</v>
      </c>
      <c r="F301" s="553">
        <v>197</v>
      </c>
      <c r="G301" s="553">
        <v>16</v>
      </c>
    </row>
    <row r="302" spans="1:7">
      <c r="C302" s="553" t="s">
        <v>352</v>
      </c>
      <c r="D302" s="553">
        <v>140</v>
      </c>
      <c r="E302" s="553">
        <v>162</v>
      </c>
      <c r="F302" s="553">
        <v>180</v>
      </c>
      <c r="G302" s="553">
        <v>18</v>
      </c>
    </row>
    <row r="303" spans="1:7">
      <c r="C303" s="553" t="s">
        <v>986</v>
      </c>
      <c r="D303" s="553">
        <v>126</v>
      </c>
      <c r="E303" s="553">
        <v>263</v>
      </c>
      <c r="F303" s="553">
        <v>258</v>
      </c>
      <c r="G303" s="553">
        <v>20</v>
      </c>
    </row>
    <row r="304" spans="1:7">
      <c r="C304" s="553" t="s">
        <v>1660</v>
      </c>
      <c r="D304" s="553">
        <v>122</v>
      </c>
      <c r="E304" s="553">
        <v>144</v>
      </c>
      <c r="F304" s="553">
        <v>220</v>
      </c>
      <c r="G304" s="553">
        <v>17</v>
      </c>
    </row>
    <row r="305" spans="1:7">
      <c r="C305" s="553" t="s">
        <v>791</v>
      </c>
      <c r="D305" s="553">
        <v>122</v>
      </c>
      <c r="E305" s="553">
        <v>244</v>
      </c>
      <c r="F305" s="553">
        <v>111</v>
      </c>
      <c r="G305" s="553">
        <v>17</v>
      </c>
    </row>
    <row r="306" spans="1:7" ht="13.8">
      <c r="A306" s="552" t="s">
        <v>1273</v>
      </c>
    </row>
    <row r="307" spans="1:7">
      <c r="A307" s="553" t="s">
        <v>779</v>
      </c>
      <c r="B307" s="553">
        <v>19</v>
      </c>
      <c r="C307" s="553" t="s">
        <v>328</v>
      </c>
      <c r="D307" s="553">
        <v>485</v>
      </c>
      <c r="E307" s="553">
        <v>460</v>
      </c>
      <c r="F307" s="553">
        <v>90</v>
      </c>
      <c r="G307" s="553">
        <v>24</v>
      </c>
    </row>
    <row r="308" spans="1:7">
      <c r="C308" s="553" t="s">
        <v>92</v>
      </c>
      <c r="D308" s="553">
        <v>504</v>
      </c>
      <c r="E308" s="553">
        <v>213</v>
      </c>
      <c r="F308" s="553">
        <v>66</v>
      </c>
      <c r="G308" s="553">
        <v>24</v>
      </c>
    </row>
    <row r="309" spans="1:7">
      <c r="C309" s="553" t="s">
        <v>362</v>
      </c>
      <c r="D309" s="553">
        <v>504</v>
      </c>
      <c r="E309" s="553">
        <v>180</v>
      </c>
      <c r="F309" s="553">
        <v>66</v>
      </c>
      <c r="G309" s="553">
        <v>24</v>
      </c>
    </row>
    <row r="310" spans="1:7">
      <c r="C310" s="553" t="s">
        <v>598</v>
      </c>
      <c r="D310" s="553">
        <v>420</v>
      </c>
      <c r="E310" s="553">
        <v>216</v>
      </c>
      <c r="F310" s="553">
        <v>60</v>
      </c>
      <c r="G310" s="553">
        <v>20</v>
      </c>
    </row>
    <row r="311" spans="1:7">
      <c r="C311" s="553" t="s">
        <v>2148</v>
      </c>
      <c r="D311" s="553">
        <v>243</v>
      </c>
      <c r="E311" s="553">
        <v>289</v>
      </c>
      <c r="F311" s="553">
        <v>180</v>
      </c>
      <c r="G311" s="553">
        <v>17</v>
      </c>
    </row>
    <row r="312" spans="1:7">
      <c r="C312" s="553" t="s">
        <v>780</v>
      </c>
      <c r="D312" s="553">
        <v>228</v>
      </c>
      <c r="E312" s="553">
        <v>158</v>
      </c>
      <c r="F312" s="553">
        <v>354</v>
      </c>
      <c r="G312" s="553">
        <v>334</v>
      </c>
    </row>
    <row r="313" spans="1:7">
      <c r="C313" s="553" t="s">
        <v>964</v>
      </c>
      <c r="D313" s="553">
        <v>342</v>
      </c>
      <c r="E313" s="553">
        <v>228</v>
      </c>
      <c r="F313" s="553">
        <v>54</v>
      </c>
      <c r="G313" s="553">
        <v>18</v>
      </c>
    </row>
    <row r="314" spans="1:7">
      <c r="C314" s="553" t="s">
        <v>1134</v>
      </c>
      <c r="D314" s="553">
        <v>342</v>
      </c>
      <c r="E314" s="553">
        <v>202</v>
      </c>
      <c r="F314" s="553">
        <v>54</v>
      </c>
      <c r="G314" s="553">
        <v>18</v>
      </c>
    </row>
    <row r="315" spans="1:7">
      <c r="C315" s="553" t="s">
        <v>802</v>
      </c>
      <c r="D315" s="553">
        <v>235</v>
      </c>
      <c r="E315" s="553">
        <v>187</v>
      </c>
      <c r="F315" s="553">
        <v>173</v>
      </c>
      <c r="G315" s="553">
        <v>69</v>
      </c>
    </row>
    <row r="316" spans="1:7">
      <c r="C316" s="553" t="s">
        <v>1128</v>
      </c>
      <c r="D316" s="553">
        <v>242</v>
      </c>
      <c r="E316" s="553">
        <v>381</v>
      </c>
      <c r="F316" s="553">
        <v>304</v>
      </c>
      <c r="G316" s="553">
        <v>60</v>
      </c>
    </row>
    <row r="317" spans="1:7">
      <c r="C317" s="553" t="s">
        <v>1121</v>
      </c>
      <c r="D317" s="553">
        <v>234</v>
      </c>
      <c r="E317" s="553">
        <v>276</v>
      </c>
      <c r="F317" s="553">
        <v>318</v>
      </c>
      <c r="G317" s="553">
        <v>174</v>
      </c>
    </row>
    <row r="318" spans="1:7">
      <c r="C318" s="553" t="s">
        <v>599</v>
      </c>
      <c r="D318" s="553">
        <v>426</v>
      </c>
      <c r="E318" s="553">
        <v>197</v>
      </c>
      <c r="F318" s="553">
        <v>62</v>
      </c>
      <c r="G318" s="553">
        <v>15</v>
      </c>
    </row>
    <row r="319" spans="1:7">
      <c r="C319" s="553" t="s">
        <v>600</v>
      </c>
      <c r="D319" s="553">
        <v>431</v>
      </c>
      <c r="E319" s="553">
        <v>237</v>
      </c>
      <c r="F319" s="553">
        <v>40</v>
      </c>
      <c r="G319" s="553">
        <v>14</v>
      </c>
    </row>
    <row r="320" spans="1:7">
      <c r="C320" s="553" t="s">
        <v>1135</v>
      </c>
      <c r="D320" s="553">
        <v>248</v>
      </c>
      <c r="E320" s="553">
        <v>228</v>
      </c>
      <c r="F320" s="553">
        <v>88</v>
      </c>
      <c r="G320" s="553">
        <v>18</v>
      </c>
    </row>
    <row r="321" spans="1:7">
      <c r="C321" s="553" t="s">
        <v>1133</v>
      </c>
      <c r="D321" s="553">
        <v>247</v>
      </c>
      <c r="E321" s="553">
        <v>202</v>
      </c>
      <c r="F321" s="553">
        <v>89</v>
      </c>
      <c r="G321" s="553">
        <v>18</v>
      </c>
    </row>
    <row r="322" spans="1:7">
      <c r="C322" s="553" t="s">
        <v>875</v>
      </c>
      <c r="D322" s="553">
        <v>255</v>
      </c>
      <c r="E322" s="553">
        <v>314</v>
      </c>
      <c r="F322" s="553">
        <v>216</v>
      </c>
      <c r="G322" s="553">
        <v>17</v>
      </c>
    </row>
    <row r="323" spans="1:7">
      <c r="C323" s="553" t="s">
        <v>498</v>
      </c>
      <c r="D323" s="553">
        <v>246</v>
      </c>
      <c r="E323" s="553">
        <v>394</v>
      </c>
      <c r="F323" s="553">
        <v>222</v>
      </c>
      <c r="G323" s="553">
        <v>17</v>
      </c>
    </row>
    <row r="324" spans="1:7">
      <c r="C324" s="553" t="s">
        <v>876</v>
      </c>
      <c r="D324" s="553">
        <v>255</v>
      </c>
      <c r="E324" s="553">
        <v>337</v>
      </c>
      <c r="F324" s="553">
        <v>228</v>
      </c>
      <c r="G324" s="553">
        <v>17</v>
      </c>
    </row>
    <row r="325" spans="1:7">
      <c r="C325" s="553" t="s">
        <v>499</v>
      </c>
      <c r="D325" s="553">
        <v>246</v>
      </c>
      <c r="E325" s="553">
        <v>416</v>
      </c>
      <c r="F325" s="553">
        <v>290</v>
      </c>
      <c r="G325" s="553">
        <v>17</v>
      </c>
    </row>
    <row r="326" spans="1:7" ht="13.8">
      <c r="A326" s="552" t="s">
        <v>1261</v>
      </c>
    </row>
    <row r="327" spans="1:7">
      <c r="A327" s="553" t="s">
        <v>779</v>
      </c>
      <c r="B327" s="553">
        <v>31</v>
      </c>
      <c r="C327" s="553" t="s">
        <v>92</v>
      </c>
      <c r="D327" s="553">
        <v>606</v>
      </c>
      <c r="E327" s="553">
        <v>156</v>
      </c>
      <c r="F327" s="553">
        <v>66</v>
      </c>
      <c r="G327" s="553">
        <v>24</v>
      </c>
    </row>
    <row r="328" spans="1:7">
      <c r="C328" s="553" t="s">
        <v>362</v>
      </c>
      <c r="D328" s="553">
        <v>606</v>
      </c>
      <c r="E328" s="553">
        <v>122</v>
      </c>
      <c r="F328" s="553">
        <v>66</v>
      </c>
      <c r="G328" s="553">
        <v>24</v>
      </c>
    </row>
    <row r="329" spans="1:7">
      <c r="C329" s="553" t="s">
        <v>780</v>
      </c>
      <c r="D329" s="553">
        <v>180</v>
      </c>
      <c r="E329" s="553">
        <v>90</v>
      </c>
      <c r="F329" s="553">
        <v>510</v>
      </c>
      <c r="G329" s="553">
        <v>378</v>
      </c>
    </row>
    <row r="330" spans="1:7">
      <c r="C330" s="553" t="s">
        <v>1808</v>
      </c>
      <c r="D330" s="553">
        <v>204</v>
      </c>
      <c r="E330" s="553">
        <v>433</v>
      </c>
      <c r="F330" s="553">
        <v>90</v>
      </c>
      <c r="G330" s="553">
        <v>18</v>
      </c>
    </row>
    <row r="331" spans="1:7">
      <c r="C331" s="553" t="s">
        <v>2021</v>
      </c>
      <c r="D331" s="553">
        <v>203</v>
      </c>
      <c r="E331" s="553">
        <v>251</v>
      </c>
      <c r="F331" s="553">
        <v>287</v>
      </c>
      <c r="G331" s="553">
        <v>21</v>
      </c>
    </row>
    <row r="332" spans="1:7">
      <c r="C332" s="553" t="s">
        <v>1315</v>
      </c>
      <c r="D332" s="553">
        <v>204</v>
      </c>
      <c r="E332" s="553">
        <v>321</v>
      </c>
      <c r="F332" s="553">
        <v>288</v>
      </c>
      <c r="G332" s="553">
        <v>21</v>
      </c>
    </row>
    <row r="333" spans="1:7">
      <c r="C333" s="553" t="s">
        <v>1806</v>
      </c>
      <c r="D333" s="553">
        <v>204</v>
      </c>
      <c r="E333" s="553">
        <v>404</v>
      </c>
      <c r="F333" s="553">
        <v>90</v>
      </c>
      <c r="G333" s="553">
        <v>18</v>
      </c>
    </row>
    <row r="334" spans="1:7">
      <c r="C334" s="553" t="s">
        <v>2018</v>
      </c>
      <c r="D334" s="553">
        <v>448</v>
      </c>
      <c r="E334" s="553">
        <v>407</v>
      </c>
      <c r="F334" s="553">
        <v>90</v>
      </c>
      <c r="G334" s="553">
        <v>18</v>
      </c>
    </row>
    <row r="335" spans="1:7">
      <c r="C335" s="553" t="s">
        <v>1419</v>
      </c>
      <c r="D335" s="553">
        <v>448</v>
      </c>
      <c r="E335" s="553">
        <v>433</v>
      </c>
      <c r="F335" s="553">
        <v>90</v>
      </c>
      <c r="G335" s="553">
        <v>18</v>
      </c>
    </row>
    <row r="336" spans="1:7">
      <c r="C336" s="553" t="s">
        <v>2126</v>
      </c>
      <c r="D336" s="553">
        <v>435</v>
      </c>
      <c r="E336" s="553">
        <v>392</v>
      </c>
      <c r="F336" s="553">
        <v>216</v>
      </c>
      <c r="G336" s="553">
        <v>66</v>
      </c>
    </row>
    <row r="337" spans="3:7">
      <c r="C337" s="553" t="s">
        <v>1702</v>
      </c>
      <c r="D337" s="553">
        <v>192</v>
      </c>
      <c r="E337" s="553">
        <v>219</v>
      </c>
      <c r="F337" s="553">
        <v>342</v>
      </c>
      <c r="G337" s="553">
        <v>152</v>
      </c>
    </row>
    <row r="338" spans="3:7">
      <c r="C338" s="553" t="s">
        <v>1969</v>
      </c>
      <c r="D338" s="553">
        <v>540</v>
      </c>
      <c r="E338" s="553">
        <v>282</v>
      </c>
      <c r="F338" s="553">
        <v>132</v>
      </c>
      <c r="G338" s="553">
        <v>90</v>
      </c>
    </row>
    <row r="339" spans="3:7">
      <c r="C339" s="553" t="s">
        <v>1317</v>
      </c>
      <c r="D339" s="553">
        <v>192</v>
      </c>
      <c r="E339" s="553">
        <v>392</v>
      </c>
      <c r="F339" s="553">
        <v>240</v>
      </c>
      <c r="G339" s="553">
        <v>66</v>
      </c>
    </row>
    <row r="340" spans="3:7">
      <c r="C340" s="553" t="s">
        <v>1671</v>
      </c>
      <c r="D340" s="553">
        <v>192</v>
      </c>
      <c r="E340" s="553">
        <v>120</v>
      </c>
      <c r="F340" s="553">
        <v>348</v>
      </c>
      <c r="G340" s="553">
        <v>83</v>
      </c>
    </row>
    <row r="341" spans="3:7">
      <c r="C341" s="553" t="s">
        <v>1807</v>
      </c>
      <c r="D341" s="553">
        <v>302</v>
      </c>
      <c r="E341" s="553">
        <v>434</v>
      </c>
      <c r="F341" s="553">
        <v>64</v>
      </c>
      <c r="G341" s="553">
        <v>18</v>
      </c>
    </row>
    <row r="342" spans="3:7">
      <c r="C342" s="553" t="s">
        <v>2020</v>
      </c>
      <c r="D342" s="553">
        <v>196</v>
      </c>
      <c r="E342" s="553">
        <v>231</v>
      </c>
      <c r="F342" s="553">
        <v>332</v>
      </c>
      <c r="G342" s="553">
        <v>27</v>
      </c>
    </row>
    <row r="343" spans="3:7">
      <c r="C343" s="553" t="s">
        <v>1314</v>
      </c>
      <c r="D343" s="553">
        <v>196</v>
      </c>
      <c r="E343" s="553">
        <v>302</v>
      </c>
      <c r="F343" s="553">
        <v>332</v>
      </c>
      <c r="G343" s="553">
        <v>16</v>
      </c>
    </row>
    <row r="344" spans="3:7">
      <c r="C344" s="553" t="s">
        <v>1313</v>
      </c>
      <c r="D344" s="553">
        <v>204</v>
      </c>
      <c r="E344" s="553">
        <v>273</v>
      </c>
      <c r="F344" s="553">
        <v>222</v>
      </c>
      <c r="G344" s="553">
        <v>17</v>
      </c>
    </row>
    <row r="345" spans="3:7">
      <c r="C345" s="553" t="s">
        <v>1316</v>
      </c>
      <c r="D345" s="553">
        <v>206</v>
      </c>
      <c r="E345" s="553">
        <v>342</v>
      </c>
      <c r="F345" s="553">
        <v>240</v>
      </c>
      <c r="G345" s="553">
        <v>18</v>
      </c>
    </row>
    <row r="346" spans="3:7">
      <c r="C346" s="553" t="s">
        <v>624</v>
      </c>
      <c r="D346" s="553">
        <v>547</v>
      </c>
      <c r="E346" s="553">
        <v>434</v>
      </c>
      <c r="F346" s="553">
        <v>58</v>
      </c>
      <c r="G346" s="553">
        <v>18</v>
      </c>
    </row>
    <row r="347" spans="3:7">
      <c r="C347" s="553" t="s">
        <v>1672</v>
      </c>
      <c r="D347" s="553">
        <v>218</v>
      </c>
      <c r="E347" s="553">
        <v>145</v>
      </c>
      <c r="F347" s="553">
        <v>256</v>
      </c>
      <c r="G347" s="553">
        <v>23</v>
      </c>
    </row>
    <row r="348" spans="3:7">
      <c r="C348" s="553" t="s">
        <v>1868</v>
      </c>
      <c r="D348" s="553">
        <v>219</v>
      </c>
      <c r="E348" s="553">
        <v>179</v>
      </c>
      <c r="F348" s="553">
        <v>316</v>
      </c>
      <c r="G348" s="553">
        <v>22</v>
      </c>
    </row>
    <row r="349" spans="3:7">
      <c r="C349" s="553" t="s">
        <v>1805</v>
      </c>
      <c r="D349" s="553">
        <v>302</v>
      </c>
      <c r="E349" s="553">
        <v>407</v>
      </c>
      <c r="F349" s="553">
        <v>64</v>
      </c>
      <c r="G349" s="553">
        <v>14</v>
      </c>
    </row>
    <row r="350" spans="3:7">
      <c r="C350" s="553" t="s">
        <v>1966</v>
      </c>
      <c r="D350" s="553">
        <v>548</v>
      </c>
      <c r="E350" s="553">
        <v>409</v>
      </c>
      <c r="F350" s="553">
        <v>63</v>
      </c>
      <c r="G350" s="553">
        <v>19</v>
      </c>
    </row>
    <row r="351" spans="3:7">
      <c r="C351" s="553" t="s">
        <v>1972</v>
      </c>
      <c r="D351" s="553">
        <v>588</v>
      </c>
      <c r="E351" s="553">
        <v>340</v>
      </c>
      <c r="F351" s="553">
        <v>62</v>
      </c>
      <c r="G351" s="553">
        <v>17</v>
      </c>
    </row>
    <row r="352" spans="3:7">
      <c r="C352" s="553" t="s">
        <v>1971</v>
      </c>
      <c r="D352" s="553">
        <v>546</v>
      </c>
      <c r="E352" s="553">
        <v>318</v>
      </c>
      <c r="F352" s="553">
        <v>42</v>
      </c>
      <c r="G352" s="553">
        <v>17</v>
      </c>
    </row>
    <row r="353" spans="1:7">
      <c r="C353" s="553" t="s">
        <v>1867</v>
      </c>
      <c r="D353" s="553">
        <v>199</v>
      </c>
      <c r="E353" s="553">
        <v>128</v>
      </c>
      <c r="F353" s="553">
        <v>119</v>
      </c>
      <c r="G353" s="553">
        <v>17</v>
      </c>
    </row>
    <row r="354" spans="1:7">
      <c r="C354" s="553" t="s">
        <v>1701</v>
      </c>
      <c r="D354" s="553">
        <v>199</v>
      </c>
      <c r="E354" s="553">
        <v>164</v>
      </c>
      <c r="F354" s="553">
        <v>107</v>
      </c>
      <c r="G354" s="553">
        <v>17</v>
      </c>
    </row>
    <row r="355" spans="1:7">
      <c r="C355" s="553" t="s">
        <v>1973</v>
      </c>
      <c r="D355" s="553">
        <v>608</v>
      </c>
      <c r="E355" s="553">
        <v>318</v>
      </c>
      <c r="F355" s="553">
        <v>51</v>
      </c>
      <c r="G355" s="553">
        <v>17</v>
      </c>
    </row>
    <row r="356" spans="1:7">
      <c r="C356" s="553" t="s">
        <v>1970</v>
      </c>
      <c r="D356" s="553">
        <v>586</v>
      </c>
      <c r="E356" s="553">
        <v>297</v>
      </c>
      <c r="F356" s="553">
        <v>46</v>
      </c>
      <c r="G356" s="553">
        <v>17</v>
      </c>
    </row>
    <row r="357" spans="1:7">
      <c r="C357" s="553" t="s">
        <v>1974</v>
      </c>
      <c r="D357" s="553">
        <v>592</v>
      </c>
      <c r="E357" s="553">
        <v>322</v>
      </c>
      <c r="F357" s="553">
        <v>12</v>
      </c>
      <c r="G357" s="553">
        <v>12</v>
      </c>
    </row>
    <row r="358" spans="1:7" ht="13.8">
      <c r="A358" s="552" t="s">
        <v>592</v>
      </c>
    </row>
    <row r="359" spans="1:7">
      <c r="A359" s="553" t="s">
        <v>779</v>
      </c>
      <c r="B359" s="553">
        <v>9</v>
      </c>
      <c r="C359" s="553" t="s">
        <v>780</v>
      </c>
      <c r="D359" s="553">
        <v>86</v>
      </c>
      <c r="E359" s="553">
        <v>56</v>
      </c>
      <c r="F359" s="553">
        <v>292</v>
      </c>
      <c r="G359" s="553">
        <v>137</v>
      </c>
    </row>
    <row r="360" spans="1:7">
      <c r="C360" s="553" t="s">
        <v>1564</v>
      </c>
      <c r="D360" s="553">
        <v>99</v>
      </c>
      <c r="E360" s="553">
        <v>90</v>
      </c>
      <c r="F360" s="553">
        <v>60</v>
      </c>
      <c r="G360" s="553">
        <v>18</v>
      </c>
    </row>
    <row r="361" spans="1:7">
      <c r="C361" s="553" t="s">
        <v>1565</v>
      </c>
      <c r="D361" s="553">
        <v>99</v>
      </c>
      <c r="E361" s="553">
        <v>120</v>
      </c>
      <c r="F361" s="553">
        <v>60</v>
      </c>
      <c r="G361" s="553">
        <v>18</v>
      </c>
    </row>
    <row r="362" spans="1:7">
      <c r="C362" s="553" t="s">
        <v>1571</v>
      </c>
      <c r="D362" s="553">
        <v>99</v>
      </c>
      <c r="E362" s="553">
        <v>156</v>
      </c>
      <c r="F362" s="553">
        <v>60</v>
      </c>
      <c r="G362" s="553">
        <v>18</v>
      </c>
    </row>
    <row r="363" spans="1:7">
      <c r="C363" s="553" t="s">
        <v>362</v>
      </c>
      <c r="D363" s="553">
        <v>306</v>
      </c>
      <c r="E363" s="553">
        <v>81</v>
      </c>
      <c r="F363" s="553">
        <v>62</v>
      </c>
      <c r="G363" s="553">
        <v>24</v>
      </c>
    </row>
    <row r="364" spans="1:7">
      <c r="C364" s="553" t="s">
        <v>92</v>
      </c>
      <c r="D364" s="553">
        <v>306</v>
      </c>
      <c r="E364" s="553">
        <v>117</v>
      </c>
      <c r="F364" s="553">
        <v>62</v>
      </c>
      <c r="G364" s="553">
        <v>24</v>
      </c>
    </row>
    <row r="365" spans="1:7">
      <c r="C365" s="553" t="s">
        <v>1572</v>
      </c>
      <c r="D365" s="553">
        <v>162</v>
      </c>
      <c r="E365" s="553">
        <v>90</v>
      </c>
      <c r="F365" s="553">
        <v>138</v>
      </c>
      <c r="G365" s="553">
        <v>18</v>
      </c>
    </row>
    <row r="366" spans="1:7">
      <c r="C366" s="553" t="s">
        <v>1274</v>
      </c>
      <c r="D366" s="553">
        <v>160</v>
      </c>
      <c r="E366" s="553">
        <v>120</v>
      </c>
      <c r="F366" s="553">
        <v>142</v>
      </c>
      <c r="G366" s="553">
        <v>18</v>
      </c>
    </row>
    <row r="367" spans="1:7">
      <c r="C367" s="553" t="s">
        <v>626</v>
      </c>
      <c r="D367" s="553">
        <v>162</v>
      </c>
      <c r="E367" s="553">
        <v>156</v>
      </c>
      <c r="F367" s="553">
        <v>112</v>
      </c>
      <c r="G367" s="553">
        <v>18</v>
      </c>
    </row>
    <row r="368" spans="1:7" ht="13.8">
      <c r="A368" s="552" t="s">
        <v>1259</v>
      </c>
    </row>
    <row r="369" spans="1:15">
      <c r="A369" s="553" t="s">
        <v>779</v>
      </c>
      <c r="B369" s="553">
        <v>6</v>
      </c>
      <c r="C369" s="553" t="s">
        <v>780</v>
      </c>
      <c r="D369" s="553">
        <v>174</v>
      </c>
      <c r="E369" s="553">
        <v>94</v>
      </c>
      <c r="F369" s="553">
        <v>372</v>
      </c>
      <c r="G369" s="553">
        <v>92</v>
      </c>
    </row>
    <row r="370" spans="1:15">
      <c r="C370" s="553" t="s">
        <v>362</v>
      </c>
      <c r="D370" s="553">
        <v>474</v>
      </c>
      <c r="E370" s="553">
        <v>115</v>
      </c>
      <c r="F370" s="553">
        <v>62</v>
      </c>
      <c r="G370" s="553">
        <v>26</v>
      </c>
    </row>
    <row r="371" spans="1:15">
      <c r="C371" s="553" t="s">
        <v>92</v>
      </c>
      <c r="D371" s="553">
        <v>474</v>
      </c>
      <c r="E371" s="553">
        <v>152</v>
      </c>
      <c r="F371" s="553">
        <v>62</v>
      </c>
      <c r="G371" s="553">
        <v>26</v>
      </c>
    </row>
    <row r="372" spans="1:15">
      <c r="C372" s="553" t="s">
        <v>1257</v>
      </c>
      <c r="D372" s="553">
        <v>187</v>
      </c>
      <c r="E372" s="553">
        <v>114</v>
      </c>
      <c r="F372" s="553">
        <v>186</v>
      </c>
      <c r="G372" s="553">
        <v>18</v>
      </c>
    </row>
    <row r="373" spans="1:15">
      <c r="C373" s="553" t="s">
        <v>1343</v>
      </c>
      <c r="D373" s="553">
        <v>186</v>
      </c>
      <c r="E373" s="553">
        <v>121</v>
      </c>
      <c r="F373" s="553">
        <v>276</v>
      </c>
      <c r="G373" s="553">
        <v>60</v>
      </c>
    </row>
    <row r="374" spans="1:15">
      <c r="C374" s="553" t="s">
        <v>1260</v>
      </c>
      <c r="D374" s="553">
        <v>181</v>
      </c>
      <c r="E374" s="553">
        <v>178</v>
      </c>
      <c r="F374" s="553">
        <v>150</v>
      </c>
      <c r="G374" s="553">
        <v>17</v>
      </c>
    </row>
    <row r="375" spans="1:15" ht="13.8">
      <c r="A375" s="552" t="s">
        <v>377</v>
      </c>
    </row>
    <row r="376" spans="1:15">
      <c r="A376" s="553" t="s">
        <v>778</v>
      </c>
      <c r="B376" s="553">
        <v>1</v>
      </c>
      <c r="C376" s="553" t="s">
        <v>378</v>
      </c>
      <c r="D376" s="553">
        <v>67</v>
      </c>
      <c r="E376" s="553">
        <v>210</v>
      </c>
      <c r="F376" s="553">
        <v>244</v>
      </c>
      <c r="G376" s="553">
        <v>16</v>
      </c>
      <c r="H376" s="553" t="s">
        <v>1569</v>
      </c>
      <c r="I376" s="553">
        <v>9</v>
      </c>
      <c r="J376" s="553" t="b">
        <v>0</v>
      </c>
      <c r="K376" s="553" t="b">
        <v>0</v>
      </c>
      <c r="L376" t="s">
        <v>1569</v>
      </c>
      <c r="M376">
        <v>9</v>
      </c>
      <c r="N376" t="b">
        <v>0</v>
      </c>
      <c r="O376" t="b">
        <v>0</v>
      </c>
    </row>
    <row r="377" spans="1:15">
      <c r="A377" s="553" t="s">
        <v>779</v>
      </c>
      <c r="B377" s="553">
        <v>48</v>
      </c>
      <c r="C377" s="553" t="s">
        <v>780</v>
      </c>
      <c r="D377" s="553">
        <v>57</v>
      </c>
      <c r="E377" s="553">
        <v>24</v>
      </c>
      <c r="F377" s="553">
        <v>405</v>
      </c>
      <c r="G377" s="553">
        <v>583</v>
      </c>
      <c r="M377" s="558"/>
      <c r="N377" s="558"/>
      <c r="O377" s="558"/>
    </row>
    <row r="378" spans="1:15">
      <c r="C378" s="553" t="s">
        <v>92</v>
      </c>
      <c r="D378" s="553">
        <v>378</v>
      </c>
      <c r="E378" s="553">
        <v>106</v>
      </c>
      <c r="F378" s="553">
        <v>72</v>
      </c>
      <c r="G378" s="553">
        <v>20</v>
      </c>
      <c r="M378" s="558"/>
      <c r="N378" s="558"/>
      <c r="O378" s="558"/>
    </row>
    <row r="379" spans="1:15">
      <c r="C379" s="553" t="s">
        <v>969</v>
      </c>
      <c r="D379" s="553">
        <v>378</v>
      </c>
      <c r="E379" s="553">
        <v>138</v>
      </c>
      <c r="F379" s="553">
        <v>72</v>
      </c>
      <c r="G379" s="553">
        <v>24</v>
      </c>
      <c r="M379" s="558"/>
      <c r="N379" s="558"/>
      <c r="O379" s="558"/>
    </row>
    <row r="380" spans="1:15">
      <c r="C380" s="553" t="s">
        <v>2118</v>
      </c>
      <c r="D380" s="553">
        <v>378</v>
      </c>
      <c r="E380" s="553">
        <v>192</v>
      </c>
      <c r="F380" s="553">
        <v>72</v>
      </c>
      <c r="G380" s="553">
        <v>24</v>
      </c>
      <c r="M380" s="558"/>
      <c r="N380" s="558"/>
      <c r="O380" s="558"/>
    </row>
    <row r="381" spans="1:15">
      <c r="C381" s="553" t="s">
        <v>362</v>
      </c>
      <c r="D381" s="553">
        <v>378</v>
      </c>
      <c r="E381" s="553">
        <v>70</v>
      </c>
      <c r="F381" s="553">
        <v>72</v>
      </c>
      <c r="G381" s="553">
        <v>20</v>
      </c>
      <c r="M381" s="558"/>
      <c r="N381" s="558"/>
      <c r="O381" s="558"/>
    </row>
    <row r="382" spans="1:15">
      <c r="C382" s="553" t="s">
        <v>1296</v>
      </c>
      <c r="D382" s="553">
        <v>221</v>
      </c>
      <c r="E382" s="553">
        <v>228</v>
      </c>
      <c r="F382" s="553">
        <v>181</v>
      </c>
      <c r="G382" s="553">
        <v>17</v>
      </c>
      <c r="M382" s="558"/>
      <c r="N382" s="558"/>
      <c r="O382" s="558"/>
    </row>
    <row r="383" spans="1:15">
      <c r="C383" s="553" t="s">
        <v>1253</v>
      </c>
      <c r="D383" s="553">
        <v>82</v>
      </c>
      <c r="E383" s="553">
        <v>491</v>
      </c>
      <c r="F383" s="553">
        <v>230</v>
      </c>
      <c r="G383" s="553">
        <v>17</v>
      </c>
      <c r="M383" s="558"/>
      <c r="N383" s="558"/>
      <c r="O383" s="558"/>
    </row>
    <row r="384" spans="1:15">
      <c r="C384" s="553" t="s">
        <v>310</v>
      </c>
      <c r="D384" s="553">
        <v>73</v>
      </c>
      <c r="E384" s="553">
        <v>429</v>
      </c>
      <c r="F384" s="553">
        <v>245</v>
      </c>
      <c r="G384" s="553">
        <v>17</v>
      </c>
      <c r="M384" s="558"/>
      <c r="N384" s="558"/>
      <c r="O384" s="558"/>
    </row>
    <row r="385" spans="3:15">
      <c r="C385" s="553" t="s">
        <v>1299</v>
      </c>
      <c r="D385" s="553">
        <v>73</v>
      </c>
      <c r="E385" s="553">
        <v>409</v>
      </c>
      <c r="F385" s="553">
        <v>235</v>
      </c>
      <c r="G385" s="553">
        <v>17</v>
      </c>
      <c r="M385" s="558"/>
      <c r="N385" s="558"/>
      <c r="O385" s="558"/>
    </row>
    <row r="386" spans="3:15">
      <c r="C386" s="553" t="s">
        <v>2149</v>
      </c>
      <c r="D386" s="553">
        <v>62</v>
      </c>
      <c r="E386" s="553">
        <v>229</v>
      </c>
      <c r="F386" s="553">
        <v>150</v>
      </c>
      <c r="G386" s="553">
        <v>17</v>
      </c>
      <c r="M386" s="558"/>
      <c r="N386" s="558"/>
      <c r="O386" s="558"/>
    </row>
    <row r="387" spans="3:15">
      <c r="C387" s="553" t="s">
        <v>2148</v>
      </c>
      <c r="D387" s="553">
        <v>89</v>
      </c>
      <c r="E387" s="553">
        <v>267</v>
      </c>
      <c r="F387" s="553">
        <v>260</v>
      </c>
      <c r="G387" s="553">
        <v>17</v>
      </c>
      <c r="M387" s="558"/>
      <c r="N387" s="558"/>
      <c r="O387" s="558"/>
    </row>
    <row r="388" spans="3:15">
      <c r="C388" s="553" t="s">
        <v>1249</v>
      </c>
      <c r="D388" s="553">
        <v>73</v>
      </c>
      <c r="E388" s="553">
        <v>450</v>
      </c>
      <c r="F388" s="553">
        <v>235</v>
      </c>
      <c r="G388" s="553">
        <v>17</v>
      </c>
      <c r="M388" s="558"/>
      <c r="N388" s="558"/>
      <c r="O388" s="558"/>
    </row>
    <row r="389" spans="3:15">
      <c r="C389" s="553" t="s">
        <v>1254</v>
      </c>
      <c r="D389" s="553">
        <v>376</v>
      </c>
      <c r="E389" s="553">
        <v>491</v>
      </c>
      <c r="F389" s="553">
        <v>30</v>
      </c>
      <c r="G389" s="553">
        <v>20</v>
      </c>
      <c r="M389" s="558"/>
      <c r="N389" s="558"/>
      <c r="O389" s="558"/>
    </row>
    <row r="390" spans="3:15">
      <c r="C390" s="553" t="s">
        <v>1029</v>
      </c>
      <c r="D390" s="553">
        <v>370</v>
      </c>
      <c r="E390" s="553">
        <v>414</v>
      </c>
      <c r="F390" s="553">
        <v>49</v>
      </c>
      <c r="G390" s="553">
        <v>18</v>
      </c>
      <c r="M390" s="558"/>
      <c r="N390" s="558"/>
      <c r="O390" s="558"/>
    </row>
    <row r="391" spans="3:15">
      <c r="C391" s="553" t="s">
        <v>1128</v>
      </c>
      <c r="D391" s="553">
        <v>79</v>
      </c>
      <c r="E391" s="553">
        <v>327</v>
      </c>
      <c r="F391" s="553">
        <v>336</v>
      </c>
      <c r="G391" s="553">
        <v>65</v>
      </c>
      <c r="M391" s="558"/>
      <c r="N391" s="558"/>
      <c r="O391" s="558"/>
    </row>
    <row r="392" spans="3:15">
      <c r="C392" s="553" t="s">
        <v>1297</v>
      </c>
      <c r="D392" s="553">
        <v>75</v>
      </c>
      <c r="E392" s="553">
        <v>485</v>
      </c>
      <c r="F392" s="553">
        <v>359</v>
      </c>
      <c r="G392" s="553">
        <v>107</v>
      </c>
      <c r="M392" s="558"/>
      <c r="N392" s="558"/>
      <c r="O392" s="558"/>
    </row>
    <row r="393" spans="3:15">
      <c r="C393" s="553" t="s">
        <v>2134</v>
      </c>
      <c r="D393" s="553">
        <v>69</v>
      </c>
      <c r="E393" s="553">
        <v>66</v>
      </c>
      <c r="F393" s="553">
        <v>284</v>
      </c>
      <c r="G393" s="553">
        <v>29</v>
      </c>
      <c r="M393" s="558"/>
      <c r="N393" s="558"/>
      <c r="O393" s="558"/>
    </row>
    <row r="394" spans="3:15">
      <c r="C394" s="553" t="s">
        <v>1381</v>
      </c>
      <c r="D394" s="553">
        <v>79</v>
      </c>
      <c r="E394" s="553">
        <v>264</v>
      </c>
      <c r="F394" s="553">
        <v>336</v>
      </c>
      <c r="G394" s="553">
        <v>48</v>
      </c>
      <c r="M394" s="558"/>
      <c r="N394" s="558"/>
      <c r="O394" s="558"/>
    </row>
    <row r="395" spans="3:15">
      <c r="C395" s="553" t="s">
        <v>1298</v>
      </c>
      <c r="D395" s="553">
        <v>64</v>
      </c>
      <c r="E395" s="553">
        <v>406</v>
      </c>
      <c r="F395" s="553">
        <v>377</v>
      </c>
      <c r="G395" s="553">
        <v>192</v>
      </c>
      <c r="M395" s="558"/>
      <c r="N395" s="558"/>
      <c r="O395" s="558"/>
    </row>
    <row r="396" spans="3:15">
      <c r="C396" s="553" t="s">
        <v>2131</v>
      </c>
      <c r="D396" s="553">
        <v>99</v>
      </c>
      <c r="E396" s="553">
        <v>146</v>
      </c>
      <c r="F396" s="553">
        <v>168</v>
      </c>
      <c r="G396" s="553">
        <v>58</v>
      </c>
      <c r="M396" s="558"/>
      <c r="N396" s="558"/>
      <c r="O396" s="558"/>
    </row>
    <row r="397" spans="3:15">
      <c r="C397" s="553" t="s">
        <v>831</v>
      </c>
      <c r="D397" s="553">
        <v>253</v>
      </c>
      <c r="E397" s="553">
        <v>531</v>
      </c>
      <c r="F397" s="553">
        <v>164</v>
      </c>
      <c r="G397" s="553">
        <v>48</v>
      </c>
      <c r="M397" s="558"/>
      <c r="N397" s="558"/>
      <c r="O397" s="558"/>
    </row>
    <row r="398" spans="3:15">
      <c r="C398" s="553" t="s">
        <v>1688</v>
      </c>
      <c r="D398" s="553">
        <v>81</v>
      </c>
      <c r="E398" s="553">
        <v>530</v>
      </c>
      <c r="F398" s="553">
        <v>143</v>
      </c>
      <c r="G398" s="553">
        <v>50</v>
      </c>
      <c r="M398" s="558"/>
      <c r="N398" s="558"/>
      <c r="O398" s="558"/>
    </row>
    <row r="399" spans="3:15">
      <c r="C399" s="553" t="s">
        <v>1015</v>
      </c>
      <c r="D399" s="553">
        <v>77</v>
      </c>
      <c r="E399" s="553">
        <v>73</v>
      </c>
      <c r="F399" s="553">
        <v>112</v>
      </c>
      <c r="G399" s="553">
        <v>18</v>
      </c>
      <c r="M399" s="558"/>
      <c r="N399" s="558"/>
      <c r="O399" s="558"/>
    </row>
    <row r="400" spans="3:15">
      <c r="C400" s="553" t="s">
        <v>1928</v>
      </c>
      <c r="D400" s="553">
        <v>193</v>
      </c>
      <c r="E400" s="553">
        <v>73</v>
      </c>
      <c r="F400" s="553">
        <v>154</v>
      </c>
      <c r="G400" s="553">
        <v>17</v>
      </c>
      <c r="M400" s="558"/>
      <c r="N400" s="558"/>
      <c r="O400" s="558"/>
    </row>
    <row r="401" spans="3:15">
      <c r="C401" s="553" t="s">
        <v>2135</v>
      </c>
      <c r="D401" s="553">
        <v>60</v>
      </c>
      <c r="E401" s="553">
        <v>96</v>
      </c>
      <c r="F401" s="553">
        <v>282</v>
      </c>
      <c r="G401" s="553">
        <v>29</v>
      </c>
      <c r="M401" s="558"/>
      <c r="N401" s="558"/>
      <c r="O401" s="558"/>
    </row>
    <row r="402" spans="3:15">
      <c r="C402" s="553" t="s">
        <v>1926</v>
      </c>
      <c r="D402" s="553">
        <v>77</v>
      </c>
      <c r="E402" s="553">
        <v>102</v>
      </c>
      <c r="F402" s="553">
        <v>115</v>
      </c>
      <c r="G402" s="553">
        <v>18</v>
      </c>
      <c r="M402" s="558"/>
      <c r="N402" s="558"/>
      <c r="O402" s="558"/>
    </row>
    <row r="403" spans="3:15">
      <c r="C403" s="553" t="s">
        <v>1927</v>
      </c>
      <c r="D403" s="553">
        <v>193</v>
      </c>
      <c r="E403" s="553">
        <v>102</v>
      </c>
      <c r="F403" s="553">
        <v>154</v>
      </c>
      <c r="G403" s="553">
        <v>18</v>
      </c>
      <c r="M403" s="558"/>
      <c r="N403" s="558"/>
      <c r="O403" s="558"/>
    </row>
    <row r="404" spans="3:15">
      <c r="C404" s="553" t="s">
        <v>1602</v>
      </c>
      <c r="D404" s="553">
        <v>153</v>
      </c>
      <c r="E404" s="553">
        <v>166</v>
      </c>
      <c r="F404" s="553">
        <v>42</v>
      </c>
      <c r="G404" s="553">
        <v>18</v>
      </c>
      <c r="M404" s="558"/>
      <c r="N404" s="558"/>
      <c r="O404" s="558"/>
    </row>
    <row r="405" spans="3:15">
      <c r="C405" s="553" t="s">
        <v>1561</v>
      </c>
      <c r="D405" s="553">
        <v>205</v>
      </c>
      <c r="E405" s="553">
        <v>166</v>
      </c>
      <c r="F405" s="553">
        <v>60</v>
      </c>
      <c r="G405" s="553">
        <v>18</v>
      </c>
      <c r="M405" s="558"/>
      <c r="N405" s="558"/>
      <c r="O405" s="558"/>
    </row>
    <row r="406" spans="3:15">
      <c r="C406" s="553" t="s">
        <v>922</v>
      </c>
      <c r="D406" s="553">
        <v>336</v>
      </c>
      <c r="E406" s="553">
        <v>491</v>
      </c>
      <c r="F406" s="553">
        <v>42</v>
      </c>
      <c r="G406" s="553">
        <v>20</v>
      </c>
      <c r="M406" s="558"/>
      <c r="N406" s="558"/>
      <c r="O406" s="558"/>
    </row>
    <row r="407" spans="3:15">
      <c r="C407" s="553" t="s">
        <v>1447</v>
      </c>
      <c r="D407" s="553">
        <v>147</v>
      </c>
      <c r="E407" s="553">
        <v>150</v>
      </c>
      <c r="F407" s="553">
        <v>48</v>
      </c>
      <c r="G407" s="553">
        <v>18</v>
      </c>
      <c r="M407" s="558"/>
      <c r="N407" s="558"/>
      <c r="O407" s="558"/>
    </row>
    <row r="408" spans="3:15">
      <c r="C408" s="553" t="s">
        <v>1448</v>
      </c>
      <c r="D408" s="553">
        <v>205</v>
      </c>
      <c r="E408" s="553">
        <v>150</v>
      </c>
      <c r="F408" s="553">
        <v>54</v>
      </c>
      <c r="G408" s="553">
        <v>18</v>
      </c>
      <c r="M408" s="558"/>
      <c r="N408" s="558"/>
      <c r="O408" s="558"/>
    </row>
    <row r="409" spans="3:15">
      <c r="C409" s="553" t="s">
        <v>1030</v>
      </c>
      <c r="D409" s="553">
        <v>322</v>
      </c>
      <c r="E409" s="553">
        <v>414</v>
      </c>
      <c r="F409" s="553">
        <v>54</v>
      </c>
      <c r="G409" s="553">
        <v>18</v>
      </c>
      <c r="M409" s="558"/>
      <c r="N409" s="558"/>
      <c r="O409" s="558"/>
    </row>
    <row r="410" spans="3:15">
      <c r="C410" s="553" t="s">
        <v>2147</v>
      </c>
      <c r="D410" s="553">
        <v>69</v>
      </c>
      <c r="E410" s="553">
        <v>205</v>
      </c>
      <c r="F410" s="553">
        <v>338</v>
      </c>
      <c r="G410" s="553">
        <v>23</v>
      </c>
      <c r="M410" s="558"/>
      <c r="N410" s="558"/>
      <c r="O410" s="558"/>
    </row>
    <row r="411" spans="3:15">
      <c r="C411" s="553" t="s">
        <v>2146</v>
      </c>
      <c r="D411" s="553">
        <v>69</v>
      </c>
      <c r="E411" s="553">
        <v>127</v>
      </c>
      <c r="F411" s="553">
        <v>294</v>
      </c>
      <c r="G411" s="553">
        <v>18</v>
      </c>
      <c r="M411" s="558"/>
      <c r="N411" s="558"/>
      <c r="O411" s="558"/>
    </row>
    <row r="412" spans="3:15">
      <c r="C412" s="553" t="s">
        <v>1043</v>
      </c>
      <c r="D412" s="553">
        <v>101</v>
      </c>
      <c r="E412" s="553">
        <v>182</v>
      </c>
      <c r="F412" s="553">
        <v>94</v>
      </c>
      <c r="G412" s="553">
        <v>18</v>
      </c>
      <c r="M412" s="558"/>
      <c r="N412" s="558"/>
      <c r="O412" s="558"/>
    </row>
    <row r="413" spans="3:15">
      <c r="C413" s="553" t="s">
        <v>1562</v>
      </c>
      <c r="D413" s="553">
        <v>204</v>
      </c>
      <c r="E413" s="553">
        <v>182</v>
      </c>
      <c r="F413" s="553">
        <v>57</v>
      </c>
      <c r="G413" s="553">
        <v>16</v>
      </c>
      <c r="M413" s="558"/>
      <c r="N413" s="558"/>
      <c r="O413" s="558"/>
    </row>
    <row r="414" spans="3:15">
      <c r="C414" s="553" t="s">
        <v>818</v>
      </c>
      <c r="D414" s="553">
        <v>74</v>
      </c>
      <c r="E414" s="553">
        <v>45</v>
      </c>
      <c r="F414" s="553">
        <v>366</v>
      </c>
      <c r="G414" s="553">
        <v>21</v>
      </c>
      <c r="M414" s="558"/>
      <c r="N414" s="558"/>
      <c r="O414" s="558"/>
    </row>
    <row r="415" spans="3:15">
      <c r="C415" s="553" t="s">
        <v>875</v>
      </c>
      <c r="D415" s="553">
        <v>89</v>
      </c>
      <c r="E415" s="553">
        <v>290</v>
      </c>
      <c r="F415" s="553">
        <v>156</v>
      </c>
      <c r="G415" s="553">
        <v>17</v>
      </c>
      <c r="M415" s="558"/>
      <c r="N415" s="558"/>
      <c r="O415" s="558"/>
    </row>
    <row r="416" spans="3:15">
      <c r="C416" s="553" t="s">
        <v>498</v>
      </c>
      <c r="D416" s="553">
        <v>89</v>
      </c>
      <c r="E416" s="553">
        <v>343</v>
      </c>
      <c r="F416" s="553">
        <v>222</v>
      </c>
      <c r="G416" s="553">
        <v>17</v>
      </c>
      <c r="M416" s="558"/>
      <c r="N416" s="558"/>
      <c r="O416" s="558"/>
    </row>
    <row r="417" spans="1:15">
      <c r="C417" s="553" t="s">
        <v>156</v>
      </c>
      <c r="D417" s="553">
        <v>259</v>
      </c>
      <c r="E417" s="553">
        <v>557</v>
      </c>
      <c r="F417" s="553">
        <v>156</v>
      </c>
      <c r="G417" s="553">
        <v>17</v>
      </c>
      <c r="M417" s="558"/>
      <c r="N417" s="558"/>
      <c r="O417" s="558"/>
    </row>
    <row r="418" spans="1:15">
      <c r="C418" s="553" t="s">
        <v>876</v>
      </c>
      <c r="D418" s="553">
        <v>233</v>
      </c>
      <c r="E418" s="553">
        <v>290</v>
      </c>
      <c r="F418" s="553">
        <v>162</v>
      </c>
      <c r="G418" s="553">
        <v>17</v>
      </c>
      <c r="M418" s="558"/>
      <c r="N418" s="558"/>
      <c r="O418" s="558"/>
    </row>
    <row r="419" spans="1:15">
      <c r="C419" s="553" t="s">
        <v>499</v>
      </c>
      <c r="D419" s="553">
        <v>89</v>
      </c>
      <c r="E419" s="553">
        <v>364</v>
      </c>
      <c r="F419" s="553">
        <v>310</v>
      </c>
      <c r="G419" s="553">
        <v>17</v>
      </c>
      <c r="M419" s="558"/>
      <c r="N419" s="558"/>
      <c r="O419" s="558"/>
    </row>
    <row r="420" spans="1:15">
      <c r="C420" s="553" t="s">
        <v>1251</v>
      </c>
      <c r="D420" s="553">
        <v>82</v>
      </c>
      <c r="E420" s="553">
        <v>532</v>
      </c>
      <c r="F420" s="553">
        <v>137</v>
      </c>
      <c r="G420" s="553">
        <v>17</v>
      </c>
      <c r="M420" s="558"/>
      <c r="N420" s="558"/>
      <c r="O420" s="558"/>
    </row>
    <row r="421" spans="1:15">
      <c r="C421" s="553" t="s">
        <v>157</v>
      </c>
      <c r="D421" s="553">
        <v>259</v>
      </c>
      <c r="E421" s="553">
        <v>533</v>
      </c>
      <c r="F421" s="553">
        <v>144</v>
      </c>
      <c r="G421" s="553">
        <v>17</v>
      </c>
      <c r="M421" s="558"/>
      <c r="N421" s="558"/>
      <c r="O421" s="558"/>
    </row>
    <row r="422" spans="1:15">
      <c r="C422" s="553" t="s">
        <v>1252</v>
      </c>
      <c r="D422" s="553">
        <v>82</v>
      </c>
      <c r="E422" s="553">
        <v>557</v>
      </c>
      <c r="F422" s="553">
        <v>137</v>
      </c>
      <c r="G422" s="553">
        <v>17</v>
      </c>
      <c r="M422" s="558"/>
      <c r="N422" s="558"/>
      <c r="O422" s="558"/>
    </row>
    <row r="423" spans="1:15">
      <c r="C423" s="553" t="s">
        <v>565</v>
      </c>
      <c r="D423" s="553">
        <v>412</v>
      </c>
      <c r="E423" s="553">
        <v>493</v>
      </c>
      <c r="F423" s="553">
        <v>10</v>
      </c>
      <c r="G423" s="553">
        <v>18</v>
      </c>
      <c r="M423" s="558"/>
      <c r="N423" s="558"/>
      <c r="O423" s="558"/>
    </row>
    <row r="424" spans="1:15">
      <c r="C424" s="553" t="s">
        <v>50</v>
      </c>
      <c r="D424" s="553">
        <v>422</v>
      </c>
      <c r="E424" s="553">
        <v>414</v>
      </c>
      <c r="F424" s="553">
        <v>10</v>
      </c>
      <c r="G424" s="553">
        <v>18</v>
      </c>
      <c r="M424" s="558"/>
      <c r="N424" s="558"/>
      <c r="O424" s="558"/>
    </row>
    <row r="425" spans="1:15" ht="13.8">
      <c r="A425" s="552" t="s">
        <v>358</v>
      </c>
    </row>
    <row r="426" spans="1:15">
      <c r="A426" s="553" t="s">
        <v>778</v>
      </c>
      <c r="B426" s="553">
        <v>2</v>
      </c>
      <c r="C426" s="553" t="s">
        <v>1576</v>
      </c>
      <c r="D426" s="553">
        <v>100</v>
      </c>
      <c r="E426" s="553">
        <v>398</v>
      </c>
      <c r="F426" s="553">
        <v>307</v>
      </c>
      <c r="G426" s="553">
        <v>13</v>
      </c>
      <c r="H426" s="553" t="s">
        <v>1569</v>
      </c>
      <c r="I426" s="553">
        <v>10</v>
      </c>
      <c r="J426" s="553" t="b">
        <v>0</v>
      </c>
      <c r="K426" s="553" t="b">
        <v>0</v>
      </c>
      <c r="L426" t="s">
        <v>1569</v>
      </c>
      <c r="M426">
        <v>10</v>
      </c>
      <c r="N426" t="b">
        <v>0</v>
      </c>
      <c r="O426" t="b">
        <v>0</v>
      </c>
    </row>
    <row r="427" spans="1:15">
      <c r="C427" s="553" t="s">
        <v>1577</v>
      </c>
      <c r="D427" s="553">
        <v>443</v>
      </c>
      <c r="E427" s="553">
        <v>398</v>
      </c>
      <c r="F427" s="553">
        <v>97</v>
      </c>
      <c r="G427" s="553">
        <v>13</v>
      </c>
      <c r="H427" s="553" t="s">
        <v>1569</v>
      </c>
      <c r="I427" s="553">
        <v>10</v>
      </c>
      <c r="J427" s="553" t="b">
        <v>0</v>
      </c>
      <c r="K427" s="553" t="b">
        <v>0</v>
      </c>
      <c r="L427" t="s">
        <v>1569</v>
      </c>
      <c r="M427">
        <v>10</v>
      </c>
      <c r="N427" t="b">
        <v>0</v>
      </c>
      <c r="O427" t="b">
        <v>0</v>
      </c>
    </row>
    <row r="428" spans="1:15">
      <c r="A428" s="553" t="s">
        <v>779</v>
      </c>
      <c r="B428" s="553">
        <v>43</v>
      </c>
      <c r="C428" s="553" t="s">
        <v>780</v>
      </c>
      <c r="D428" s="553">
        <v>96</v>
      </c>
      <c r="E428" s="553">
        <v>90</v>
      </c>
      <c r="F428" s="553">
        <v>492</v>
      </c>
      <c r="G428" s="553">
        <v>325</v>
      </c>
      <c r="L428"/>
      <c r="M428"/>
      <c r="N428"/>
      <c r="O428"/>
    </row>
    <row r="429" spans="1:15">
      <c r="C429" s="553" t="s">
        <v>92</v>
      </c>
      <c r="D429" s="553">
        <v>508</v>
      </c>
      <c r="E429" s="553">
        <v>143</v>
      </c>
      <c r="F429" s="553">
        <v>66</v>
      </c>
      <c r="G429" s="553">
        <v>22</v>
      </c>
    </row>
    <row r="430" spans="1:15">
      <c r="C430" s="553" t="s">
        <v>1470</v>
      </c>
      <c r="D430" s="553">
        <v>480</v>
      </c>
      <c r="E430" s="553">
        <v>233</v>
      </c>
      <c r="F430" s="553">
        <v>82</v>
      </c>
      <c r="G430" s="553">
        <v>23</v>
      </c>
    </row>
    <row r="431" spans="1:15">
      <c r="C431" s="553" t="s">
        <v>1859</v>
      </c>
      <c r="D431" s="553">
        <v>480</v>
      </c>
      <c r="E431" s="553">
        <v>266</v>
      </c>
      <c r="F431" s="553">
        <v>82</v>
      </c>
      <c r="G431" s="553">
        <v>22</v>
      </c>
    </row>
    <row r="432" spans="1:15">
      <c r="C432" s="553" t="s">
        <v>362</v>
      </c>
      <c r="D432" s="553">
        <v>508</v>
      </c>
      <c r="E432" s="553">
        <v>111</v>
      </c>
      <c r="F432" s="553">
        <v>66</v>
      </c>
      <c r="G432" s="553">
        <v>22</v>
      </c>
    </row>
    <row r="433" spans="3:7">
      <c r="C433" s="553" t="s">
        <v>967</v>
      </c>
      <c r="D433" s="553">
        <v>194</v>
      </c>
      <c r="E433" s="553">
        <v>365</v>
      </c>
      <c r="F433" s="553">
        <v>80</v>
      </c>
      <c r="G433" s="553">
        <v>17</v>
      </c>
    </row>
    <row r="434" spans="3:7">
      <c r="C434" s="553" t="s">
        <v>966</v>
      </c>
      <c r="D434" s="553">
        <v>194</v>
      </c>
      <c r="E434" s="553">
        <v>345</v>
      </c>
      <c r="F434" s="553">
        <v>75</v>
      </c>
      <c r="G434" s="553">
        <v>17</v>
      </c>
    </row>
    <row r="435" spans="3:7">
      <c r="C435" s="553" t="s">
        <v>209</v>
      </c>
      <c r="D435" s="553">
        <v>102</v>
      </c>
      <c r="E435" s="553">
        <v>344</v>
      </c>
      <c r="F435" s="553">
        <v>73</v>
      </c>
      <c r="G435" s="553">
        <v>17</v>
      </c>
    </row>
    <row r="436" spans="3:7">
      <c r="C436" s="553" t="s">
        <v>963</v>
      </c>
      <c r="D436" s="553">
        <v>194</v>
      </c>
      <c r="E436" s="553">
        <v>324</v>
      </c>
      <c r="F436" s="553">
        <v>69</v>
      </c>
      <c r="G436" s="553">
        <v>17</v>
      </c>
    </row>
    <row r="437" spans="3:7">
      <c r="C437" s="553" t="s">
        <v>514</v>
      </c>
      <c r="D437" s="553">
        <v>250</v>
      </c>
      <c r="E437" s="553">
        <v>125</v>
      </c>
      <c r="F437" s="553">
        <v>80</v>
      </c>
      <c r="G437" s="553">
        <v>17</v>
      </c>
    </row>
    <row r="438" spans="3:7">
      <c r="C438" s="553" t="s">
        <v>992</v>
      </c>
      <c r="D438" s="553">
        <v>102</v>
      </c>
      <c r="E438" s="553">
        <v>323</v>
      </c>
      <c r="F438" s="553">
        <v>73</v>
      </c>
      <c r="G438" s="553">
        <v>17</v>
      </c>
    </row>
    <row r="439" spans="3:7">
      <c r="C439" s="553" t="s">
        <v>516</v>
      </c>
      <c r="D439" s="553">
        <v>102</v>
      </c>
      <c r="E439" s="553">
        <v>365</v>
      </c>
      <c r="F439" s="553">
        <v>88</v>
      </c>
      <c r="G439" s="553">
        <v>17</v>
      </c>
    </row>
    <row r="440" spans="3:7">
      <c r="C440" s="553" t="s">
        <v>515</v>
      </c>
      <c r="D440" s="553">
        <v>289</v>
      </c>
      <c r="E440" s="553">
        <v>279</v>
      </c>
      <c r="F440" s="553">
        <v>54</v>
      </c>
      <c r="G440" s="553">
        <v>17</v>
      </c>
    </row>
    <row r="441" spans="3:7">
      <c r="C441" s="553" t="s">
        <v>503</v>
      </c>
      <c r="D441" s="553">
        <v>108</v>
      </c>
      <c r="E441" s="553">
        <v>147</v>
      </c>
      <c r="F441" s="553">
        <v>135</v>
      </c>
      <c r="G441" s="553">
        <v>19</v>
      </c>
    </row>
    <row r="442" spans="3:7">
      <c r="C442" s="553" t="s">
        <v>207</v>
      </c>
      <c r="D442" s="553">
        <v>290</v>
      </c>
      <c r="E442" s="553">
        <v>256</v>
      </c>
      <c r="F442" s="553">
        <v>106</v>
      </c>
      <c r="G442" s="553">
        <v>19</v>
      </c>
    </row>
    <row r="443" spans="3:7">
      <c r="C443" s="553" t="s">
        <v>1190</v>
      </c>
      <c r="D443" s="553">
        <v>290</v>
      </c>
      <c r="E443" s="553">
        <v>232</v>
      </c>
      <c r="F443" s="553">
        <v>105</v>
      </c>
      <c r="G443" s="553">
        <v>19</v>
      </c>
    </row>
    <row r="444" spans="3:7">
      <c r="C444" s="553" t="s">
        <v>321</v>
      </c>
      <c r="D444" s="553">
        <v>287</v>
      </c>
      <c r="E444" s="553">
        <v>344</v>
      </c>
      <c r="F444" s="553">
        <v>96</v>
      </c>
      <c r="G444" s="553">
        <v>19</v>
      </c>
    </row>
    <row r="445" spans="3:7">
      <c r="C445" s="553" t="s">
        <v>994</v>
      </c>
      <c r="D445" s="553">
        <v>194</v>
      </c>
      <c r="E445" s="553">
        <v>237</v>
      </c>
      <c r="F445" s="553">
        <v>78</v>
      </c>
      <c r="G445" s="553">
        <v>50</v>
      </c>
    </row>
    <row r="446" spans="3:7">
      <c r="C446" s="553" t="s">
        <v>208</v>
      </c>
      <c r="D446" s="553">
        <v>100</v>
      </c>
      <c r="E446" s="553">
        <v>309</v>
      </c>
      <c r="F446" s="553">
        <v>91</v>
      </c>
      <c r="G446" s="553">
        <v>81</v>
      </c>
    </row>
    <row r="447" spans="3:7">
      <c r="C447" s="553" t="s">
        <v>606</v>
      </c>
      <c r="D447" s="553">
        <v>102</v>
      </c>
      <c r="E447" s="553">
        <v>217</v>
      </c>
      <c r="F447" s="553">
        <v>177</v>
      </c>
      <c r="G447" s="553">
        <v>83</v>
      </c>
    </row>
    <row r="448" spans="3:7">
      <c r="C448" s="553" t="s">
        <v>603</v>
      </c>
      <c r="D448" s="553">
        <v>339</v>
      </c>
      <c r="E448" s="553">
        <v>128</v>
      </c>
      <c r="F448" s="553">
        <v>62</v>
      </c>
      <c r="G448" s="553">
        <v>50</v>
      </c>
    </row>
    <row r="449" spans="3:7">
      <c r="C449" s="553" t="s">
        <v>1545</v>
      </c>
      <c r="D449" s="553">
        <v>462</v>
      </c>
      <c r="E449" s="553">
        <v>216</v>
      </c>
      <c r="F449" s="553">
        <v>120</v>
      </c>
      <c r="G449" s="553">
        <v>83</v>
      </c>
    </row>
    <row r="450" spans="3:7">
      <c r="C450" s="553" t="s">
        <v>210</v>
      </c>
      <c r="D450" s="553">
        <v>191</v>
      </c>
      <c r="E450" s="553">
        <v>309</v>
      </c>
      <c r="F450" s="553">
        <v>90</v>
      </c>
      <c r="G450" s="553">
        <v>81</v>
      </c>
    </row>
    <row r="451" spans="3:7">
      <c r="C451" s="553" t="s">
        <v>1003</v>
      </c>
      <c r="D451" s="553">
        <v>404</v>
      </c>
      <c r="E451" s="553">
        <v>128</v>
      </c>
      <c r="F451" s="553">
        <v>90</v>
      </c>
      <c r="G451" s="553">
        <v>50</v>
      </c>
    </row>
    <row r="452" spans="3:7">
      <c r="C452" s="553" t="s">
        <v>502</v>
      </c>
      <c r="D452" s="553">
        <v>101</v>
      </c>
      <c r="E452" s="553">
        <v>114</v>
      </c>
      <c r="F452" s="553">
        <v>235</v>
      </c>
      <c r="G452" s="553">
        <v>90</v>
      </c>
    </row>
    <row r="453" spans="3:7">
      <c r="C453" s="553" t="s">
        <v>1318</v>
      </c>
      <c r="D453" s="553">
        <v>282</v>
      </c>
      <c r="E453" s="553">
        <v>319</v>
      </c>
      <c r="F453" s="553">
        <v>300</v>
      </c>
      <c r="G453" s="553">
        <v>73</v>
      </c>
    </row>
    <row r="454" spans="3:7">
      <c r="C454" s="553" t="s">
        <v>561</v>
      </c>
      <c r="D454" s="553">
        <v>104</v>
      </c>
      <c r="E454" s="553">
        <v>237</v>
      </c>
      <c r="F454" s="553">
        <v>85</v>
      </c>
      <c r="G454" s="553">
        <v>50</v>
      </c>
    </row>
    <row r="455" spans="3:7">
      <c r="C455" s="553" t="s">
        <v>1539</v>
      </c>
      <c r="D455" s="553">
        <v>282</v>
      </c>
      <c r="E455" s="553">
        <v>217</v>
      </c>
      <c r="F455" s="553">
        <v>174</v>
      </c>
      <c r="G455" s="553">
        <v>83</v>
      </c>
    </row>
    <row r="456" spans="3:7">
      <c r="C456" s="553" t="s">
        <v>993</v>
      </c>
      <c r="D456" s="553">
        <v>100</v>
      </c>
      <c r="E456" s="553">
        <v>183</v>
      </c>
      <c r="F456" s="553">
        <v>155</v>
      </c>
      <c r="G456" s="553">
        <v>17</v>
      </c>
    </row>
    <row r="457" spans="3:7">
      <c r="C457" s="553" t="s">
        <v>322</v>
      </c>
      <c r="D457" s="553">
        <v>297</v>
      </c>
      <c r="E457" s="553">
        <v>323</v>
      </c>
      <c r="F457" s="553">
        <v>77</v>
      </c>
      <c r="G457" s="553">
        <v>18</v>
      </c>
    </row>
    <row r="458" spans="3:7">
      <c r="C458" s="553" t="s">
        <v>968</v>
      </c>
      <c r="D458" s="553">
        <v>385</v>
      </c>
      <c r="E458" s="553">
        <v>315</v>
      </c>
      <c r="F458" s="553">
        <v>197</v>
      </c>
      <c r="G458" s="553">
        <v>74</v>
      </c>
    </row>
    <row r="459" spans="3:7">
      <c r="C459" s="553" t="s">
        <v>206</v>
      </c>
      <c r="D459" s="553">
        <v>402</v>
      </c>
      <c r="E459" s="553">
        <v>255</v>
      </c>
      <c r="F459" s="553">
        <v>36</v>
      </c>
      <c r="G459" s="553">
        <v>14</v>
      </c>
    </row>
    <row r="460" spans="3:7">
      <c r="C460" s="553" t="s">
        <v>1189</v>
      </c>
      <c r="D460" s="553">
        <v>402</v>
      </c>
      <c r="E460" s="553">
        <v>233</v>
      </c>
      <c r="F460" s="553">
        <v>44</v>
      </c>
      <c r="G460" s="553">
        <v>15</v>
      </c>
    </row>
    <row r="461" spans="3:7">
      <c r="C461" s="553" t="s">
        <v>1471</v>
      </c>
      <c r="D461" s="553">
        <v>107</v>
      </c>
      <c r="E461" s="553">
        <v>238</v>
      </c>
      <c r="F461" s="553">
        <v>77</v>
      </c>
      <c r="G461" s="553">
        <v>17</v>
      </c>
    </row>
    <row r="462" spans="3:7">
      <c r="C462" s="553" t="s">
        <v>604</v>
      </c>
      <c r="D462" s="553">
        <v>343</v>
      </c>
      <c r="E462" s="553">
        <v>129</v>
      </c>
      <c r="F462" s="553">
        <v>47</v>
      </c>
      <c r="G462" s="553">
        <v>17</v>
      </c>
    </row>
    <row r="463" spans="3:7">
      <c r="C463" s="553" t="s">
        <v>1472</v>
      </c>
      <c r="D463" s="553">
        <v>107</v>
      </c>
      <c r="E463" s="553">
        <v>264</v>
      </c>
      <c r="F463" s="553">
        <v>75</v>
      </c>
      <c r="G463" s="553">
        <v>17</v>
      </c>
    </row>
    <row r="464" spans="3:7">
      <c r="C464" s="553" t="s">
        <v>605</v>
      </c>
      <c r="D464" s="553">
        <v>343</v>
      </c>
      <c r="E464" s="553">
        <v>151</v>
      </c>
      <c r="F464" s="553">
        <v>47</v>
      </c>
      <c r="G464" s="553">
        <v>17</v>
      </c>
    </row>
    <row r="465" spans="1:7">
      <c r="C465" s="553" t="s">
        <v>560</v>
      </c>
      <c r="D465" s="553">
        <v>200</v>
      </c>
      <c r="E465" s="553">
        <v>239</v>
      </c>
      <c r="F465" s="553">
        <v>53</v>
      </c>
      <c r="G465" s="553">
        <v>17</v>
      </c>
    </row>
    <row r="466" spans="1:7">
      <c r="C466" s="553" t="s">
        <v>497</v>
      </c>
      <c r="D466" s="553">
        <v>250</v>
      </c>
      <c r="E466" s="553">
        <v>169</v>
      </c>
      <c r="F466" s="553">
        <v>64</v>
      </c>
      <c r="G466" s="553">
        <v>17</v>
      </c>
    </row>
    <row r="467" spans="1:7">
      <c r="C467" s="553" t="s">
        <v>2032</v>
      </c>
      <c r="D467" s="553">
        <v>408</v>
      </c>
      <c r="E467" s="553">
        <v>129</v>
      </c>
      <c r="F467" s="553">
        <v>77</v>
      </c>
      <c r="G467" s="553">
        <v>17</v>
      </c>
    </row>
    <row r="468" spans="1:7">
      <c r="C468" s="553" t="s">
        <v>496</v>
      </c>
      <c r="D468" s="553">
        <v>250</v>
      </c>
      <c r="E468" s="553">
        <v>146</v>
      </c>
      <c r="F468" s="553">
        <v>64</v>
      </c>
      <c r="G468" s="553">
        <v>17</v>
      </c>
    </row>
    <row r="469" spans="1:7">
      <c r="C469" s="553" t="s">
        <v>559</v>
      </c>
      <c r="D469" s="553">
        <v>200</v>
      </c>
      <c r="E469" s="553">
        <v>264</v>
      </c>
      <c r="F469" s="553">
        <v>68</v>
      </c>
      <c r="G469" s="553">
        <v>17</v>
      </c>
    </row>
    <row r="470" spans="1:7">
      <c r="C470" s="553" t="s">
        <v>2033</v>
      </c>
      <c r="D470" s="553">
        <v>408</v>
      </c>
      <c r="E470" s="553">
        <v>153</v>
      </c>
      <c r="F470" s="553">
        <v>77</v>
      </c>
      <c r="G470" s="553">
        <v>17</v>
      </c>
    </row>
    <row r="471" spans="1:7" ht="13.8">
      <c r="A471" s="552" t="s">
        <v>1342</v>
      </c>
    </row>
    <row r="472" spans="1:7">
      <c r="A472" s="553" t="s">
        <v>779</v>
      </c>
      <c r="B472" s="553">
        <v>30</v>
      </c>
      <c r="C472" s="553" t="s">
        <v>362</v>
      </c>
      <c r="D472" s="553">
        <v>409</v>
      </c>
      <c r="E472" s="553">
        <v>44</v>
      </c>
      <c r="F472" s="553">
        <v>60</v>
      </c>
      <c r="G472" s="553">
        <v>22</v>
      </c>
    </row>
    <row r="473" spans="1:7">
      <c r="C473" s="553" t="s">
        <v>1296</v>
      </c>
      <c r="D473" s="553">
        <v>36.75</v>
      </c>
      <c r="E473" s="553">
        <v>31.5</v>
      </c>
      <c r="F473" s="553">
        <v>250</v>
      </c>
      <c r="G473" s="553">
        <v>21</v>
      </c>
    </row>
    <row r="474" spans="1:7">
      <c r="C474" s="553" t="s">
        <v>2149</v>
      </c>
      <c r="D474" s="553">
        <v>43</v>
      </c>
      <c r="E474" s="553">
        <v>262</v>
      </c>
      <c r="F474" s="553">
        <v>164</v>
      </c>
      <c r="G474" s="553">
        <v>17</v>
      </c>
    </row>
    <row r="475" spans="1:7">
      <c r="C475" s="553" t="s">
        <v>780</v>
      </c>
      <c r="D475" s="553">
        <v>38</v>
      </c>
      <c r="E475" s="553">
        <v>20</v>
      </c>
      <c r="F475" s="553">
        <v>440</v>
      </c>
      <c r="G475" s="553">
        <v>264</v>
      </c>
    </row>
    <row r="476" spans="1:7">
      <c r="C476" s="553" t="s">
        <v>1344</v>
      </c>
      <c r="D476" s="553">
        <v>45</v>
      </c>
      <c r="E476" s="553">
        <v>100</v>
      </c>
      <c r="F476" s="553">
        <v>169</v>
      </c>
      <c r="G476" s="553">
        <v>72</v>
      </c>
    </row>
    <row r="477" spans="1:7">
      <c r="C477" s="553" t="s">
        <v>1212</v>
      </c>
      <c r="D477" s="553">
        <v>225</v>
      </c>
      <c r="E477" s="553">
        <v>100</v>
      </c>
      <c r="F477" s="553">
        <v>157</v>
      </c>
      <c r="G477" s="553">
        <v>72</v>
      </c>
    </row>
    <row r="478" spans="1:7">
      <c r="C478" s="553" t="s">
        <v>1213</v>
      </c>
      <c r="D478" s="553">
        <v>189</v>
      </c>
      <c r="E478" s="553">
        <v>193</v>
      </c>
      <c r="F478" s="553">
        <v>239</v>
      </c>
      <c r="G478" s="553">
        <v>54</v>
      </c>
    </row>
    <row r="479" spans="1:7">
      <c r="C479" s="553" t="s">
        <v>1214</v>
      </c>
      <c r="D479" s="553">
        <v>45</v>
      </c>
      <c r="E479" s="553">
        <v>184</v>
      </c>
      <c r="F479" s="553">
        <v>133</v>
      </c>
      <c r="G479" s="553">
        <v>72</v>
      </c>
    </row>
    <row r="480" spans="1:7">
      <c r="C480" s="553" t="s">
        <v>1343</v>
      </c>
      <c r="D480" s="553">
        <v>51</v>
      </c>
      <c r="E480" s="553">
        <v>148</v>
      </c>
      <c r="F480" s="553">
        <v>160</v>
      </c>
      <c r="G480" s="553">
        <v>18</v>
      </c>
    </row>
    <row r="481" spans="3:7">
      <c r="C481" s="553" t="s">
        <v>1631</v>
      </c>
      <c r="D481" s="553">
        <v>57</v>
      </c>
      <c r="E481" s="553">
        <v>193</v>
      </c>
      <c r="F481" s="553">
        <v>30</v>
      </c>
      <c r="G481" s="553">
        <v>18</v>
      </c>
    </row>
    <row r="482" spans="3:7">
      <c r="C482" s="553" t="s">
        <v>1044</v>
      </c>
      <c r="D482" s="553">
        <v>57</v>
      </c>
      <c r="E482" s="553">
        <v>213</v>
      </c>
      <c r="F482" s="553">
        <v>30</v>
      </c>
      <c r="G482" s="553">
        <v>18</v>
      </c>
    </row>
    <row r="483" spans="3:7">
      <c r="C483" s="553" t="s">
        <v>1632</v>
      </c>
      <c r="D483" s="553">
        <v>57</v>
      </c>
      <c r="E483" s="553">
        <v>234</v>
      </c>
      <c r="F483" s="553">
        <v>30</v>
      </c>
      <c r="G483" s="553">
        <v>18</v>
      </c>
    </row>
    <row r="484" spans="3:7">
      <c r="C484" s="553" t="s">
        <v>769</v>
      </c>
      <c r="D484" s="553">
        <v>237</v>
      </c>
      <c r="E484" s="553">
        <v>109</v>
      </c>
      <c r="F484" s="553">
        <v>144</v>
      </c>
      <c r="G484" s="553">
        <v>18</v>
      </c>
    </row>
    <row r="485" spans="3:7">
      <c r="C485" s="553" t="s">
        <v>856</v>
      </c>
      <c r="D485" s="553">
        <v>237</v>
      </c>
      <c r="E485" s="553">
        <v>129</v>
      </c>
      <c r="F485" s="553">
        <v>144</v>
      </c>
      <c r="G485" s="553">
        <v>18</v>
      </c>
    </row>
    <row r="486" spans="3:7">
      <c r="C486" s="553" t="s">
        <v>770</v>
      </c>
      <c r="D486" s="553">
        <v>237</v>
      </c>
      <c r="E486" s="553">
        <v>148</v>
      </c>
      <c r="F486" s="553">
        <v>142</v>
      </c>
      <c r="G486" s="553">
        <v>18</v>
      </c>
    </row>
    <row r="487" spans="3:7">
      <c r="C487" s="553" t="s">
        <v>1459</v>
      </c>
      <c r="D487" s="553">
        <v>199</v>
      </c>
      <c r="E487" s="553">
        <v>202</v>
      </c>
      <c r="F487" s="553">
        <v>144</v>
      </c>
      <c r="G487" s="553">
        <v>18</v>
      </c>
    </row>
    <row r="488" spans="3:7">
      <c r="C488" s="553" t="s">
        <v>771</v>
      </c>
      <c r="D488" s="553">
        <v>199</v>
      </c>
      <c r="E488" s="553">
        <v>223</v>
      </c>
      <c r="F488" s="553">
        <v>144</v>
      </c>
      <c r="G488" s="553">
        <v>18</v>
      </c>
    </row>
    <row r="489" spans="3:7">
      <c r="C489" s="553" t="s">
        <v>1215</v>
      </c>
      <c r="D489" s="553">
        <v>87</v>
      </c>
      <c r="E489" s="553">
        <v>193</v>
      </c>
      <c r="F489" s="553">
        <v>87</v>
      </c>
      <c r="G489" s="553">
        <v>18</v>
      </c>
    </row>
    <row r="490" spans="3:7">
      <c r="C490" s="553" t="s">
        <v>1216</v>
      </c>
      <c r="D490" s="553">
        <v>87</v>
      </c>
      <c r="E490" s="553">
        <v>213</v>
      </c>
      <c r="F490" s="553">
        <v>88</v>
      </c>
      <c r="G490" s="553">
        <v>18</v>
      </c>
    </row>
    <row r="491" spans="3:7">
      <c r="C491" s="553" t="s">
        <v>1599</v>
      </c>
      <c r="D491" s="553">
        <v>87</v>
      </c>
      <c r="E491" s="553">
        <v>234</v>
      </c>
      <c r="F491" s="553">
        <v>87</v>
      </c>
      <c r="G491" s="553">
        <v>18</v>
      </c>
    </row>
    <row r="492" spans="3:7">
      <c r="C492" s="553" t="s">
        <v>1600</v>
      </c>
      <c r="D492" s="553">
        <v>343</v>
      </c>
      <c r="E492" s="553">
        <v>202</v>
      </c>
      <c r="F492" s="553">
        <v>81</v>
      </c>
      <c r="G492" s="553">
        <v>18</v>
      </c>
    </row>
    <row r="493" spans="3:7">
      <c r="C493" s="553" t="s">
        <v>1601</v>
      </c>
      <c r="D493" s="553">
        <v>343</v>
      </c>
      <c r="E493" s="553">
        <v>223</v>
      </c>
      <c r="F493" s="553">
        <v>81</v>
      </c>
      <c r="G493" s="553">
        <v>18</v>
      </c>
    </row>
    <row r="494" spans="3:7">
      <c r="C494" s="553" t="s">
        <v>1422</v>
      </c>
      <c r="D494" s="553">
        <v>47</v>
      </c>
      <c r="E494" s="553">
        <v>64</v>
      </c>
      <c r="F494" s="553">
        <v>212</v>
      </c>
      <c r="G494" s="553">
        <v>18</v>
      </c>
    </row>
    <row r="495" spans="3:7">
      <c r="C495" s="553" t="s">
        <v>1670</v>
      </c>
      <c r="D495" s="553">
        <v>46</v>
      </c>
      <c r="E495" s="553">
        <v>40</v>
      </c>
      <c r="F495" s="553">
        <v>108</v>
      </c>
      <c r="G495" s="553">
        <v>18</v>
      </c>
    </row>
    <row r="496" spans="3:7">
      <c r="C496" s="553" t="s">
        <v>1424</v>
      </c>
      <c r="D496" s="553">
        <v>153</v>
      </c>
      <c r="E496" s="553">
        <v>40</v>
      </c>
      <c r="F496" s="553">
        <v>108</v>
      </c>
      <c r="G496" s="553">
        <v>18</v>
      </c>
    </row>
    <row r="497" spans="1:7">
      <c r="C497" s="553" t="s">
        <v>1425</v>
      </c>
      <c r="D497" s="553">
        <v>261</v>
      </c>
      <c r="E497" s="553">
        <v>40</v>
      </c>
      <c r="F497" s="553">
        <v>126</v>
      </c>
      <c r="G497" s="553">
        <v>18</v>
      </c>
    </row>
    <row r="498" spans="1:7">
      <c r="C498" s="553" t="s">
        <v>1426</v>
      </c>
      <c r="D498" s="553">
        <v>51</v>
      </c>
      <c r="E498" s="553">
        <v>109</v>
      </c>
      <c r="F498" s="553">
        <v>160</v>
      </c>
      <c r="G498" s="553">
        <v>18</v>
      </c>
    </row>
    <row r="499" spans="1:7">
      <c r="C499" s="553" t="s">
        <v>1442</v>
      </c>
      <c r="D499" s="553">
        <v>50</v>
      </c>
      <c r="E499" s="553">
        <v>129</v>
      </c>
      <c r="F499" s="553">
        <v>161</v>
      </c>
      <c r="G499" s="553">
        <v>18</v>
      </c>
    </row>
    <row r="500" spans="1:7">
      <c r="C500" s="553" t="s">
        <v>1563</v>
      </c>
      <c r="D500" s="553">
        <v>261</v>
      </c>
      <c r="E500" s="553">
        <v>64</v>
      </c>
      <c r="F500" s="553">
        <v>108</v>
      </c>
      <c r="G500" s="553">
        <v>18</v>
      </c>
    </row>
    <row r="501" spans="1:7">
      <c r="C501" s="553" t="s">
        <v>1602</v>
      </c>
      <c r="D501" s="553">
        <v>216</v>
      </c>
      <c r="E501" s="553">
        <v>266</v>
      </c>
      <c r="F501" s="553">
        <v>258</v>
      </c>
      <c r="G501" s="553">
        <v>22</v>
      </c>
    </row>
    <row r="502" spans="1:7" ht="13.8">
      <c r="A502" s="552" t="s">
        <v>870</v>
      </c>
    </row>
    <row r="503" spans="1:7">
      <c r="A503" s="553" t="s">
        <v>779</v>
      </c>
      <c r="B503" s="553">
        <v>19</v>
      </c>
      <c r="C503" s="553" t="s">
        <v>92</v>
      </c>
      <c r="D503" s="553">
        <v>446</v>
      </c>
      <c r="E503" s="553">
        <v>141</v>
      </c>
      <c r="F503" s="553">
        <v>70</v>
      </c>
      <c r="G503" s="553">
        <v>24</v>
      </c>
    </row>
    <row r="504" spans="1:7">
      <c r="C504" s="553" t="s">
        <v>362</v>
      </c>
      <c r="D504" s="553">
        <v>446</v>
      </c>
      <c r="E504" s="553">
        <v>109</v>
      </c>
      <c r="F504" s="553">
        <v>70</v>
      </c>
      <c r="G504" s="553">
        <v>23</v>
      </c>
    </row>
    <row r="505" spans="1:7">
      <c r="C505" s="553" t="s">
        <v>780</v>
      </c>
      <c r="D505" s="553">
        <v>166</v>
      </c>
      <c r="E505" s="553">
        <v>90</v>
      </c>
      <c r="F505" s="553">
        <v>356</v>
      </c>
      <c r="G505" s="553">
        <v>189</v>
      </c>
    </row>
    <row r="506" spans="1:7">
      <c r="C506" s="553" t="s">
        <v>854</v>
      </c>
      <c r="D506" s="553">
        <v>172</v>
      </c>
      <c r="E506" s="553">
        <v>222</v>
      </c>
      <c r="F506" s="553">
        <v>332</v>
      </c>
      <c r="G506" s="553">
        <v>52</v>
      </c>
    </row>
    <row r="507" spans="1:7">
      <c r="C507" s="553" t="s">
        <v>379</v>
      </c>
      <c r="D507" s="553">
        <v>336</v>
      </c>
      <c r="E507" s="553">
        <v>228</v>
      </c>
      <c r="F507" s="553">
        <v>54</v>
      </c>
      <c r="G507" s="553">
        <v>18</v>
      </c>
    </row>
    <row r="508" spans="1:7">
      <c r="C508" s="553" t="s">
        <v>1631</v>
      </c>
      <c r="D508" s="553">
        <v>336</v>
      </c>
      <c r="E508" s="553">
        <v>252</v>
      </c>
      <c r="F508" s="553">
        <v>54</v>
      </c>
      <c r="G508" s="553">
        <v>16</v>
      </c>
    </row>
    <row r="509" spans="1:7">
      <c r="C509" s="553" t="s">
        <v>1044</v>
      </c>
      <c r="D509" s="553">
        <v>399</v>
      </c>
      <c r="E509" s="553">
        <v>228</v>
      </c>
      <c r="F509" s="553">
        <v>60</v>
      </c>
      <c r="G509" s="553">
        <v>20</v>
      </c>
    </row>
    <row r="510" spans="1:7">
      <c r="C510" s="553" t="s">
        <v>1632</v>
      </c>
      <c r="D510" s="553">
        <v>399</v>
      </c>
      <c r="E510" s="553">
        <v>252</v>
      </c>
      <c r="F510" s="553">
        <v>60</v>
      </c>
      <c r="G510" s="553">
        <v>18</v>
      </c>
    </row>
    <row r="511" spans="1:7">
      <c r="C511" s="553" t="s">
        <v>1270</v>
      </c>
      <c r="D511" s="553">
        <v>460</v>
      </c>
      <c r="E511" s="553">
        <v>229</v>
      </c>
      <c r="F511" s="553">
        <v>30</v>
      </c>
      <c r="G511" s="553">
        <v>15</v>
      </c>
    </row>
    <row r="512" spans="1:7">
      <c r="C512" s="553" t="s">
        <v>769</v>
      </c>
      <c r="D512" s="553">
        <v>460</v>
      </c>
      <c r="E512" s="553">
        <v>250</v>
      </c>
      <c r="F512" s="553">
        <v>27</v>
      </c>
      <c r="G512" s="553">
        <v>16</v>
      </c>
    </row>
    <row r="513" spans="1:15">
      <c r="C513" s="553" t="s">
        <v>771</v>
      </c>
      <c r="D513" s="553">
        <v>276</v>
      </c>
      <c r="E513" s="553">
        <v>182</v>
      </c>
      <c r="F513" s="553">
        <v>42</v>
      </c>
      <c r="G513" s="553">
        <v>34</v>
      </c>
    </row>
    <row r="514" spans="1:15">
      <c r="C514" s="553" t="s">
        <v>690</v>
      </c>
      <c r="D514" s="553">
        <v>335</v>
      </c>
      <c r="E514" s="553">
        <v>182</v>
      </c>
      <c r="F514" s="553">
        <v>49</v>
      </c>
      <c r="G514" s="553">
        <v>34</v>
      </c>
    </row>
    <row r="515" spans="1:15">
      <c r="C515" s="553" t="s">
        <v>772</v>
      </c>
      <c r="D515" s="553">
        <v>397</v>
      </c>
      <c r="E515" s="553">
        <v>182</v>
      </c>
      <c r="F515" s="553">
        <v>54</v>
      </c>
      <c r="G515" s="553">
        <v>34</v>
      </c>
    </row>
    <row r="516" spans="1:15">
      <c r="C516" s="553" t="s">
        <v>1422</v>
      </c>
      <c r="D516" s="553">
        <v>180</v>
      </c>
      <c r="E516" s="553">
        <v>228</v>
      </c>
      <c r="F516" s="553">
        <v>88</v>
      </c>
      <c r="G516" s="553">
        <v>18</v>
      </c>
    </row>
    <row r="517" spans="1:15">
      <c r="C517" s="553" t="s">
        <v>1424</v>
      </c>
      <c r="D517" s="553">
        <v>180</v>
      </c>
      <c r="E517" s="553">
        <v>250</v>
      </c>
      <c r="F517" s="553">
        <v>88</v>
      </c>
      <c r="G517" s="553">
        <v>18</v>
      </c>
    </row>
    <row r="518" spans="1:15">
      <c r="C518" s="553" t="s">
        <v>1426</v>
      </c>
      <c r="D518" s="553">
        <v>276</v>
      </c>
      <c r="E518" s="553">
        <v>228</v>
      </c>
      <c r="F518" s="553">
        <v>62</v>
      </c>
      <c r="G518" s="553">
        <v>18</v>
      </c>
    </row>
    <row r="519" spans="1:15">
      <c r="C519" s="553" t="s">
        <v>1442</v>
      </c>
      <c r="D519" s="553">
        <v>276</v>
      </c>
      <c r="E519" s="553">
        <v>252</v>
      </c>
      <c r="F519" s="553">
        <v>62</v>
      </c>
      <c r="G519" s="553">
        <v>16</v>
      </c>
    </row>
    <row r="520" spans="1:15">
      <c r="C520" s="553" t="s">
        <v>190</v>
      </c>
      <c r="D520" s="553">
        <v>181</v>
      </c>
      <c r="E520" s="553">
        <v>106</v>
      </c>
      <c r="F520" s="553">
        <v>227</v>
      </c>
      <c r="G520" s="553">
        <v>50</v>
      </c>
    </row>
    <row r="521" spans="1:15">
      <c r="C521" s="553" t="s">
        <v>1043</v>
      </c>
      <c r="D521" s="553">
        <v>182</v>
      </c>
      <c r="E521" s="553">
        <v>144</v>
      </c>
      <c r="F521" s="553">
        <v>230</v>
      </c>
      <c r="G521" s="553">
        <v>27</v>
      </c>
    </row>
    <row r="522" spans="1:15" ht="13.8">
      <c r="A522" s="552" t="s">
        <v>108</v>
      </c>
    </row>
    <row r="523" spans="1:15">
      <c r="A523" s="553" t="s">
        <v>778</v>
      </c>
      <c r="B523" s="553">
        <v>9</v>
      </c>
      <c r="C523" s="553" t="s">
        <v>1388</v>
      </c>
      <c r="D523" s="553">
        <v>306</v>
      </c>
      <c r="E523" s="553">
        <v>186</v>
      </c>
      <c r="F523" s="553">
        <v>215</v>
      </c>
      <c r="G523" s="553">
        <v>21</v>
      </c>
      <c r="H523" s="553" t="s">
        <v>1373</v>
      </c>
      <c r="I523" s="553">
        <v>10</v>
      </c>
      <c r="J523" s="553" t="b">
        <v>0</v>
      </c>
      <c r="K523" s="553" t="b">
        <v>0</v>
      </c>
      <c r="L523" t="s">
        <v>1373</v>
      </c>
      <c r="M523">
        <v>10</v>
      </c>
      <c r="N523" t="b">
        <v>0</v>
      </c>
      <c r="O523" t="b">
        <v>0</v>
      </c>
    </row>
    <row r="524" spans="1:15">
      <c r="C524" s="553" t="s">
        <v>111</v>
      </c>
      <c r="D524" s="553">
        <v>306</v>
      </c>
      <c r="E524" s="553">
        <v>200</v>
      </c>
      <c r="F524" s="553">
        <v>28</v>
      </c>
      <c r="G524" s="553">
        <v>20</v>
      </c>
      <c r="H524" s="553" t="s">
        <v>1373</v>
      </c>
      <c r="I524" s="553">
        <v>9</v>
      </c>
      <c r="J524" s="553" t="b">
        <v>0</v>
      </c>
      <c r="K524" s="553" t="b">
        <v>0</v>
      </c>
      <c r="L524" t="s">
        <v>1569</v>
      </c>
      <c r="M524">
        <v>9</v>
      </c>
      <c r="N524" t="b">
        <v>0</v>
      </c>
      <c r="O524" t="b">
        <v>0</v>
      </c>
    </row>
    <row r="525" spans="1:15">
      <c r="C525" s="553" t="s">
        <v>1385</v>
      </c>
      <c r="D525" s="553">
        <v>354</v>
      </c>
      <c r="E525" s="553">
        <v>200</v>
      </c>
      <c r="F525" s="553">
        <v>53</v>
      </c>
      <c r="G525" s="553">
        <v>20</v>
      </c>
      <c r="H525" s="553" t="s">
        <v>1373</v>
      </c>
      <c r="I525" s="553">
        <v>10</v>
      </c>
      <c r="J525" s="553" t="b">
        <v>0</v>
      </c>
      <c r="K525" s="553" t="b">
        <v>0</v>
      </c>
      <c r="L525" t="s">
        <v>1373</v>
      </c>
      <c r="M525">
        <v>10</v>
      </c>
      <c r="N525" t="b">
        <v>0</v>
      </c>
      <c r="O525" t="b">
        <v>0</v>
      </c>
    </row>
    <row r="526" spans="1:15">
      <c r="C526" s="553" t="s">
        <v>1386</v>
      </c>
      <c r="D526" s="553">
        <v>422</v>
      </c>
      <c r="E526" s="553">
        <v>200</v>
      </c>
      <c r="F526" s="553">
        <v>48</v>
      </c>
      <c r="G526" s="553">
        <v>20</v>
      </c>
      <c r="H526" s="553" t="s">
        <v>1373</v>
      </c>
      <c r="I526" s="553">
        <v>9</v>
      </c>
      <c r="J526" s="553" t="b">
        <v>0</v>
      </c>
      <c r="K526" s="553" t="b">
        <v>0</v>
      </c>
      <c r="L526" t="s">
        <v>1373</v>
      </c>
      <c r="M526">
        <v>9</v>
      </c>
      <c r="N526" t="b">
        <v>0</v>
      </c>
      <c r="O526" t="b">
        <v>0</v>
      </c>
    </row>
    <row r="527" spans="1:15">
      <c r="C527" s="553" t="s">
        <v>1387</v>
      </c>
      <c r="D527" s="553">
        <v>474</v>
      </c>
      <c r="E527" s="553">
        <v>200</v>
      </c>
      <c r="F527" s="553">
        <v>53</v>
      </c>
      <c r="G527" s="553">
        <v>20</v>
      </c>
      <c r="H527" s="553" t="s">
        <v>1373</v>
      </c>
      <c r="I527" s="553">
        <v>10</v>
      </c>
      <c r="J527" s="553" t="b">
        <v>0</v>
      </c>
      <c r="K527" s="553" t="b">
        <v>0</v>
      </c>
      <c r="L527" t="s">
        <v>1373</v>
      </c>
      <c r="M527">
        <v>10</v>
      </c>
      <c r="N527" t="b">
        <v>0</v>
      </c>
      <c r="O527" t="b">
        <v>0</v>
      </c>
    </row>
    <row r="528" spans="1:15">
      <c r="C528" s="553" t="s">
        <v>1390</v>
      </c>
      <c r="D528" s="553">
        <v>508</v>
      </c>
      <c r="E528" s="553">
        <v>382</v>
      </c>
      <c r="F528" s="553">
        <v>88</v>
      </c>
      <c r="G528" s="553">
        <v>21</v>
      </c>
      <c r="H528" s="553" t="s">
        <v>1373</v>
      </c>
      <c r="I528" s="553">
        <v>11</v>
      </c>
      <c r="J528" s="553" t="b">
        <v>1</v>
      </c>
      <c r="K528" s="553" t="b">
        <v>0</v>
      </c>
      <c r="L528" t="s">
        <v>1373</v>
      </c>
      <c r="M528">
        <v>11</v>
      </c>
      <c r="N528" t="b">
        <v>1</v>
      </c>
      <c r="O528" t="b">
        <v>0</v>
      </c>
    </row>
    <row r="529" spans="1:15">
      <c r="C529" s="553" t="s">
        <v>1389</v>
      </c>
      <c r="D529" s="553">
        <v>494</v>
      </c>
      <c r="E529" s="553">
        <v>362</v>
      </c>
      <c r="F529" s="553">
        <v>103</v>
      </c>
      <c r="G529" s="553">
        <v>20</v>
      </c>
      <c r="H529" s="553" t="s">
        <v>1373</v>
      </c>
      <c r="I529" s="553">
        <v>11</v>
      </c>
      <c r="J529" s="553" t="b">
        <v>1</v>
      </c>
      <c r="K529" s="553" t="b">
        <v>0</v>
      </c>
      <c r="L529" t="s">
        <v>1373</v>
      </c>
      <c r="M529">
        <v>11</v>
      </c>
      <c r="N529" t="b">
        <v>1</v>
      </c>
      <c r="O529" t="b">
        <v>0</v>
      </c>
    </row>
    <row r="530" spans="1:15">
      <c r="C530" s="553" t="s">
        <v>109</v>
      </c>
      <c r="D530" s="553">
        <v>194</v>
      </c>
      <c r="E530" s="553">
        <v>186</v>
      </c>
      <c r="F530" s="553">
        <v>44</v>
      </c>
      <c r="G530" s="553">
        <v>36</v>
      </c>
      <c r="H530" s="553" t="s">
        <v>1373</v>
      </c>
      <c r="I530" s="553">
        <v>10</v>
      </c>
      <c r="J530" s="553" t="b">
        <v>0</v>
      </c>
      <c r="K530" s="553" t="b">
        <v>0</v>
      </c>
      <c r="L530" t="s">
        <v>1373</v>
      </c>
      <c r="M530">
        <v>10</v>
      </c>
      <c r="N530" t="b">
        <v>0</v>
      </c>
      <c r="O530" t="b">
        <v>0</v>
      </c>
    </row>
    <row r="531" spans="1:15">
      <c r="C531" s="553" t="s">
        <v>110</v>
      </c>
      <c r="D531" s="553">
        <v>242</v>
      </c>
      <c r="E531" s="553">
        <v>192</v>
      </c>
      <c r="F531" s="553">
        <v>50</v>
      </c>
      <c r="G531" s="553">
        <v>31</v>
      </c>
      <c r="H531" s="553" t="s">
        <v>1373</v>
      </c>
      <c r="I531" s="553">
        <v>10</v>
      </c>
      <c r="J531" s="553" t="b">
        <v>0</v>
      </c>
      <c r="K531" s="553" t="b">
        <v>0</v>
      </c>
      <c r="L531" t="s">
        <v>1373</v>
      </c>
      <c r="M531">
        <v>10</v>
      </c>
      <c r="N531" t="b">
        <v>0</v>
      </c>
      <c r="O531" t="b">
        <v>0</v>
      </c>
    </row>
    <row r="532" spans="1:15">
      <c r="A532" s="553" t="s">
        <v>779</v>
      </c>
      <c r="B532" s="553">
        <v>61</v>
      </c>
      <c r="C532" s="553" t="s">
        <v>92</v>
      </c>
      <c r="D532" s="553">
        <v>550</v>
      </c>
      <c r="E532" s="553">
        <v>170</v>
      </c>
      <c r="F532" s="553">
        <v>101</v>
      </c>
      <c r="G532" s="553">
        <v>24</v>
      </c>
    </row>
    <row r="533" spans="1:15">
      <c r="C533" s="553" t="s">
        <v>1446</v>
      </c>
      <c r="D533" s="553">
        <v>603</v>
      </c>
      <c r="E533" s="553">
        <v>430</v>
      </c>
      <c r="F533" s="553">
        <v>51</v>
      </c>
      <c r="G533" s="553">
        <v>24</v>
      </c>
    </row>
    <row r="534" spans="1:15">
      <c r="C534" s="553" t="s">
        <v>61</v>
      </c>
      <c r="D534" s="553">
        <v>462</v>
      </c>
      <c r="E534" s="553">
        <v>137</v>
      </c>
      <c r="F534" s="553">
        <v>190</v>
      </c>
      <c r="G534" s="553">
        <v>23</v>
      </c>
    </row>
    <row r="535" spans="1:15">
      <c r="C535" s="553" t="s">
        <v>2038</v>
      </c>
      <c r="D535" s="553">
        <v>533</v>
      </c>
      <c r="E535" s="553">
        <v>103</v>
      </c>
      <c r="F535" s="553">
        <v>118</v>
      </c>
      <c r="G535" s="553">
        <v>23</v>
      </c>
    </row>
    <row r="536" spans="1:15">
      <c r="C536" s="553" t="s">
        <v>2027</v>
      </c>
      <c r="D536" s="553">
        <v>372</v>
      </c>
      <c r="E536" s="553">
        <v>440</v>
      </c>
      <c r="F536" s="553">
        <v>187</v>
      </c>
      <c r="G536" s="553">
        <v>17</v>
      </c>
    </row>
    <row r="537" spans="1:15">
      <c r="C537" s="553" t="s">
        <v>2026</v>
      </c>
      <c r="D537" s="553">
        <v>173</v>
      </c>
      <c r="E537" s="553">
        <v>439</v>
      </c>
      <c r="F537" s="553">
        <v>162</v>
      </c>
      <c r="G537" s="553">
        <v>17</v>
      </c>
    </row>
    <row r="538" spans="1:15">
      <c r="C538" s="553" t="s">
        <v>1430</v>
      </c>
      <c r="D538" s="553">
        <v>372</v>
      </c>
      <c r="E538" s="553">
        <v>420</v>
      </c>
      <c r="F538" s="553">
        <v>228</v>
      </c>
      <c r="G538" s="553">
        <v>17</v>
      </c>
    </row>
    <row r="539" spans="1:15">
      <c r="C539" s="553" t="s">
        <v>1429</v>
      </c>
      <c r="D539" s="553">
        <v>173</v>
      </c>
      <c r="E539" s="553">
        <v>419</v>
      </c>
      <c r="F539" s="553">
        <v>199</v>
      </c>
      <c r="G539" s="553">
        <v>17</v>
      </c>
    </row>
    <row r="540" spans="1:15">
      <c r="C540" s="553" t="s">
        <v>780</v>
      </c>
      <c r="D540" s="553">
        <v>168</v>
      </c>
      <c r="E540" s="553">
        <v>84</v>
      </c>
      <c r="F540" s="553">
        <v>492</v>
      </c>
      <c r="G540" s="553">
        <v>378</v>
      </c>
    </row>
    <row r="541" spans="1:15">
      <c r="C541" s="553" t="s">
        <v>382</v>
      </c>
      <c r="D541" s="553">
        <v>183</v>
      </c>
      <c r="E541" s="553">
        <v>107</v>
      </c>
      <c r="F541" s="553">
        <v>21</v>
      </c>
      <c r="G541" s="553">
        <v>20</v>
      </c>
    </row>
    <row r="542" spans="1:15">
      <c r="C542" s="553" t="s">
        <v>385</v>
      </c>
      <c r="D542" s="553">
        <v>243</v>
      </c>
      <c r="E542" s="553">
        <v>222</v>
      </c>
      <c r="F542" s="553">
        <v>45</v>
      </c>
      <c r="G542" s="553">
        <v>18</v>
      </c>
    </row>
    <row r="543" spans="1:15">
      <c r="C543" s="553" t="s">
        <v>386</v>
      </c>
      <c r="D543" s="553">
        <v>243</v>
      </c>
      <c r="E543" s="553">
        <v>241</v>
      </c>
      <c r="F543" s="553">
        <v>45</v>
      </c>
      <c r="G543" s="553">
        <v>18</v>
      </c>
    </row>
    <row r="544" spans="1:15">
      <c r="C544" s="553" t="s">
        <v>387</v>
      </c>
      <c r="D544" s="553">
        <v>243</v>
      </c>
      <c r="E544" s="553">
        <v>262</v>
      </c>
      <c r="F544" s="553">
        <v>45</v>
      </c>
      <c r="G544" s="553">
        <v>18</v>
      </c>
    </row>
    <row r="545" spans="3:7">
      <c r="C545" s="553" t="s">
        <v>501</v>
      </c>
      <c r="D545" s="553">
        <v>243</v>
      </c>
      <c r="E545" s="553">
        <v>283</v>
      </c>
      <c r="F545" s="553">
        <v>45</v>
      </c>
      <c r="G545" s="553">
        <v>18</v>
      </c>
    </row>
    <row r="546" spans="3:7">
      <c r="C546" s="553" t="s">
        <v>637</v>
      </c>
      <c r="D546" s="553">
        <v>243</v>
      </c>
      <c r="E546" s="553">
        <v>302</v>
      </c>
      <c r="F546" s="553">
        <v>45</v>
      </c>
      <c r="G546" s="553">
        <v>18</v>
      </c>
    </row>
    <row r="547" spans="3:7">
      <c r="C547" s="553" t="s">
        <v>638</v>
      </c>
      <c r="D547" s="553">
        <v>243</v>
      </c>
      <c r="E547" s="553">
        <v>322</v>
      </c>
      <c r="F547" s="553">
        <v>45</v>
      </c>
      <c r="G547" s="553">
        <v>18</v>
      </c>
    </row>
    <row r="548" spans="3:7">
      <c r="C548" s="553" t="s">
        <v>2039</v>
      </c>
      <c r="D548" s="553">
        <v>191</v>
      </c>
      <c r="E548" s="553">
        <v>222</v>
      </c>
      <c r="F548" s="553">
        <v>48</v>
      </c>
      <c r="G548" s="553">
        <v>18</v>
      </c>
    </row>
    <row r="549" spans="3:7">
      <c r="C549" s="553" t="s">
        <v>2047</v>
      </c>
      <c r="D549" s="553">
        <v>191</v>
      </c>
      <c r="E549" s="553">
        <v>241</v>
      </c>
      <c r="F549" s="553">
        <v>48</v>
      </c>
      <c r="G549" s="553">
        <v>18</v>
      </c>
    </row>
    <row r="550" spans="3:7">
      <c r="C550" s="553" t="s">
        <v>794</v>
      </c>
      <c r="D550" s="553">
        <v>191</v>
      </c>
      <c r="E550" s="553">
        <v>262</v>
      </c>
      <c r="F550" s="553">
        <v>48</v>
      </c>
      <c r="G550" s="553">
        <v>18</v>
      </c>
    </row>
    <row r="551" spans="3:7">
      <c r="C551" s="553" t="s">
        <v>990</v>
      </c>
      <c r="D551" s="553">
        <v>191</v>
      </c>
      <c r="E551" s="553">
        <v>283</v>
      </c>
      <c r="F551" s="553">
        <v>48</v>
      </c>
      <c r="G551" s="553">
        <v>18</v>
      </c>
    </row>
    <row r="552" spans="3:7">
      <c r="C552" s="553" t="s">
        <v>1286</v>
      </c>
      <c r="D552" s="553">
        <v>191</v>
      </c>
      <c r="E552" s="553">
        <v>302</v>
      </c>
      <c r="F552" s="553">
        <v>48</v>
      </c>
      <c r="G552" s="553">
        <v>18</v>
      </c>
    </row>
    <row r="553" spans="3:7">
      <c r="C553" s="553" t="s">
        <v>1288</v>
      </c>
      <c r="D553" s="553">
        <v>191</v>
      </c>
      <c r="E553" s="553">
        <v>322</v>
      </c>
      <c r="F553" s="553">
        <v>48</v>
      </c>
      <c r="G553" s="553">
        <v>18</v>
      </c>
    </row>
    <row r="554" spans="3:7">
      <c r="C554" s="553" t="s">
        <v>994</v>
      </c>
      <c r="D554" s="553">
        <v>286</v>
      </c>
      <c r="E554" s="553">
        <v>356</v>
      </c>
      <c r="F554" s="553">
        <v>82</v>
      </c>
      <c r="G554" s="553">
        <v>54</v>
      </c>
    </row>
    <row r="555" spans="3:7">
      <c r="C555" s="553" t="s">
        <v>381</v>
      </c>
      <c r="D555" s="553">
        <v>174</v>
      </c>
      <c r="E555" s="553">
        <v>102</v>
      </c>
      <c r="F555" s="553">
        <v>210</v>
      </c>
      <c r="G555" s="553">
        <v>75</v>
      </c>
    </row>
    <row r="556" spans="3:7">
      <c r="C556" s="553" t="s">
        <v>1391</v>
      </c>
      <c r="D556" s="553">
        <v>174</v>
      </c>
      <c r="E556" s="553">
        <v>356</v>
      </c>
      <c r="F556" s="553">
        <v>102</v>
      </c>
      <c r="G556" s="553">
        <v>54</v>
      </c>
    </row>
    <row r="557" spans="3:7">
      <c r="C557" s="553" t="s">
        <v>1428</v>
      </c>
      <c r="D557" s="553">
        <v>488</v>
      </c>
      <c r="E557" s="553">
        <v>356</v>
      </c>
      <c r="F557" s="553">
        <v>112</v>
      </c>
      <c r="G557" s="553">
        <v>54</v>
      </c>
    </row>
    <row r="558" spans="3:7">
      <c r="C558" s="553" t="s">
        <v>1393</v>
      </c>
      <c r="D558" s="553">
        <v>372</v>
      </c>
      <c r="E558" s="553">
        <v>356</v>
      </c>
      <c r="F558" s="553">
        <v>108</v>
      </c>
      <c r="G558" s="553">
        <v>54</v>
      </c>
    </row>
    <row r="559" spans="3:7">
      <c r="C559" s="553" t="s">
        <v>1290</v>
      </c>
      <c r="D559" s="553">
        <v>307</v>
      </c>
      <c r="E559" s="553">
        <v>224</v>
      </c>
      <c r="F559" s="553">
        <v>54</v>
      </c>
      <c r="G559" s="553">
        <v>18</v>
      </c>
    </row>
    <row r="560" spans="3:7">
      <c r="C560" s="553" t="s">
        <v>227</v>
      </c>
      <c r="D560" s="553">
        <v>307</v>
      </c>
      <c r="E560" s="553">
        <v>243</v>
      </c>
      <c r="F560" s="553">
        <v>54</v>
      </c>
      <c r="G560" s="553">
        <v>18</v>
      </c>
    </row>
    <row r="561" spans="3:7">
      <c r="C561" s="553" t="s">
        <v>230</v>
      </c>
      <c r="D561" s="553">
        <v>307</v>
      </c>
      <c r="E561" s="553">
        <v>264</v>
      </c>
      <c r="F561" s="553">
        <v>54</v>
      </c>
      <c r="G561" s="553">
        <v>18</v>
      </c>
    </row>
    <row r="562" spans="3:7">
      <c r="C562" s="553" t="s">
        <v>232</v>
      </c>
      <c r="D562" s="553">
        <v>307</v>
      </c>
      <c r="E562" s="553">
        <v>284</v>
      </c>
      <c r="F562" s="553">
        <v>54</v>
      </c>
      <c r="G562" s="553">
        <v>18</v>
      </c>
    </row>
    <row r="563" spans="3:7">
      <c r="C563" s="553" t="s">
        <v>235</v>
      </c>
      <c r="D563" s="553">
        <v>307</v>
      </c>
      <c r="E563" s="553">
        <v>304</v>
      </c>
      <c r="F563" s="553">
        <v>54</v>
      </c>
      <c r="G563" s="553">
        <v>18</v>
      </c>
    </row>
    <row r="564" spans="3:7">
      <c r="C564" s="553" t="s">
        <v>1109</v>
      </c>
      <c r="D564" s="553">
        <v>306</v>
      </c>
      <c r="E564" s="553">
        <v>324</v>
      </c>
      <c r="F564" s="553">
        <v>54</v>
      </c>
      <c r="G564" s="553">
        <v>18</v>
      </c>
    </row>
    <row r="565" spans="3:7">
      <c r="C565" s="553" t="s">
        <v>1616</v>
      </c>
      <c r="D565" s="553">
        <v>370</v>
      </c>
      <c r="E565" s="553">
        <v>224</v>
      </c>
      <c r="F565" s="553">
        <v>42</v>
      </c>
      <c r="G565" s="553">
        <v>16</v>
      </c>
    </row>
    <row r="566" spans="3:7">
      <c r="C566" s="553" t="s">
        <v>1661</v>
      </c>
      <c r="D566" s="553">
        <v>370</v>
      </c>
      <c r="E566" s="553">
        <v>243</v>
      </c>
      <c r="F566" s="553">
        <v>42</v>
      </c>
      <c r="G566" s="553">
        <v>16</v>
      </c>
    </row>
    <row r="567" spans="3:7">
      <c r="C567" s="553" t="s">
        <v>2151</v>
      </c>
      <c r="D567" s="553">
        <v>370</v>
      </c>
      <c r="E567" s="553">
        <v>264</v>
      </c>
      <c r="F567" s="553">
        <v>42</v>
      </c>
      <c r="G567" s="553">
        <v>15</v>
      </c>
    </row>
    <row r="568" spans="3:7">
      <c r="C568" s="553" t="s">
        <v>1326</v>
      </c>
      <c r="D568" s="553">
        <v>370</v>
      </c>
      <c r="E568" s="553">
        <v>284</v>
      </c>
      <c r="F568" s="553">
        <v>42</v>
      </c>
      <c r="G568" s="553">
        <v>16</v>
      </c>
    </row>
    <row r="569" spans="3:7">
      <c r="C569" s="553" t="s">
        <v>1328</v>
      </c>
      <c r="D569" s="553">
        <v>370</v>
      </c>
      <c r="E569" s="553">
        <v>304</v>
      </c>
      <c r="F569" s="553">
        <v>42</v>
      </c>
      <c r="G569" s="553">
        <v>16</v>
      </c>
    </row>
    <row r="570" spans="3:7">
      <c r="C570" s="553" t="s">
        <v>2101</v>
      </c>
      <c r="D570" s="553">
        <v>370</v>
      </c>
      <c r="E570" s="553">
        <v>325</v>
      </c>
      <c r="F570" s="553">
        <v>42</v>
      </c>
      <c r="G570" s="553">
        <v>15</v>
      </c>
    </row>
    <row r="571" spans="3:7">
      <c r="C571" s="553" t="s">
        <v>383</v>
      </c>
      <c r="D571" s="553">
        <v>224</v>
      </c>
      <c r="E571" s="553">
        <v>109</v>
      </c>
      <c r="F571" s="553">
        <v>89</v>
      </c>
      <c r="G571" s="553">
        <v>21</v>
      </c>
    </row>
    <row r="572" spans="3:7">
      <c r="C572" s="553" t="s">
        <v>1617</v>
      </c>
      <c r="D572" s="553">
        <v>434</v>
      </c>
      <c r="E572" s="553">
        <v>224</v>
      </c>
      <c r="F572" s="553">
        <v>42</v>
      </c>
      <c r="G572" s="553">
        <v>16</v>
      </c>
    </row>
    <row r="573" spans="3:7">
      <c r="C573" s="553" t="s">
        <v>1662</v>
      </c>
      <c r="D573" s="553">
        <v>434</v>
      </c>
      <c r="E573" s="553">
        <v>243</v>
      </c>
      <c r="F573" s="553">
        <v>42</v>
      </c>
      <c r="G573" s="553">
        <v>16</v>
      </c>
    </row>
    <row r="574" spans="3:7">
      <c r="C574" s="553" t="s">
        <v>1427</v>
      </c>
      <c r="D574" s="553">
        <v>434</v>
      </c>
      <c r="E574" s="553">
        <v>262</v>
      </c>
      <c r="F574" s="553">
        <v>42</v>
      </c>
      <c r="G574" s="553">
        <v>16</v>
      </c>
    </row>
    <row r="575" spans="3:7">
      <c r="C575" s="553" t="s">
        <v>1327</v>
      </c>
      <c r="D575" s="553">
        <v>434</v>
      </c>
      <c r="E575" s="553">
        <v>284</v>
      </c>
      <c r="F575" s="553">
        <v>42</v>
      </c>
      <c r="G575" s="553">
        <v>16</v>
      </c>
    </row>
    <row r="576" spans="3:7">
      <c r="C576" s="553" t="s">
        <v>1329</v>
      </c>
      <c r="D576" s="553">
        <v>434</v>
      </c>
      <c r="E576" s="553">
        <v>304</v>
      </c>
      <c r="F576" s="553">
        <v>42</v>
      </c>
      <c r="G576" s="553">
        <v>16</v>
      </c>
    </row>
    <row r="577" spans="3:7">
      <c r="C577" s="553" t="s">
        <v>2102</v>
      </c>
      <c r="D577" s="553">
        <v>434</v>
      </c>
      <c r="E577" s="553">
        <v>325</v>
      </c>
      <c r="F577" s="553">
        <v>42</v>
      </c>
      <c r="G577" s="553">
        <v>15</v>
      </c>
    </row>
    <row r="578" spans="3:7">
      <c r="C578" s="553" t="s">
        <v>1941</v>
      </c>
      <c r="D578" s="553">
        <v>491</v>
      </c>
      <c r="E578" s="553">
        <v>224</v>
      </c>
      <c r="F578" s="553">
        <v>42</v>
      </c>
      <c r="G578" s="553">
        <v>16</v>
      </c>
    </row>
    <row r="579" spans="3:7">
      <c r="C579" s="553" t="s">
        <v>1942</v>
      </c>
      <c r="D579" s="553">
        <v>491</v>
      </c>
      <c r="E579" s="553">
        <v>243</v>
      </c>
      <c r="F579" s="553">
        <v>42</v>
      </c>
      <c r="G579" s="553">
        <v>16</v>
      </c>
    </row>
    <row r="580" spans="3:7">
      <c r="C580" s="553" t="s">
        <v>1850</v>
      </c>
      <c r="D580" s="553">
        <v>491</v>
      </c>
      <c r="E580" s="553">
        <v>264</v>
      </c>
      <c r="F580" s="553">
        <v>42</v>
      </c>
      <c r="G580" s="553">
        <v>15</v>
      </c>
    </row>
    <row r="581" spans="3:7">
      <c r="C581" s="553" t="s">
        <v>1405</v>
      </c>
      <c r="D581" s="553">
        <v>491</v>
      </c>
      <c r="E581" s="553">
        <v>284</v>
      </c>
      <c r="F581" s="553">
        <v>42</v>
      </c>
      <c r="G581" s="553">
        <v>16</v>
      </c>
    </row>
    <row r="582" spans="3:7">
      <c r="C582" s="553" t="s">
        <v>1406</v>
      </c>
      <c r="D582" s="553">
        <v>491</v>
      </c>
      <c r="E582" s="553">
        <v>304</v>
      </c>
      <c r="F582" s="553">
        <v>42</v>
      </c>
      <c r="G582" s="553">
        <v>16</v>
      </c>
    </row>
    <row r="583" spans="3:7">
      <c r="C583" s="553" t="s">
        <v>1407</v>
      </c>
      <c r="D583" s="553">
        <v>491</v>
      </c>
      <c r="E583" s="553">
        <v>325</v>
      </c>
      <c r="F583" s="553">
        <v>42</v>
      </c>
      <c r="G583" s="553">
        <v>15</v>
      </c>
    </row>
    <row r="584" spans="3:7">
      <c r="C584" s="553" t="s">
        <v>2053</v>
      </c>
      <c r="D584" s="553">
        <v>287</v>
      </c>
      <c r="E584" s="553">
        <v>370</v>
      </c>
      <c r="F584" s="553">
        <v>69</v>
      </c>
      <c r="G584" s="553">
        <v>17</v>
      </c>
    </row>
    <row r="585" spans="3:7">
      <c r="C585" s="553" t="s">
        <v>1433</v>
      </c>
      <c r="D585" s="553">
        <v>181</v>
      </c>
      <c r="E585" s="553">
        <v>388</v>
      </c>
      <c r="F585" s="553">
        <v>66</v>
      </c>
      <c r="G585" s="553">
        <v>17</v>
      </c>
    </row>
    <row r="586" spans="3:7">
      <c r="C586" s="553" t="s">
        <v>1392</v>
      </c>
      <c r="D586" s="553">
        <v>181</v>
      </c>
      <c r="E586" s="553">
        <v>370</v>
      </c>
      <c r="F586" s="553">
        <v>66</v>
      </c>
      <c r="G586" s="553">
        <v>17</v>
      </c>
    </row>
    <row r="587" spans="3:7">
      <c r="C587" s="553" t="s">
        <v>1431</v>
      </c>
      <c r="D587" s="553">
        <v>180</v>
      </c>
      <c r="E587" s="553">
        <v>133</v>
      </c>
      <c r="F587" s="553">
        <v>198</v>
      </c>
      <c r="G587" s="553">
        <v>17</v>
      </c>
    </row>
    <row r="588" spans="3:7">
      <c r="C588" s="553" t="s">
        <v>1432</v>
      </c>
      <c r="D588" s="553">
        <v>180</v>
      </c>
      <c r="E588" s="553">
        <v>153</v>
      </c>
      <c r="F588" s="553">
        <v>198</v>
      </c>
      <c r="G588" s="553">
        <v>17</v>
      </c>
    </row>
    <row r="589" spans="3:7">
      <c r="C589" s="553" t="s">
        <v>1434</v>
      </c>
      <c r="D589" s="553">
        <v>380</v>
      </c>
      <c r="E589" s="553">
        <v>370</v>
      </c>
      <c r="F589" s="553">
        <v>69</v>
      </c>
      <c r="G589" s="553">
        <v>17</v>
      </c>
    </row>
    <row r="590" spans="3:7">
      <c r="C590" s="553" t="s">
        <v>615</v>
      </c>
      <c r="D590" s="553">
        <v>380</v>
      </c>
      <c r="E590" s="553">
        <v>388</v>
      </c>
      <c r="F590" s="553">
        <v>65</v>
      </c>
      <c r="G590" s="553">
        <v>17</v>
      </c>
    </row>
    <row r="591" spans="3:7">
      <c r="C591" s="553" t="s">
        <v>988</v>
      </c>
      <c r="D591" s="553">
        <v>287</v>
      </c>
      <c r="E591" s="553">
        <v>388</v>
      </c>
      <c r="F591" s="553">
        <v>69</v>
      </c>
      <c r="G591" s="553">
        <v>17</v>
      </c>
    </row>
    <row r="592" spans="3:7">
      <c r="C592" s="553" t="s">
        <v>384</v>
      </c>
      <c r="D592" s="553">
        <v>210</v>
      </c>
      <c r="E592" s="553">
        <v>108</v>
      </c>
      <c r="F592" s="553">
        <v>10</v>
      </c>
      <c r="G592" s="553">
        <v>18</v>
      </c>
    </row>
    <row r="593" spans="1:7" ht="13.8">
      <c r="A593" s="552" t="s">
        <v>1157</v>
      </c>
    </row>
    <row r="594" spans="1:7">
      <c r="A594" s="553" t="s">
        <v>779</v>
      </c>
      <c r="B594" s="553">
        <v>9</v>
      </c>
      <c r="C594" s="553" t="s">
        <v>780</v>
      </c>
      <c r="D594" s="553">
        <v>126</v>
      </c>
      <c r="E594" s="553">
        <v>24</v>
      </c>
      <c r="F594" s="553">
        <v>336</v>
      </c>
      <c r="G594" s="553">
        <v>108</v>
      </c>
    </row>
    <row r="595" spans="1:7">
      <c r="C595" s="553" t="s">
        <v>594</v>
      </c>
      <c r="D595" s="553">
        <v>138</v>
      </c>
      <c r="E595" s="553">
        <v>54</v>
      </c>
      <c r="F595" s="553">
        <v>56</v>
      </c>
      <c r="G595" s="553">
        <v>18</v>
      </c>
    </row>
    <row r="596" spans="1:7">
      <c r="C596" s="553" t="s">
        <v>595</v>
      </c>
      <c r="D596" s="553">
        <v>138</v>
      </c>
      <c r="E596" s="553">
        <v>78</v>
      </c>
      <c r="F596" s="553">
        <v>56</v>
      </c>
      <c r="G596" s="553">
        <v>18</v>
      </c>
    </row>
    <row r="597" spans="1:7">
      <c r="C597" s="553" t="s">
        <v>214</v>
      </c>
      <c r="D597" s="553">
        <v>138</v>
      </c>
      <c r="E597" s="553">
        <v>102</v>
      </c>
      <c r="F597" s="553">
        <v>56</v>
      </c>
      <c r="G597" s="553">
        <v>18</v>
      </c>
    </row>
    <row r="598" spans="1:7">
      <c r="C598" s="553" t="s">
        <v>375</v>
      </c>
      <c r="D598" s="553">
        <v>228</v>
      </c>
      <c r="E598" s="553">
        <v>54</v>
      </c>
      <c r="F598" s="553">
        <v>55</v>
      </c>
      <c r="G598" s="553">
        <v>18</v>
      </c>
    </row>
    <row r="599" spans="1:7">
      <c r="C599" s="553" t="s">
        <v>1158</v>
      </c>
      <c r="D599" s="553">
        <v>228</v>
      </c>
      <c r="E599" s="553">
        <v>78</v>
      </c>
      <c r="F599" s="553">
        <v>55</v>
      </c>
      <c r="G599" s="553">
        <v>18</v>
      </c>
    </row>
    <row r="600" spans="1:7">
      <c r="C600" s="553" t="s">
        <v>1105</v>
      </c>
      <c r="D600" s="553">
        <v>228</v>
      </c>
      <c r="E600" s="553">
        <v>102</v>
      </c>
      <c r="F600" s="553">
        <v>55</v>
      </c>
      <c r="G600" s="553">
        <v>18</v>
      </c>
    </row>
    <row r="601" spans="1:7">
      <c r="C601" s="553" t="s">
        <v>362</v>
      </c>
      <c r="D601" s="553">
        <v>390</v>
      </c>
      <c r="E601" s="553">
        <v>44</v>
      </c>
      <c r="F601" s="553">
        <v>62</v>
      </c>
      <c r="G601" s="553">
        <v>21</v>
      </c>
    </row>
    <row r="602" spans="1:7">
      <c r="C602" s="553" t="s">
        <v>92</v>
      </c>
      <c r="D602" s="553">
        <v>389</v>
      </c>
      <c r="E602" s="553">
        <v>75</v>
      </c>
      <c r="F602" s="553">
        <v>62</v>
      </c>
      <c r="G602" s="553">
        <v>21</v>
      </c>
    </row>
    <row r="603" spans="1:7" ht="13.8">
      <c r="A603" s="552" t="s">
        <v>970</v>
      </c>
    </row>
    <row r="604" spans="1:7">
      <c r="A604" s="553" t="s">
        <v>779</v>
      </c>
      <c r="B604" s="553">
        <v>27</v>
      </c>
      <c r="C604" s="553" t="s">
        <v>92</v>
      </c>
      <c r="D604" s="553">
        <v>370</v>
      </c>
      <c r="E604" s="553">
        <v>76</v>
      </c>
      <c r="F604" s="553">
        <v>62</v>
      </c>
      <c r="G604" s="553">
        <v>18</v>
      </c>
    </row>
    <row r="605" spans="1:7">
      <c r="C605" s="553" t="s">
        <v>362</v>
      </c>
      <c r="D605" s="553">
        <v>370</v>
      </c>
      <c r="E605" s="553">
        <v>48</v>
      </c>
      <c r="F605" s="553">
        <v>62</v>
      </c>
      <c r="G605" s="553">
        <v>18</v>
      </c>
    </row>
    <row r="606" spans="1:7">
      <c r="C606" s="553" t="s">
        <v>314</v>
      </c>
      <c r="D606" s="553">
        <v>315</v>
      </c>
      <c r="E606" s="553">
        <v>107</v>
      </c>
      <c r="F606" s="553">
        <v>118</v>
      </c>
      <c r="G606" s="553">
        <v>20</v>
      </c>
    </row>
    <row r="607" spans="1:7">
      <c r="C607" s="553" t="s">
        <v>1071</v>
      </c>
      <c r="D607" s="553">
        <v>295</v>
      </c>
      <c r="E607" s="553">
        <v>258</v>
      </c>
      <c r="F607" s="553">
        <v>84</v>
      </c>
      <c r="G607" s="553">
        <v>17</v>
      </c>
    </row>
    <row r="608" spans="1:7">
      <c r="C608" s="553" t="s">
        <v>1070</v>
      </c>
      <c r="D608" s="553">
        <v>295</v>
      </c>
      <c r="E608" s="553">
        <v>237</v>
      </c>
      <c r="F608" s="553">
        <v>85</v>
      </c>
      <c r="G608" s="553">
        <v>17</v>
      </c>
    </row>
    <row r="609" spans="3:7">
      <c r="C609" s="553" t="s">
        <v>780</v>
      </c>
      <c r="D609" s="553">
        <v>91</v>
      </c>
      <c r="E609" s="553">
        <v>30</v>
      </c>
      <c r="F609" s="553">
        <v>359</v>
      </c>
      <c r="G609" s="553">
        <v>256</v>
      </c>
    </row>
    <row r="610" spans="3:7">
      <c r="C610" s="553" t="s">
        <v>1451</v>
      </c>
      <c r="D610" s="553">
        <v>201</v>
      </c>
      <c r="E610" s="553">
        <v>73</v>
      </c>
      <c r="F610" s="553">
        <v>61</v>
      </c>
      <c r="G610" s="553">
        <v>18</v>
      </c>
    </row>
    <row r="611" spans="3:7">
      <c r="C611" s="553" t="s">
        <v>1452</v>
      </c>
      <c r="D611" s="553">
        <v>201</v>
      </c>
      <c r="E611" s="553">
        <v>97</v>
      </c>
      <c r="F611" s="553">
        <v>61</v>
      </c>
      <c r="G611" s="553">
        <v>18</v>
      </c>
    </row>
    <row r="612" spans="3:7">
      <c r="C612" s="553" t="s">
        <v>857</v>
      </c>
      <c r="D612" s="553">
        <v>201</v>
      </c>
      <c r="E612" s="553">
        <v>121</v>
      </c>
      <c r="F612" s="553">
        <v>61</v>
      </c>
      <c r="G612" s="553">
        <v>18</v>
      </c>
    </row>
    <row r="613" spans="3:7">
      <c r="C613" s="553" t="s">
        <v>311</v>
      </c>
      <c r="D613" s="553">
        <v>207</v>
      </c>
      <c r="E613" s="553">
        <v>169</v>
      </c>
      <c r="F613" s="553">
        <v>54</v>
      </c>
      <c r="G613" s="553">
        <v>18</v>
      </c>
    </row>
    <row r="614" spans="3:7">
      <c r="C614" s="553" t="s">
        <v>1068</v>
      </c>
      <c r="D614" s="553">
        <v>294</v>
      </c>
      <c r="E614" s="553">
        <v>162</v>
      </c>
      <c r="F614" s="553">
        <v>102</v>
      </c>
      <c r="G614" s="553">
        <v>18</v>
      </c>
    </row>
    <row r="615" spans="3:7">
      <c r="C615" s="553" t="s">
        <v>312</v>
      </c>
      <c r="D615" s="553">
        <v>207</v>
      </c>
      <c r="E615" s="553">
        <v>190</v>
      </c>
      <c r="F615" s="553">
        <v>54</v>
      </c>
      <c r="G615" s="553">
        <v>18</v>
      </c>
    </row>
    <row r="616" spans="3:7">
      <c r="C616" s="553" t="s">
        <v>1072</v>
      </c>
      <c r="D616" s="553">
        <v>285</v>
      </c>
      <c r="E616" s="553">
        <v>229</v>
      </c>
      <c r="F616" s="553">
        <v>117</v>
      </c>
      <c r="G616" s="553">
        <v>53</v>
      </c>
    </row>
    <row r="617" spans="3:7">
      <c r="C617" s="553" t="s">
        <v>971</v>
      </c>
      <c r="D617" s="553">
        <v>99</v>
      </c>
      <c r="E617" s="553">
        <v>62</v>
      </c>
      <c r="F617" s="553">
        <v>175</v>
      </c>
      <c r="G617" s="553">
        <v>83</v>
      </c>
    </row>
    <row r="618" spans="3:7">
      <c r="C618" s="553" t="s">
        <v>1272</v>
      </c>
      <c r="D618" s="553">
        <v>99</v>
      </c>
      <c r="E618" s="553">
        <v>229</v>
      </c>
      <c r="F618" s="553">
        <v>177</v>
      </c>
      <c r="G618" s="553">
        <v>53</v>
      </c>
    </row>
    <row r="619" spans="3:7">
      <c r="C619" s="553" t="s">
        <v>326</v>
      </c>
      <c r="D619" s="553">
        <v>285</v>
      </c>
      <c r="E619" s="553">
        <v>138</v>
      </c>
      <c r="F619" s="553">
        <v>153</v>
      </c>
      <c r="G619" s="553">
        <v>76</v>
      </c>
    </row>
    <row r="620" spans="3:7">
      <c r="C620" s="553" t="s">
        <v>621</v>
      </c>
      <c r="D620" s="553">
        <v>99</v>
      </c>
      <c r="E620" s="553">
        <v>157</v>
      </c>
      <c r="F620" s="553">
        <v>175</v>
      </c>
      <c r="G620" s="553">
        <v>57</v>
      </c>
    </row>
    <row r="621" spans="3:7">
      <c r="C621" s="553" t="s">
        <v>1343</v>
      </c>
      <c r="D621" s="553">
        <v>105</v>
      </c>
      <c r="E621" s="553">
        <v>97</v>
      </c>
      <c r="F621" s="553">
        <v>90</v>
      </c>
      <c r="G621" s="553">
        <v>15</v>
      </c>
    </row>
    <row r="622" spans="3:7">
      <c r="C622" s="553" t="s">
        <v>1630</v>
      </c>
      <c r="D622" s="553">
        <v>105</v>
      </c>
      <c r="E622" s="553">
        <v>121</v>
      </c>
      <c r="F622" s="553">
        <v>90</v>
      </c>
      <c r="G622" s="553">
        <v>15</v>
      </c>
    </row>
    <row r="623" spans="3:7">
      <c r="C623" s="553" t="s">
        <v>379</v>
      </c>
      <c r="D623" s="553">
        <v>105</v>
      </c>
      <c r="E623" s="553">
        <v>169</v>
      </c>
      <c r="F623" s="553">
        <v>96</v>
      </c>
      <c r="G623" s="553">
        <v>18</v>
      </c>
    </row>
    <row r="624" spans="3:7">
      <c r="C624" s="553" t="s">
        <v>1631</v>
      </c>
      <c r="D624" s="553">
        <v>105</v>
      </c>
      <c r="E624" s="553">
        <v>190</v>
      </c>
      <c r="F624" s="553">
        <v>96</v>
      </c>
      <c r="G624" s="553">
        <v>18</v>
      </c>
    </row>
    <row r="625" spans="1:7">
      <c r="C625" s="553" t="s">
        <v>1044</v>
      </c>
      <c r="D625" s="553">
        <v>106</v>
      </c>
      <c r="E625" s="553">
        <v>246</v>
      </c>
      <c r="F625" s="553">
        <v>99</v>
      </c>
      <c r="G625" s="553">
        <v>18</v>
      </c>
    </row>
    <row r="626" spans="1:7">
      <c r="C626" s="553" t="s">
        <v>1442</v>
      </c>
      <c r="D626" s="553">
        <v>105</v>
      </c>
      <c r="E626" s="553">
        <v>73</v>
      </c>
      <c r="F626" s="553">
        <v>90</v>
      </c>
      <c r="G626" s="553">
        <v>15</v>
      </c>
    </row>
    <row r="627" spans="1:7">
      <c r="C627" s="553" t="s">
        <v>315</v>
      </c>
      <c r="D627" s="553">
        <v>294</v>
      </c>
      <c r="E627" s="553">
        <v>143</v>
      </c>
      <c r="F627" s="553">
        <v>101</v>
      </c>
      <c r="G627" s="553">
        <v>17</v>
      </c>
    </row>
    <row r="628" spans="1:7">
      <c r="C628" s="553" t="s">
        <v>1069</v>
      </c>
      <c r="D628" s="553">
        <v>294</v>
      </c>
      <c r="E628" s="553">
        <v>180</v>
      </c>
      <c r="F628" s="553">
        <v>87</v>
      </c>
      <c r="G628" s="553">
        <v>18</v>
      </c>
    </row>
    <row r="629" spans="1:7">
      <c r="C629" s="553" t="s">
        <v>1073</v>
      </c>
      <c r="D629" s="553">
        <v>289</v>
      </c>
      <c r="E629" s="553">
        <v>193</v>
      </c>
      <c r="F629" s="553">
        <v>149</v>
      </c>
      <c r="G629" s="553">
        <v>17</v>
      </c>
    </row>
    <row r="630" spans="1:7">
      <c r="C630" s="553" t="s">
        <v>313</v>
      </c>
      <c r="D630" s="553">
        <v>207</v>
      </c>
      <c r="E630" s="553">
        <v>246</v>
      </c>
      <c r="F630" s="553">
        <v>54</v>
      </c>
      <c r="G630" s="553">
        <v>18</v>
      </c>
    </row>
    <row r="631" spans="1:7" ht="13.8">
      <c r="A631" s="552" t="s">
        <v>1138</v>
      </c>
    </row>
    <row r="632" spans="1:7">
      <c r="A632" s="553" t="s">
        <v>779</v>
      </c>
      <c r="B632" s="553">
        <v>10</v>
      </c>
      <c r="C632" s="553" t="s">
        <v>780</v>
      </c>
      <c r="D632" s="553">
        <v>90</v>
      </c>
      <c r="E632" s="553">
        <v>31</v>
      </c>
      <c r="F632" s="553">
        <v>262</v>
      </c>
      <c r="G632" s="553">
        <v>137</v>
      </c>
    </row>
    <row r="633" spans="1:7">
      <c r="C633" s="553" t="s">
        <v>593</v>
      </c>
      <c r="D633" s="553">
        <v>120</v>
      </c>
      <c r="E633" s="553">
        <v>75</v>
      </c>
      <c r="F633" s="553">
        <v>43</v>
      </c>
      <c r="G633" s="553">
        <v>18</v>
      </c>
    </row>
    <row r="634" spans="1:7">
      <c r="C634" s="553" t="s">
        <v>1670</v>
      </c>
      <c r="D634" s="553">
        <v>169</v>
      </c>
      <c r="E634" s="553">
        <v>103</v>
      </c>
      <c r="F634" s="553">
        <v>82</v>
      </c>
      <c r="G634" s="553">
        <v>18</v>
      </c>
    </row>
    <row r="635" spans="1:7">
      <c r="C635" s="553" t="s">
        <v>595</v>
      </c>
      <c r="D635" s="553">
        <v>120</v>
      </c>
      <c r="E635" s="553">
        <v>102</v>
      </c>
      <c r="F635" s="553">
        <v>43</v>
      </c>
      <c r="G635" s="553">
        <v>18</v>
      </c>
    </row>
    <row r="636" spans="1:7">
      <c r="C636" s="553" t="s">
        <v>1425</v>
      </c>
      <c r="D636" s="553">
        <v>169</v>
      </c>
      <c r="E636" s="553">
        <v>128</v>
      </c>
      <c r="F636" s="553">
        <v>80</v>
      </c>
      <c r="G636" s="553">
        <v>18</v>
      </c>
    </row>
    <row r="637" spans="1:7">
      <c r="C637" s="553" t="s">
        <v>375</v>
      </c>
      <c r="D637" s="553">
        <v>120</v>
      </c>
      <c r="E637" s="553">
        <v>129</v>
      </c>
      <c r="F637" s="553">
        <v>43</v>
      </c>
      <c r="G637" s="553">
        <v>18</v>
      </c>
    </row>
    <row r="638" spans="1:7">
      <c r="C638" s="553" t="s">
        <v>1442</v>
      </c>
      <c r="D638" s="553">
        <v>169</v>
      </c>
      <c r="E638" s="553">
        <v>76</v>
      </c>
      <c r="F638" s="553">
        <v>82</v>
      </c>
      <c r="G638" s="553">
        <v>18</v>
      </c>
    </row>
    <row r="639" spans="1:7">
      <c r="C639" s="553" t="s">
        <v>1106</v>
      </c>
      <c r="D639" s="553">
        <v>108</v>
      </c>
      <c r="E639" s="553">
        <v>63</v>
      </c>
      <c r="F639" s="553">
        <v>146</v>
      </c>
      <c r="G639" s="553">
        <v>93</v>
      </c>
    </row>
    <row r="640" spans="1:7">
      <c r="C640" s="553" t="s">
        <v>362</v>
      </c>
      <c r="D640" s="553">
        <v>277</v>
      </c>
      <c r="E640" s="553">
        <v>54</v>
      </c>
      <c r="F640" s="553">
        <v>62</v>
      </c>
      <c r="G640" s="553">
        <v>24</v>
      </c>
    </row>
    <row r="641" spans="1:7">
      <c r="C641" s="553" t="s">
        <v>92</v>
      </c>
      <c r="D641" s="553">
        <v>277</v>
      </c>
      <c r="E641" s="553">
        <v>90</v>
      </c>
      <c r="F641" s="553">
        <v>62</v>
      </c>
      <c r="G641" s="553">
        <v>24</v>
      </c>
    </row>
    <row r="642" spans="1:7" ht="13.8">
      <c r="A642" s="552" t="s">
        <v>1696</v>
      </c>
    </row>
    <row r="643" spans="1:7">
      <c r="A643" s="553" t="s">
        <v>779</v>
      </c>
      <c r="B643" s="553">
        <v>14</v>
      </c>
      <c r="C643" s="553" t="s">
        <v>328</v>
      </c>
      <c r="D643" s="553">
        <v>291</v>
      </c>
      <c r="E643" s="553">
        <v>174</v>
      </c>
      <c r="F643" s="553">
        <v>90</v>
      </c>
      <c r="G643" s="553">
        <v>23</v>
      </c>
    </row>
    <row r="644" spans="1:7">
      <c r="C644" s="553" t="s">
        <v>92</v>
      </c>
      <c r="D644" s="553">
        <v>312</v>
      </c>
      <c r="E644" s="553">
        <v>87</v>
      </c>
      <c r="F644" s="553">
        <v>66</v>
      </c>
      <c r="G644" s="553">
        <v>21</v>
      </c>
    </row>
    <row r="645" spans="1:7">
      <c r="C645" s="553" t="s">
        <v>362</v>
      </c>
      <c r="D645" s="553">
        <v>312</v>
      </c>
      <c r="E645" s="553">
        <v>57</v>
      </c>
      <c r="F645" s="553">
        <v>66</v>
      </c>
      <c r="G645" s="553">
        <v>21</v>
      </c>
    </row>
    <row r="646" spans="1:7">
      <c r="C646" s="553" t="s">
        <v>780</v>
      </c>
      <c r="D646" s="553">
        <v>45</v>
      </c>
      <c r="E646" s="553">
        <v>27</v>
      </c>
      <c r="F646" s="553">
        <v>345</v>
      </c>
      <c r="G646" s="553">
        <v>183</v>
      </c>
    </row>
    <row r="647" spans="1:7">
      <c r="C647" s="553" t="s">
        <v>1143</v>
      </c>
      <c r="D647" s="553">
        <v>189</v>
      </c>
      <c r="E647" s="553">
        <v>93</v>
      </c>
      <c r="F647" s="553">
        <v>78</v>
      </c>
      <c r="G647" s="553">
        <v>18</v>
      </c>
    </row>
    <row r="648" spans="1:7">
      <c r="C648" s="553" t="s">
        <v>1659</v>
      </c>
      <c r="D648" s="553">
        <v>189</v>
      </c>
      <c r="E648" s="553">
        <v>172</v>
      </c>
      <c r="F648" s="553">
        <v>78</v>
      </c>
      <c r="G648" s="553">
        <v>18</v>
      </c>
    </row>
    <row r="649" spans="1:7">
      <c r="C649" s="553" t="s">
        <v>1141</v>
      </c>
      <c r="D649" s="553">
        <v>189</v>
      </c>
      <c r="E649" s="553">
        <v>69</v>
      </c>
      <c r="F649" s="553">
        <v>78</v>
      </c>
      <c r="G649" s="553">
        <v>18</v>
      </c>
    </row>
    <row r="650" spans="1:7">
      <c r="C650" s="553" t="s">
        <v>1657</v>
      </c>
      <c r="D650" s="553">
        <v>189</v>
      </c>
      <c r="E650" s="553">
        <v>151</v>
      </c>
      <c r="F650" s="553">
        <v>78</v>
      </c>
      <c r="G650" s="553">
        <v>18</v>
      </c>
    </row>
    <row r="651" spans="1:7">
      <c r="C651" s="553" t="s">
        <v>1106</v>
      </c>
      <c r="D651" s="553">
        <v>57</v>
      </c>
      <c r="E651" s="553">
        <v>57</v>
      </c>
      <c r="F651" s="553">
        <v>220</v>
      </c>
      <c r="G651" s="553">
        <v>60</v>
      </c>
    </row>
    <row r="652" spans="1:7">
      <c r="C652" s="553" t="s">
        <v>213</v>
      </c>
      <c r="D652" s="553">
        <v>57</v>
      </c>
      <c r="E652" s="553">
        <v>133</v>
      </c>
      <c r="F652" s="553">
        <v>220</v>
      </c>
      <c r="G652" s="553">
        <v>66</v>
      </c>
    </row>
    <row r="653" spans="1:7">
      <c r="C653" s="553" t="s">
        <v>1142</v>
      </c>
      <c r="D653" s="553">
        <v>60</v>
      </c>
      <c r="E653" s="553">
        <v>93</v>
      </c>
      <c r="F653" s="553">
        <v>128</v>
      </c>
      <c r="G653" s="553">
        <v>16</v>
      </c>
    </row>
    <row r="654" spans="1:7">
      <c r="C654" s="553" t="s">
        <v>1658</v>
      </c>
      <c r="D654" s="553">
        <v>62</v>
      </c>
      <c r="E654" s="553">
        <v>175</v>
      </c>
      <c r="F654" s="553">
        <v>126</v>
      </c>
      <c r="G654" s="553">
        <v>15</v>
      </c>
    </row>
    <row r="655" spans="1:7">
      <c r="C655" s="553" t="s">
        <v>1140</v>
      </c>
      <c r="D655" s="553">
        <v>62</v>
      </c>
      <c r="E655" s="553">
        <v>69</v>
      </c>
      <c r="F655" s="553">
        <v>126</v>
      </c>
      <c r="G655" s="553">
        <v>16</v>
      </c>
    </row>
    <row r="656" spans="1:7">
      <c r="C656" s="553" t="s">
        <v>1144</v>
      </c>
      <c r="D656" s="553">
        <v>62</v>
      </c>
      <c r="E656" s="553">
        <v>151</v>
      </c>
      <c r="F656" s="553">
        <v>125</v>
      </c>
      <c r="G656" s="553">
        <v>15</v>
      </c>
    </row>
    <row r="657" spans="1:7" ht="13.8">
      <c r="A657" s="552" t="s">
        <v>965</v>
      </c>
    </row>
    <row r="658" spans="1:7">
      <c r="A658" s="553" t="s">
        <v>779</v>
      </c>
      <c r="B658" s="553">
        <v>21</v>
      </c>
      <c r="C658" s="553" t="s">
        <v>92</v>
      </c>
      <c r="D658" s="553">
        <v>444</v>
      </c>
      <c r="E658" s="553">
        <v>77</v>
      </c>
      <c r="F658" s="553">
        <v>62</v>
      </c>
      <c r="G658" s="553">
        <v>24</v>
      </c>
    </row>
    <row r="659" spans="1:7">
      <c r="C659" s="553" t="s">
        <v>2118</v>
      </c>
      <c r="D659" s="553">
        <v>444</v>
      </c>
      <c r="E659" s="553">
        <v>112</v>
      </c>
      <c r="F659" s="553">
        <v>62</v>
      </c>
      <c r="G659" s="553">
        <v>21</v>
      </c>
    </row>
    <row r="660" spans="1:7">
      <c r="C660" s="553" t="s">
        <v>362</v>
      </c>
      <c r="D660" s="553">
        <v>444</v>
      </c>
      <c r="E660" s="553">
        <v>44</v>
      </c>
      <c r="F660" s="553">
        <v>62</v>
      </c>
      <c r="G660" s="553">
        <v>24</v>
      </c>
    </row>
    <row r="661" spans="1:7">
      <c r="C661" s="553" t="s">
        <v>874</v>
      </c>
      <c r="D661" s="553">
        <v>330</v>
      </c>
      <c r="E661" s="553">
        <v>270</v>
      </c>
      <c r="F661" s="553">
        <v>156</v>
      </c>
      <c r="G661" s="553">
        <v>17</v>
      </c>
    </row>
    <row r="662" spans="1:7">
      <c r="C662" s="553" t="s">
        <v>645</v>
      </c>
      <c r="D662" s="553">
        <v>192</v>
      </c>
      <c r="E662" s="553">
        <v>270</v>
      </c>
      <c r="F662" s="553">
        <v>114</v>
      </c>
      <c r="G662" s="553">
        <v>17</v>
      </c>
    </row>
    <row r="663" spans="1:7">
      <c r="C663" s="553" t="s">
        <v>780</v>
      </c>
      <c r="D663" s="553">
        <v>174</v>
      </c>
      <c r="E663" s="553">
        <v>24</v>
      </c>
      <c r="F663" s="553">
        <v>336</v>
      </c>
      <c r="G663" s="553">
        <v>342</v>
      </c>
    </row>
    <row r="664" spans="1:7">
      <c r="C664" s="553" t="s">
        <v>304</v>
      </c>
      <c r="D664" s="553">
        <v>190</v>
      </c>
      <c r="E664" s="553">
        <v>297</v>
      </c>
      <c r="F664" s="553">
        <v>48</v>
      </c>
      <c r="G664" s="553">
        <v>18</v>
      </c>
    </row>
    <row r="665" spans="1:7">
      <c r="C665" s="553" t="s">
        <v>306</v>
      </c>
      <c r="D665" s="553">
        <v>190</v>
      </c>
      <c r="E665" s="553">
        <v>324</v>
      </c>
      <c r="F665" s="553">
        <v>48</v>
      </c>
      <c r="G665" s="553">
        <v>18</v>
      </c>
    </row>
    <row r="666" spans="1:7">
      <c r="C666" s="553" t="s">
        <v>585</v>
      </c>
      <c r="D666" s="553">
        <v>195</v>
      </c>
      <c r="E666" s="553">
        <v>205</v>
      </c>
      <c r="F666" s="553">
        <v>48</v>
      </c>
      <c r="G666" s="553">
        <v>18</v>
      </c>
    </row>
    <row r="667" spans="1:7">
      <c r="C667" s="553" t="s">
        <v>562</v>
      </c>
      <c r="D667" s="553">
        <v>335</v>
      </c>
      <c r="E667" s="553">
        <v>78</v>
      </c>
      <c r="F667" s="553">
        <v>84</v>
      </c>
      <c r="G667" s="553">
        <v>18</v>
      </c>
    </row>
    <row r="668" spans="1:7">
      <c r="C668" s="553" t="s">
        <v>563</v>
      </c>
      <c r="D668" s="553">
        <v>180</v>
      </c>
      <c r="E668" s="553">
        <v>138</v>
      </c>
      <c r="F668" s="553">
        <v>270</v>
      </c>
      <c r="G668" s="553">
        <v>96</v>
      </c>
    </row>
    <row r="669" spans="1:7">
      <c r="C669" s="553" t="s">
        <v>1046</v>
      </c>
      <c r="D669" s="553">
        <v>182</v>
      </c>
      <c r="E669" s="553">
        <v>60</v>
      </c>
      <c r="F669" s="553">
        <v>142</v>
      </c>
      <c r="G669" s="553">
        <v>64</v>
      </c>
    </row>
    <row r="670" spans="1:7">
      <c r="C670" s="553" t="s">
        <v>644</v>
      </c>
      <c r="D670" s="553">
        <v>180</v>
      </c>
      <c r="E670" s="553">
        <v>253</v>
      </c>
      <c r="F670" s="553">
        <v>318</v>
      </c>
      <c r="G670" s="553">
        <v>101</v>
      </c>
    </row>
    <row r="671" spans="1:7">
      <c r="C671" s="553" t="s">
        <v>646</v>
      </c>
      <c r="D671" s="553">
        <v>244</v>
      </c>
      <c r="E671" s="553">
        <v>298</v>
      </c>
      <c r="F671" s="553">
        <v>248</v>
      </c>
      <c r="G671" s="553">
        <v>20</v>
      </c>
    </row>
    <row r="672" spans="1:7">
      <c r="C672" s="553" t="s">
        <v>305</v>
      </c>
      <c r="D672" s="553">
        <v>244</v>
      </c>
      <c r="E672" s="553">
        <v>324</v>
      </c>
      <c r="F672" s="553">
        <v>248</v>
      </c>
      <c r="G672" s="553">
        <v>18</v>
      </c>
    </row>
    <row r="673" spans="1:7">
      <c r="C673" s="553" t="s">
        <v>584</v>
      </c>
      <c r="D673" s="553">
        <v>247</v>
      </c>
      <c r="E673" s="553">
        <v>206</v>
      </c>
      <c r="F673" s="553">
        <v>197</v>
      </c>
      <c r="G673" s="553">
        <v>16</v>
      </c>
    </row>
    <row r="674" spans="1:7">
      <c r="C674" s="553" t="s">
        <v>224</v>
      </c>
      <c r="D674" s="553">
        <v>346</v>
      </c>
      <c r="E674" s="553">
        <v>98</v>
      </c>
      <c r="F674" s="553">
        <v>74</v>
      </c>
      <c r="G674" s="553">
        <v>16</v>
      </c>
    </row>
    <row r="675" spans="1:7">
      <c r="C675" s="553" t="s">
        <v>533</v>
      </c>
      <c r="D675" s="553">
        <v>186</v>
      </c>
      <c r="E675" s="553">
        <v>72</v>
      </c>
      <c r="F675" s="553">
        <v>102</v>
      </c>
      <c r="G675" s="553">
        <v>17</v>
      </c>
    </row>
    <row r="676" spans="1:7">
      <c r="C676" s="553" t="s">
        <v>648</v>
      </c>
      <c r="D676" s="553">
        <v>186</v>
      </c>
      <c r="E676" s="553">
        <v>97</v>
      </c>
      <c r="F676" s="553">
        <v>127</v>
      </c>
      <c r="G676" s="553">
        <v>17</v>
      </c>
    </row>
    <row r="677" spans="1:7">
      <c r="C677" s="553" t="s">
        <v>564</v>
      </c>
      <c r="D677" s="553">
        <v>190</v>
      </c>
      <c r="E677" s="553">
        <v>151</v>
      </c>
      <c r="F677" s="553">
        <v>248</v>
      </c>
      <c r="G677" s="553">
        <v>17</v>
      </c>
    </row>
    <row r="678" spans="1:7">
      <c r="C678" s="553" t="s">
        <v>583</v>
      </c>
      <c r="D678" s="553">
        <v>190</v>
      </c>
      <c r="E678" s="553">
        <v>176</v>
      </c>
      <c r="F678" s="553">
        <v>156</v>
      </c>
      <c r="G678" s="553">
        <v>17</v>
      </c>
    </row>
    <row r="679" spans="1:7" ht="13.8">
      <c r="A679" s="552" t="s">
        <v>1333</v>
      </c>
    </row>
    <row r="680" spans="1:7">
      <c r="A680" s="553" t="s">
        <v>779</v>
      </c>
      <c r="B680" s="553">
        <v>9</v>
      </c>
      <c r="C680" s="553" t="s">
        <v>92</v>
      </c>
      <c r="D680" s="553">
        <v>357</v>
      </c>
      <c r="E680" s="553">
        <v>117</v>
      </c>
      <c r="F680" s="553">
        <v>62</v>
      </c>
      <c r="G680" s="553">
        <v>24</v>
      </c>
    </row>
    <row r="681" spans="1:7">
      <c r="C681" s="553" t="s">
        <v>2118</v>
      </c>
      <c r="D681" s="553">
        <v>357</v>
      </c>
      <c r="E681" s="553">
        <v>202</v>
      </c>
      <c r="F681" s="553">
        <v>60</v>
      </c>
      <c r="G681" s="553">
        <v>24</v>
      </c>
    </row>
    <row r="682" spans="1:7">
      <c r="C682" s="553" t="s">
        <v>362</v>
      </c>
      <c r="D682" s="553">
        <v>357</v>
      </c>
      <c r="E682" s="553">
        <v>80</v>
      </c>
      <c r="F682" s="553">
        <v>62</v>
      </c>
      <c r="G682" s="553">
        <v>24</v>
      </c>
    </row>
    <row r="683" spans="1:7">
      <c r="C683" s="553" t="s">
        <v>1663</v>
      </c>
      <c r="D683" s="553">
        <v>91</v>
      </c>
      <c r="E683" s="553">
        <v>93</v>
      </c>
      <c r="F683" s="553">
        <v>224</v>
      </c>
      <c r="G683" s="553">
        <v>17</v>
      </c>
    </row>
    <row r="684" spans="1:7">
      <c r="C684" s="553" t="s">
        <v>780</v>
      </c>
      <c r="D684" s="553">
        <v>76</v>
      </c>
      <c r="E684" s="553">
        <v>55</v>
      </c>
      <c r="F684" s="553">
        <v>363</v>
      </c>
      <c r="G684" s="553">
        <v>185</v>
      </c>
    </row>
    <row r="685" spans="1:7">
      <c r="C685" s="553" t="s">
        <v>1334</v>
      </c>
      <c r="D685" s="553">
        <v>111</v>
      </c>
      <c r="E685" s="553">
        <v>202</v>
      </c>
      <c r="F685" s="553">
        <v>54</v>
      </c>
      <c r="G685" s="553">
        <v>18</v>
      </c>
    </row>
    <row r="686" spans="1:7">
      <c r="C686" s="553" t="s">
        <v>1272</v>
      </c>
      <c r="D686" s="553">
        <v>82</v>
      </c>
      <c r="E686" s="553">
        <v>136</v>
      </c>
      <c r="F686" s="553">
        <v>257</v>
      </c>
      <c r="G686" s="553">
        <v>92</v>
      </c>
    </row>
    <row r="687" spans="1:7">
      <c r="C687" s="553" t="s">
        <v>1335</v>
      </c>
      <c r="D687" s="553">
        <v>91</v>
      </c>
      <c r="E687" s="553">
        <v>144</v>
      </c>
      <c r="F687" s="553">
        <v>240</v>
      </c>
      <c r="G687" s="553">
        <v>17</v>
      </c>
    </row>
    <row r="688" spans="1:7">
      <c r="C688" s="553" t="s">
        <v>1336</v>
      </c>
      <c r="D688" s="553">
        <v>91</v>
      </c>
      <c r="E688" s="553">
        <v>174</v>
      </c>
      <c r="F688" s="553">
        <v>242</v>
      </c>
      <c r="G688" s="553">
        <v>19</v>
      </c>
    </row>
    <row r="689" spans="1:7" ht="13.8">
      <c r="A689" s="552" t="s">
        <v>1255</v>
      </c>
    </row>
    <row r="690" spans="1:7">
      <c r="A690" s="553" t="s">
        <v>779</v>
      </c>
      <c r="B690" s="553">
        <v>10</v>
      </c>
      <c r="C690" s="553" t="s">
        <v>780</v>
      </c>
      <c r="D690" s="553">
        <v>150</v>
      </c>
      <c r="E690" s="553">
        <v>40</v>
      </c>
      <c r="F690" s="553">
        <v>372</v>
      </c>
      <c r="G690" s="553">
        <v>146</v>
      </c>
    </row>
    <row r="691" spans="1:7">
      <c r="C691" s="553" t="s">
        <v>362</v>
      </c>
      <c r="D691" s="553">
        <v>450</v>
      </c>
      <c r="E691" s="553">
        <v>65</v>
      </c>
      <c r="F691" s="553">
        <v>62</v>
      </c>
      <c r="G691" s="553">
        <v>21</v>
      </c>
    </row>
    <row r="692" spans="1:7">
      <c r="C692" s="553" t="s">
        <v>92</v>
      </c>
      <c r="D692" s="553">
        <v>450</v>
      </c>
      <c r="E692" s="553">
        <v>95</v>
      </c>
      <c r="F692" s="553">
        <v>62</v>
      </c>
      <c r="G692" s="553">
        <v>21</v>
      </c>
    </row>
    <row r="693" spans="1:7">
      <c r="C693" s="553" t="s">
        <v>1439</v>
      </c>
      <c r="D693" s="553">
        <v>168</v>
      </c>
      <c r="E693" s="553">
        <v>102</v>
      </c>
      <c r="F693" s="553">
        <v>252</v>
      </c>
      <c r="G693" s="553">
        <v>18</v>
      </c>
    </row>
    <row r="694" spans="1:7">
      <c r="C694" s="553" t="s">
        <v>1256</v>
      </c>
      <c r="D694" s="553">
        <v>168</v>
      </c>
      <c r="E694" s="553">
        <v>120</v>
      </c>
      <c r="F694" s="553">
        <v>252</v>
      </c>
      <c r="G694" s="553">
        <v>18</v>
      </c>
    </row>
    <row r="695" spans="1:7">
      <c r="C695" s="553" t="s">
        <v>1257</v>
      </c>
      <c r="D695" s="553">
        <v>163</v>
      </c>
      <c r="E695" s="553">
        <v>60</v>
      </c>
      <c r="F695" s="553">
        <v>186</v>
      </c>
      <c r="G695" s="553">
        <v>18</v>
      </c>
    </row>
    <row r="696" spans="1:7">
      <c r="C696" s="553" t="s">
        <v>1258</v>
      </c>
      <c r="D696" s="553">
        <v>158</v>
      </c>
      <c r="E696" s="553">
        <v>96</v>
      </c>
      <c r="F696" s="553">
        <v>268</v>
      </c>
      <c r="G696" s="553">
        <v>48</v>
      </c>
    </row>
    <row r="697" spans="1:7">
      <c r="C697" s="553" t="s">
        <v>2149</v>
      </c>
      <c r="D697" s="553">
        <v>156</v>
      </c>
      <c r="E697" s="553">
        <v>159</v>
      </c>
      <c r="F697" s="553">
        <v>150</v>
      </c>
      <c r="G697" s="553">
        <v>17</v>
      </c>
    </row>
    <row r="698" spans="1:7">
      <c r="C698" s="553" t="s">
        <v>60</v>
      </c>
      <c r="D698" s="553">
        <v>162</v>
      </c>
      <c r="E698" s="553">
        <v>61</v>
      </c>
      <c r="F698" s="553">
        <v>252</v>
      </c>
      <c r="G698" s="553">
        <v>23</v>
      </c>
    </row>
    <row r="699" spans="1:7">
      <c r="C699" s="553" t="s">
        <v>1446</v>
      </c>
      <c r="D699" s="553">
        <v>450</v>
      </c>
      <c r="E699" s="553">
        <v>156</v>
      </c>
      <c r="F699" s="553">
        <v>60</v>
      </c>
      <c r="G699" s="553">
        <v>21</v>
      </c>
    </row>
    <row r="700" spans="1:7" ht="13.8">
      <c r="A700" s="552" t="s">
        <v>1551</v>
      </c>
    </row>
    <row r="701" spans="1:7">
      <c r="A701" s="553" t="s">
        <v>779</v>
      </c>
      <c r="B701" s="553">
        <v>14</v>
      </c>
      <c r="C701" s="553" t="s">
        <v>947</v>
      </c>
      <c r="D701" s="553">
        <v>100</v>
      </c>
      <c r="E701" s="553">
        <v>252</v>
      </c>
      <c r="F701" s="553">
        <v>258</v>
      </c>
      <c r="G701" s="553">
        <v>17</v>
      </c>
    </row>
    <row r="702" spans="1:7">
      <c r="C702" s="553" t="s">
        <v>92</v>
      </c>
      <c r="D702" s="553">
        <v>361</v>
      </c>
      <c r="E702" s="553">
        <v>114</v>
      </c>
      <c r="F702" s="553">
        <v>65</v>
      </c>
      <c r="G702" s="553">
        <v>24</v>
      </c>
    </row>
    <row r="703" spans="1:7">
      <c r="C703" s="553" t="s">
        <v>362</v>
      </c>
      <c r="D703" s="553">
        <v>361</v>
      </c>
      <c r="E703" s="553">
        <v>81</v>
      </c>
      <c r="F703" s="553">
        <v>65</v>
      </c>
      <c r="G703" s="553">
        <v>21</v>
      </c>
    </row>
    <row r="704" spans="1:7">
      <c r="C704" s="553" t="s">
        <v>780</v>
      </c>
      <c r="D704" s="553">
        <v>85</v>
      </c>
      <c r="E704" s="553">
        <v>57</v>
      </c>
      <c r="F704" s="553">
        <v>347</v>
      </c>
      <c r="G704" s="553">
        <v>153</v>
      </c>
    </row>
    <row r="705" spans="1:7">
      <c r="C705" s="553" t="s">
        <v>1029</v>
      </c>
      <c r="D705" s="553">
        <v>349</v>
      </c>
      <c r="E705" s="553">
        <v>160</v>
      </c>
      <c r="F705" s="553">
        <v>49</v>
      </c>
      <c r="G705" s="553">
        <v>18</v>
      </c>
    </row>
    <row r="706" spans="1:7">
      <c r="C706" s="553" t="s">
        <v>1505</v>
      </c>
      <c r="D706" s="553">
        <v>93</v>
      </c>
      <c r="E706" s="553">
        <v>184</v>
      </c>
      <c r="F706" s="553">
        <v>333</v>
      </c>
      <c r="G706" s="553">
        <v>17</v>
      </c>
    </row>
    <row r="707" spans="1:7">
      <c r="C707" s="553" t="s">
        <v>1308</v>
      </c>
      <c r="D707" s="553">
        <v>103</v>
      </c>
      <c r="E707" s="553">
        <v>103</v>
      </c>
      <c r="F707" s="553">
        <v>169</v>
      </c>
      <c r="G707" s="553">
        <v>17</v>
      </c>
    </row>
    <row r="708" spans="1:7">
      <c r="C708" s="553" t="s">
        <v>1310</v>
      </c>
      <c r="D708" s="553">
        <v>97</v>
      </c>
      <c r="E708" s="553">
        <v>88</v>
      </c>
      <c r="F708" s="553">
        <v>180</v>
      </c>
      <c r="G708" s="553">
        <v>68</v>
      </c>
    </row>
    <row r="709" spans="1:7">
      <c r="C709" s="553" t="s">
        <v>945</v>
      </c>
      <c r="D709" s="553">
        <v>94</v>
      </c>
      <c r="E709" s="553">
        <v>216</v>
      </c>
      <c r="F709" s="553">
        <v>318</v>
      </c>
      <c r="G709" s="553">
        <v>60</v>
      </c>
    </row>
    <row r="710" spans="1:7">
      <c r="C710" s="553" t="s">
        <v>1211</v>
      </c>
      <c r="D710" s="553">
        <v>93</v>
      </c>
      <c r="E710" s="553">
        <v>162</v>
      </c>
      <c r="F710" s="553">
        <v>230</v>
      </c>
      <c r="G710" s="553">
        <v>17</v>
      </c>
    </row>
    <row r="711" spans="1:7">
      <c r="C711" s="553" t="s">
        <v>1030</v>
      </c>
      <c r="D711" s="553">
        <v>349</v>
      </c>
      <c r="E711" s="553">
        <v>142</v>
      </c>
      <c r="F711" s="553">
        <v>47</v>
      </c>
      <c r="G711" s="553">
        <v>15</v>
      </c>
    </row>
    <row r="712" spans="1:7">
      <c r="C712" s="553" t="s">
        <v>1309</v>
      </c>
      <c r="D712" s="553">
        <v>103</v>
      </c>
      <c r="E712" s="553">
        <v>127</v>
      </c>
      <c r="F712" s="553">
        <v>93</v>
      </c>
      <c r="G712" s="553">
        <v>17</v>
      </c>
    </row>
    <row r="713" spans="1:7">
      <c r="C713" s="553" t="s">
        <v>946</v>
      </c>
      <c r="D713" s="553">
        <v>100</v>
      </c>
      <c r="E713" s="553">
        <v>226</v>
      </c>
      <c r="F713" s="553">
        <v>309</v>
      </c>
      <c r="G713" s="553">
        <v>17</v>
      </c>
    </row>
    <row r="714" spans="1:7">
      <c r="C714" s="553" t="s">
        <v>50</v>
      </c>
      <c r="D714" s="553">
        <v>401</v>
      </c>
      <c r="E714" s="553">
        <v>163</v>
      </c>
      <c r="F714" s="553">
        <v>10</v>
      </c>
      <c r="G714" s="553">
        <v>17</v>
      </c>
    </row>
    <row r="715" spans="1:7" ht="13.8">
      <c r="A715" s="552" t="s">
        <v>553</v>
      </c>
    </row>
    <row r="716" spans="1:7">
      <c r="A716" s="553" t="s">
        <v>779</v>
      </c>
      <c r="B716" s="553">
        <v>15</v>
      </c>
      <c r="C716" s="553" t="s">
        <v>92</v>
      </c>
      <c r="D716" s="553">
        <v>330</v>
      </c>
      <c r="E716" s="553">
        <v>166</v>
      </c>
      <c r="F716" s="553">
        <v>65</v>
      </c>
      <c r="G716" s="553">
        <v>24</v>
      </c>
    </row>
    <row r="717" spans="1:7">
      <c r="C717" s="553" t="s">
        <v>1446</v>
      </c>
      <c r="D717" s="553">
        <v>330</v>
      </c>
      <c r="E717" s="553">
        <v>252</v>
      </c>
      <c r="F717" s="553">
        <v>60</v>
      </c>
      <c r="G717" s="553">
        <v>24</v>
      </c>
    </row>
    <row r="718" spans="1:7">
      <c r="C718" s="553" t="s">
        <v>362</v>
      </c>
      <c r="D718" s="553">
        <v>330</v>
      </c>
      <c r="E718" s="553">
        <v>126</v>
      </c>
      <c r="F718" s="553">
        <v>65</v>
      </c>
      <c r="G718" s="553">
        <v>24</v>
      </c>
    </row>
    <row r="719" spans="1:7">
      <c r="C719" s="553" t="s">
        <v>780</v>
      </c>
      <c r="D719" s="553">
        <v>114</v>
      </c>
      <c r="E719" s="553">
        <v>102</v>
      </c>
      <c r="F719" s="553">
        <v>288</v>
      </c>
      <c r="G719" s="553">
        <v>222</v>
      </c>
    </row>
    <row r="720" spans="1:7">
      <c r="C720" s="553" t="s">
        <v>65</v>
      </c>
      <c r="D720" s="553">
        <v>127</v>
      </c>
      <c r="E720" s="553">
        <v>288</v>
      </c>
      <c r="F720" s="553">
        <v>25</v>
      </c>
      <c r="G720" s="553">
        <v>16</v>
      </c>
    </row>
    <row r="721" spans="1:15">
      <c r="C721" s="553" t="s">
        <v>63</v>
      </c>
      <c r="D721" s="553">
        <v>126</v>
      </c>
      <c r="E721" s="553">
        <v>132</v>
      </c>
      <c r="F721" s="553">
        <v>150</v>
      </c>
      <c r="G721" s="553">
        <v>60</v>
      </c>
    </row>
    <row r="722" spans="1:15">
      <c r="C722" s="553" t="s">
        <v>2116</v>
      </c>
      <c r="D722" s="553">
        <v>172</v>
      </c>
      <c r="E722" s="553">
        <v>298</v>
      </c>
      <c r="F722" s="553">
        <v>218</v>
      </c>
      <c r="G722" s="553">
        <v>17</v>
      </c>
    </row>
    <row r="723" spans="1:15">
      <c r="C723" s="553" t="s">
        <v>62</v>
      </c>
      <c r="D723" s="553">
        <v>173</v>
      </c>
      <c r="E723" s="553">
        <v>283</v>
      </c>
      <c r="F723" s="553">
        <v>217</v>
      </c>
      <c r="G723" s="553">
        <v>23</v>
      </c>
    </row>
    <row r="724" spans="1:15">
      <c r="C724" s="553" t="s">
        <v>64</v>
      </c>
      <c r="D724" s="553">
        <v>144</v>
      </c>
      <c r="E724" s="553">
        <v>259</v>
      </c>
      <c r="F724" s="553">
        <v>113</v>
      </c>
      <c r="G724" s="553">
        <v>18</v>
      </c>
    </row>
    <row r="725" spans="1:15">
      <c r="C725" s="553" t="s">
        <v>1471</v>
      </c>
      <c r="D725" s="553">
        <v>133</v>
      </c>
      <c r="E725" s="553">
        <v>204</v>
      </c>
      <c r="F725" s="553">
        <v>85</v>
      </c>
      <c r="G725" s="553">
        <v>17</v>
      </c>
    </row>
    <row r="726" spans="1:15">
      <c r="C726" s="553" t="s">
        <v>1472</v>
      </c>
      <c r="D726" s="553">
        <v>133</v>
      </c>
      <c r="E726" s="553">
        <v>225</v>
      </c>
      <c r="F726" s="553">
        <v>85</v>
      </c>
      <c r="G726" s="553">
        <v>17</v>
      </c>
    </row>
    <row r="727" spans="1:15">
      <c r="C727" s="553" t="s">
        <v>2053</v>
      </c>
      <c r="D727" s="553">
        <v>132</v>
      </c>
      <c r="E727" s="553">
        <v>166</v>
      </c>
      <c r="F727" s="553">
        <v>84</v>
      </c>
      <c r="G727" s="553">
        <v>17</v>
      </c>
    </row>
    <row r="728" spans="1:15">
      <c r="C728" s="553" t="s">
        <v>560</v>
      </c>
      <c r="D728" s="553">
        <v>126</v>
      </c>
      <c r="E728" s="553">
        <v>197</v>
      </c>
      <c r="F728" s="553">
        <v>150</v>
      </c>
      <c r="G728" s="553">
        <v>54</v>
      </c>
    </row>
    <row r="729" spans="1:15">
      <c r="C729" s="553" t="s">
        <v>559</v>
      </c>
      <c r="D729" s="553">
        <v>133</v>
      </c>
      <c r="E729" s="553">
        <v>144</v>
      </c>
      <c r="F729" s="553">
        <v>77</v>
      </c>
      <c r="G729" s="553">
        <v>17</v>
      </c>
    </row>
    <row r="730" spans="1:15">
      <c r="C730" s="553" t="s">
        <v>703</v>
      </c>
      <c r="D730" s="553">
        <v>158</v>
      </c>
      <c r="E730" s="553">
        <v>284</v>
      </c>
      <c r="F730" s="553">
        <v>10</v>
      </c>
      <c r="G730" s="553">
        <v>24</v>
      </c>
    </row>
    <row r="731" spans="1:15" ht="13.8">
      <c r="A731" s="552" t="s">
        <v>2054</v>
      </c>
    </row>
    <row r="732" spans="1:15">
      <c r="A732" s="553" t="s">
        <v>778</v>
      </c>
      <c r="B732" s="553">
        <v>2</v>
      </c>
      <c r="C732" s="553" t="s">
        <v>554</v>
      </c>
      <c r="D732" s="553">
        <v>479</v>
      </c>
      <c r="E732" s="553">
        <v>115</v>
      </c>
      <c r="F732" s="553">
        <v>80</v>
      </c>
      <c r="G732" s="553">
        <v>18</v>
      </c>
      <c r="I732" s="553">
        <v>10</v>
      </c>
      <c r="J732" s="553" t="b">
        <v>0</v>
      </c>
      <c r="K732" s="553" t="b">
        <v>0</v>
      </c>
      <c r="L732" t="s">
        <v>1373</v>
      </c>
      <c r="M732">
        <v>10</v>
      </c>
      <c r="N732" t="b">
        <v>0</v>
      </c>
      <c r="O732" t="b">
        <v>0</v>
      </c>
    </row>
    <row r="733" spans="1:15">
      <c r="C733" s="553" t="s">
        <v>555</v>
      </c>
      <c r="D733" s="553">
        <v>336</v>
      </c>
      <c r="E733" s="553">
        <v>115</v>
      </c>
      <c r="F733" s="553">
        <v>66</v>
      </c>
      <c r="G733" s="553">
        <v>17</v>
      </c>
      <c r="H733" s="553" t="s">
        <v>1373</v>
      </c>
      <c r="I733" s="553">
        <v>10</v>
      </c>
      <c r="J733" s="553" t="b">
        <v>0</v>
      </c>
      <c r="K733" s="553" t="b">
        <v>0</v>
      </c>
      <c r="L733" t="s">
        <v>1373</v>
      </c>
      <c r="M733">
        <v>10</v>
      </c>
      <c r="N733" t="b">
        <v>0</v>
      </c>
      <c r="O733" t="b">
        <v>0</v>
      </c>
    </row>
    <row r="734" spans="1:15">
      <c r="A734" s="553" t="s">
        <v>779</v>
      </c>
      <c r="B734" s="553">
        <v>45</v>
      </c>
      <c r="C734" s="553" t="s">
        <v>924</v>
      </c>
      <c r="D734" s="553">
        <v>276</v>
      </c>
      <c r="E734" s="553">
        <v>140</v>
      </c>
      <c r="F734" s="553">
        <v>62</v>
      </c>
      <c r="G734" s="553">
        <v>18</v>
      </c>
    </row>
    <row r="735" spans="1:15">
      <c r="C735" s="553" t="s">
        <v>923</v>
      </c>
      <c r="D735" s="553">
        <v>336</v>
      </c>
      <c r="E735" s="553">
        <v>140</v>
      </c>
      <c r="F735" s="553">
        <v>128</v>
      </c>
      <c r="G735" s="553">
        <v>18</v>
      </c>
    </row>
    <row r="736" spans="1:15">
      <c r="C736" s="553" t="s">
        <v>1010</v>
      </c>
      <c r="D736" s="553">
        <v>216</v>
      </c>
      <c r="E736" s="553">
        <v>140</v>
      </c>
      <c r="F736" s="553">
        <v>54</v>
      </c>
      <c r="G736" s="553">
        <v>17</v>
      </c>
    </row>
    <row r="737" spans="3:7">
      <c r="C737" s="553" t="s">
        <v>1012</v>
      </c>
      <c r="D737" s="553">
        <v>192</v>
      </c>
      <c r="E737" s="553">
        <v>231</v>
      </c>
      <c r="F737" s="553">
        <v>82</v>
      </c>
      <c r="G737" s="553">
        <v>18</v>
      </c>
    </row>
    <row r="738" spans="3:7">
      <c r="C738" s="553" t="s">
        <v>1011</v>
      </c>
      <c r="D738" s="553">
        <v>198</v>
      </c>
      <c r="E738" s="553">
        <v>212</v>
      </c>
      <c r="F738" s="553">
        <v>78</v>
      </c>
      <c r="G738" s="553">
        <v>18</v>
      </c>
    </row>
    <row r="739" spans="3:7">
      <c r="C739" s="553" t="s">
        <v>2117</v>
      </c>
      <c r="D739" s="553">
        <v>180</v>
      </c>
      <c r="E739" s="553">
        <v>248</v>
      </c>
      <c r="F739" s="553">
        <v>94</v>
      </c>
      <c r="G739" s="553">
        <v>16</v>
      </c>
    </row>
    <row r="740" spans="3:7">
      <c r="C740" s="553" t="s">
        <v>478</v>
      </c>
      <c r="D740" s="553">
        <v>276</v>
      </c>
      <c r="E740" s="553">
        <v>212</v>
      </c>
      <c r="F740" s="553">
        <v>62</v>
      </c>
      <c r="G740" s="553">
        <v>18</v>
      </c>
    </row>
    <row r="741" spans="3:7">
      <c r="C741" s="553" t="s">
        <v>327</v>
      </c>
      <c r="D741" s="553">
        <v>336</v>
      </c>
      <c r="E741" s="553">
        <v>212</v>
      </c>
      <c r="F741" s="553">
        <v>128</v>
      </c>
      <c r="G741" s="553">
        <v>18</v>
      </c>
    </row>
    <row r="742" spans="3:7">
      <c r="C742" s="553" t="s">
        <v>2130</v>
      </c>
      <c r="D742" s="553">
        <v>336</v>
      </c>
      <c r="E742" s="553">
        <v>248</v>
      </c>
      <c r="F742" s="553">
        <v>128</v>
      </c>
      <c r="G742" s="553">
        <v>18</v>
      </c>
    </row>
    <row r="743" spans="3:7">
      <c r="C743" s="553" t="s">
        <v>2051</v>
      </c>
      <c r="D743" s="553">
        <v>276</v>
      </c>
      <c r="E743" s="553">
        <v>231</v>
      </c>
      <c r="F743" s="553">
        <v>62</v>
      </c>
      <c r="G743" s="553">
        <v>18</v>
      </c>
    </row>
    <row r="744" spans="3:7">
      <c r="C744" s="553" t="s">
        <v>2050</v>
      </c>
      <c r="D744" s="553">
        <v>336</v>
      </c>
      <c r="E744" s="553">
        <v>231</v>
      </c>
      <c r="F744" s="553">
        <v>128</v>
      </c>
      <c r="G744" s="553">
        <v>18</v>
      </c>
    </row>
    <row r="745" spans="3:7">
      <c r="C745" s="553" t="s">
        <v>92</v>
      </c>
      <c r="D745" s="553">
        <v>492</v>
      </c>
      <c r="E745" s="553">
        <v>86</v>
      </c>
      <c r="F745" s="553">
        <v>74</v>
      </c>
      <c r="G745" s="553">
        <v>22</v>
      </c>
    </row>
    <row r="746" spans="3:7">
      <c r="C746" s="553" t="s">
        <v>969</v>
      </c>
      <c r="D746" s="553">
        <v>444</v>
      </c>
      <c r="E746" s="553">
        <v>70</v>
      </c>
      <c r="F746" s="553">
        <v>53</v>
      </c>
      <c r="G746" s="553">
        <v>20</v>
      </c>
    </row>
    <row r="747" spans="3:7">
      <c r="C747" s="553" t="s">
        <v>362</v>
      </c>
      <c r="D747" s="553">
        <v>492</v>
      </c>
      <c r="E747" s="553">
        <v>49</v>
      </c>
      <c r="F747" s="553">
        <v>74</v>
      </c>
      <c r="G747" s="553">
        <v>22</v>
      </c>
    </row>
    <row r="748" spans="3:7">
      <c r="C748" s="553" t="s">
        <v>1296</v>
      </c>
      <c r="D748" s="553">
        <v>155</v>
      </c>
      <c r="E748" s="553">
        <v>329</v>
      </c>
      <c r="F748" s="553">
        <v>180</v>
      </c>
      <c r="G748" s="553">
        <v>17</v>
      </c>
    </row>
    <row r="749" spans="3:7">
      <c r="C749" s="553" t="s">
        <v>2149</v>
      </c>
      <c r="D749" s="553">
        <v>155</v>
      </c>
      <c r="E749" s="553">
        <v>106</v>
      </c>
      <c r="F749" s="553">
        <v>150</v>
      </c>
      <c r="G749" s="553">
        <v>17</v>
      </c>
    </row>
    <row r="750" spans="3:7">
      <c r="C750" s="553" t="s">
        <v>2105</v>
      </c>
      <c r="D750" s="553">
        <v>341</v>
      </c>
      <c r="E750" s="553">
        <v>274</v>
      </c>
      <c r="F750" s="553">
        <v>57</v>
      </c>
      <c r="G750" s="553">
        <v>16</v>
      </c>
    </row>
    <row r="751" spans="3:7">
      <c r="C751" s="553" t="s">
        <v>2109</v>
      </c>
      <c r="D751" s="553">
        <v>341</v>
      </c>
      <c r="E751" s="553">
        <v>296</v>
      </c>
      <c r="F751" s="553">
        <v>57</v>
      </c>
      <c r="G751" s="553">
        <v>16</v>
      </c>
    </row>
    <row r="752" spans="3:7">
      <c r="C752" s="553" t="s">
        <v>2106</v>
      </c>
      <c r="D752" s="553">
        <v>402</v>
      </c>
      <c r="E752" s="553">
        <v>274</v>
      </c>
      <c r="F752" s="553">
        <v>57</v>
      </c>
      <c r="G752" s="553">
        <v>16</v>
      </c>
    </row>
    <row r="753" spans="3:7">
      <c r="C753" s="553" t="s">
        <v>1822</v>
      </c>
      <c r="D753" s="553">
        <v>402</v>
      </c>
      <c r="E753" s="553">
        <v>295</v>
      </c>
      <c r="F753" s="553">
        <v>57</v>
      </c>
      <c r="G753" s="553">
        <v>17</v>
      </c>
    </row>
    <row r="754" spans="3:7">
      <c r="C754" s="553" t="s">
        <v>2104</v>
      </c>
      <c r="D754" s="553">
        <v>165</v>
      </c>
      <c r="E754" s="553">
        <v>276</v>
      </c>
      <c r="F754" s="553">
        <v>178</v>
      </c>
      <c r="G754" s="553">
        <v>14</v>
      </c>
    </row>
    <row r="755" spans="3:7">
      <c r="C755" s="553" t="s">
        <v>2108</v>
      </c>
      <c r="D755" s="553">
        <v>165</v>
      </c>
      <c r="E755" s="553">
        <v>295</v>
      </c>
      <c r="F755" s="553">
        <v>178</v>
      </c>
      <c r="G755" s="553">
        <v>18</v>
      </c>
    </row>
    <row r="756" spans="3:7">
      <c r="C756" s="553" t="s">
        <v>780</v>
      </c>
      <c r="D756" s="553">
        <v>144</v>
      </c>
      <c r="E756" s="553">
        <v>24</v>
      </c>
      <c r="F756" s="553">
        <v>434</v>
      </c>
      <c r="G756" s="553">
        <v>330</v>
      </c>
    </row>
    <row r="757" spans="3:7">
      <c r="C757" s="553" t="s">
        <v>665</v>
      </c>
      <c r="D757" s="553">
        <v>168</v>
      </c>
      <c r="E757" s="553">
        <v>174</v>
      </c>
      <c r="F757" s="553">
        <v>96</v>
      </c>
      <c r="G757" s="553">
        <v>18</v>
      </c>
    </row>
    <row r="758" spans="3:7">
      <c r="C758" s="553" t="s">
        <v>667</v>
      </c>
      <c r="D758" s="553">
        <v>473</v>
      </c>
      <c r="E758" s="553">
        <v>138</v>
      </c>
      <c r="F758" s="553">
        <v>81</v>
      </c>
      <c r="G758" s="553">
        <v>180</v>
      </c>
    </row>
    <row r="759" spans="3:7">
      <c r="C759" s="553" t="s">
        <v>1623</v>
      </c>
      <c r="D759" s="553">
        <v>276</v>
      </c>
      <c r="E759" s="553">
        <v>156</v>
      </c>
      <c r="F759" s="553">
        <v>60</v>
      </c>
      <c r="G759" s="553">
        <v>18</v>
      </c>
    </row>
    <row r="760" spans="3:7">
      <c r="C760" s="553" t="s">
        <v>367</v>
      </c>
      <c r="D760" s="553">
        <v>336</v>
      </c>
      <c r="E760" s="553">
        <v>156</v>
      </c>
      <c r="F760" s="553">
        <v>127</v>
      </c>
      <c r="G760" s="553">
        <v>18</v>
      </c>
    </row>
    <row r="761" spans="3:7">
      <c r="C761" s="553" t="s">
        <v>1450</v>
      </c>
      <c r="D761" s="553">
        <v>156</v>
      </c>
      <c r="E761" s="553">
        <v>60</v>
      </c>
      <c r="F761" s="553">
        <v>226</v>
      </c>
      <c r="G761" s="553">
        <v>38</v>
      </c>
    </row>
    <row r="762" spans="3:7">
      <c r="C762" s="553" t="s">
        <v>1461</v>
      </c>
      <c r="D762" s="553">
        <v>156</v>
      </c>
      <c r="E762" s="553">
        <v>138</v>
      </c>
      <c r="F762" s="553">
        <v>312</v>
      </c>
      <c r="G762" s="553">
        <v>55</v>
      </c>
    </row>
    <row r="763" spans="3:7">
      <c r="C763" s="553" t="s">
        <v>664</v>
      </c>
      <c r="D763" s="553">
        <v>156</v>
      </c>
      <c r="E763" s="553">
        <v>205</v>
      </c>
      <c r="F763" s="553">
        <v>312</v>
      </c>
      <c r="G763" s="553">
        <v>61</v>
      </c>
    </row>
    <row r="764" spans="3:7">
      <c r="C764" s="553" t="s">
        <v>668</v>
      </c>
      <c r="D764" s="553">
        <v>156</v>
      </c>
      <c r="E764" s="553">
        <v>271</v>
      </c>
      <c r="F764" s="553">
        <v>312</v>
      </c>
      <c r="G764" s="553">
        <v>47</v>
      </c>
    </row>
    <row r="765" spans="3:7">
      <c r="C765" s="553" t="s">
        <v>1045</v>
      </c>
      <c r="D765" s="553">
        <v>168</v>
      </c>
      <c r="E765" s="553">
        <v>156</v>
      </c>
      <c r="F765" s="553">
        <v>106</v>
      </c>
      <c r="G765" s="553">
        <v>18</v>
      </c>
    </row>
    <row r="766" spans="3:7">
      <c r="C766" s="553" t="s">
        <v>2107</v>
      </c>
      <c r="D766" s="553">
        <v>480</v>
      </c>
      <c r="E766" s="553">
        <v>274</v>
      </c>
      <c r="F766" s="553">
        <v>66</v>
      </c>
      <c r="G766" s="553">
        <v>18</v>
      </c>
    </row>
    <row r="767" spans="3:7">
      <c r="C767" s="553" t="s">
        <v>1664</v>
      </c>
      <c r="D767" s="553">
        <v>480</v>
      </c>
      <c r="E767" s="553">
        <v>295</v>
      </c>
      <c r="F767" s="553">
        <v>66</v>
      </c>
      <c r="G767" s="553">
        <v>18</v>
      </c>
    </row>
    <row r="768" spans="3:7">
      <c r="C768" s="553" t="s">
        <v>925</v>
      </c>
      <c r="D768" s="553">
        <v>480</v>
      </c>
      <c r="E768" s="553">
        <v>140</v>
      </c>
      <c r="F768" s="553">
        <v>70</v>
      </c>
      <c r="G768" s="553">
        <v>18</v>
      </c>
    </row>
    <row r="769" spans="1:15">
      <c r="C769" s="553" t="s">
        <v>2049</v>
      </c>
      <c r="D769" s="553">
        <v>482</v>
      </c>
      <c r="E769" s="553">
        <v>212</v>
      </c>
      <c r="F769" s="553">
        <v>66</v>
      </c>
      <c r="G769" s="553">
        <v>18</v>
      </c>
    </row>
    <row r="770" spans="1:15">
      <c r="C770" s="553" t="s">
        <v>669</v>
      </c>
      <c r="D770" s="553">
        <v>480</v>
      </c>
      <c r="E770" s="553">
        <v>156</v>
      </c>
      <c r="F770" s="553">
        <v>69</v>
      </c>
      <c r="G770" s="553">
        <v>18</v>
      </c>
    </row>
    <row r="771" spans="1:15">
      <c r="C771" s="553" t="s">
        <v>2052</v>
      </c>
      <c r="D771" s="553">
        <v>482</v>
      </c>
      <c r="E771" s="553">
        <v>231</v>
      </c>
      <c r="F771" s="553">
        <v>66</v>
      </c>
      <c r="G771" s="553">
        <v>18</v>
      </c>
    </row>
    <row r="772" spans="1:15">
      <c r="C772" s="553" t="s">
        <v>557</v>
      </c>
      <c r="D772" s="553">
        <v>222</v>
      </c>
      <c r="E772" s="553">
        <v>62</v>
      </c>
      <c r="F772" s="553">
        <v>42</v>
      </c>
      <c r="G772" s="553">
        <v>18</v>
      </c>
    </row>
    <row r="773" spans="1:15">
      <c r="C773" s="553" t="s">
        <v>556</v>
      </c>
      <c r="D773" s="553">
        <v>176</v>
      </c>
      <c r="E773" s="553">
        <v>62</v>
      </c>
      <c r="F773" s="553">
        <v>22</v>
      </c>
      <c r="G773" s="553">
        <v>18</v>
      </c>
    </row>
    <row r="774" spans="1:15">
      <c r="C774" s="553" t="s">
        <v>558</v>
      </c>
      <c r="D774" s="553">
        <v>276</v>
      </c>
      <c r="E774" s="553">
        <v>62</v>
      </c>
      <c r="F774" s="553">
        <v>96</v>
      </c>
      <c r="G774" s="553">
        <v>18</v>
      </c>
    </row>
    <row r="775" spans="1:15">
      <c r="C775" s="553" t="s">
        <v>1602</v>
      </c>
      <c r="D775" s="553">
        <v>222</v>
      </c>
      <c r="E775" s="553">
        <v>75</v>
      </c>
      <c r="F775" s="553">
        <v>42</v>
      </c>
      <c r="G775" s="553">
        <v>18</v>
      </c>
    </row>
    <row r="776" spans="1:15">
      <c r="C776" s="553" t="s">
        <v>1013</v>
      </c>
      <c r="D776" s="553">
        <v>175</v>
      </c>
      <c r="E776" s="553">
        <v>75</v>
      </c>
      <c r="F776" s="553">
        <v>30</v>
      </c>
      <c r="G776" s="553">
        <v>18</v>
      </c>
    </row>
    <row r="777" spans="1:15">
      <c r="C777" s="553" t="s">
        <v>1043</v>
      </c>
      <c r="D777" s="553">
        <v>294</v>
      </c>
      <c r="E777" s="553">
        <v>75</v>
      </c>
      <c r="F777" s="553">
        <v>42</v>
      </c>
      <c r="G777" s="553">
        <v>18</v>
      </c>
    </row>
    <row r="778" spans="1:15">
      <c r="C778" s="553" t="s">
        <v>483</v>
      </c>
      <c r="D778" s="553">
        <v>336</v>
      </c>
      <c r="E778" s="553">
        <v>174</v>
      </c>
      <c r="F778" s="553">
        <v>128</v>
      </c>
      <c r="G778" s="553">
        <v>18</v>
      </c>
    </row>
    <row r="779" spans="1:15" ht="13.8">
      <c r="A779" s="552" t="s">
        <v>99</v>
      </c>
    </row>
    <row r="780" spans="1:15">
      <c r="A780" s="553" t="s">
        <v>778</v>
      </c>
      <c r="B780" s="553">
        <v>6</v>
      </c>
      <c r="C780" s="553" t="s">
        <v>100</v>
      </c>
      <c r="D780" s="553">
        <v>380</v>
      </c>
      <c r="E780" s="553">
        <v>46</v>
      </c>
      <c r="F780" s="553">
        <v>50</v>
      </c>
      <c r="G780" s="553">
        <v>17</v>
      </c>
      <c r="H780" s="553" t="s">
        <v>1569</v>
      </c>
      <c r="I780" s="553">
        <v>11</v>
      </c>
      <c r="J780" s="553" t="b">
        <v>1</v>
      </c>
      <c r="K780" s="553" t="b">
        <v>0</v>
      </c>
      <c r="L780" t="s">
        <v>953</v>
      </c>
      <c r="M780">
        <v>11</v>
      </c>
      <c r="N780" t="b">
        <v>1</v>
      </c>
      <c r="O780" t="b">
        <v>0</v>
      </c>
    </row>
    <row r="781" spans="1:15">
      <c r="C781" s="553" t="s">
        <v>1804</v>
      </c>
      <c r="D781" s="553">
        <v>294</v>
      </c>
      <c r="E781" s="553">
        <v>284</v>
      </c>
      <c r="F781" s="553">
        <v>77</v>
      </c>
      <c r="G781" s="553">
        <v>16</v>
      </c>
      <c r="H781" s="553" t="s">
        <v>1569</v>
      </c>
      <c r="I781" s="553">
        <v>11</v>
      </c>
      <c r="J781" s="553" t="b">
        <v>1</v>
      </c>
      <c r="K781" s="553" t="b">
        <v>0</v>
      </c>
      <c r="L781" t="s">
        <v>953</v>
      </c>
      <c r="M781">
        <v>11</v>
      </c>
      <c r="N781" t="b">
        <v>1</v>
      </c>
      <c r="O781" t="b">
        <v>0</v>
      </c>
    </row>
    <row r="782" spans="1:15">
      <c r="C782" s="553" t="s">
        <v>1803</v>
      </c>
      <c r="D782" s="553">
        <v>294</v>
      </c>
      <c r="E782" s="553">
        <v>196</v>
      </c>
      <c r="F782" s="553">
        <v>77</v>
      </c>
      <c r="G782" s="553">
        <v>17</v>
      </c>
      <c r="H782" s="553" t="s">
        <v>1569</v>
      </c>
      <c r="I782" s="553">
        <v>11</v>
      </c>
      <c r="J782" s="553" t="b">
        <v>1</v>
      </c>
      <c r="K782" s="553" t="b">
        <v>0</v>
      </c>
      <c r="L782" t="s">
        <v>953</v>
      </c>
      <c r="M782">
        <v>11</v>
      </c>
      <c r="N782" t="b">
        <v>1</v>
      </c>
      <c r="O782" t="b">
        <v>0</v>
      </c>
    </row>
    <row r="783" spans="1:15">
      <c r="C783" s="553" t="s">
        <v>1802</v>
      </c>
      <c r="D783" s="553">
        <v>233</v>
      </c>
      <c r="E783" s="553">
        <v>94</v>
      </c>
      <c r="F783" s="553">
        <v>155</v>
      </c>
      <c r="G783" s="553">
        <v>18</v>
      </c>
      <c r="I783" s="553">
        <v>10</v>
      </c>
      <c r="J783" s="553" t="b">
        <v>1</v>
      </c>
      <c r="K783" s="553" t="b">
        <v>0</v>
      </c>
      <c r="L783" t="s">
        <v>953</v>
      </c>
      <c r="M783">
        <v>10</v>
      </c>
      <c r="N783" t="b">
        <v>1</v>
      </c>
      <c r="O783" t="b">
        <v>0</v>
      </c>
    </row>
    <row r="784" spans="1:15">
      <c r="C784" s="553" t="s">
        <v>1801</v>
      </c>
      <c r="D784" s="553">
        <v>244</v>
      </c>
      <c r="E784" s="553">
        <v>76</v>
      </c>
      <c r="F784" s="553">
        <v>100</v>
      </c>
      <c r="G784" s="553">
        <v>16</v>
      </c>
      <c r="I784" s="553">
        <v>11</v>
      </c>
      <c r="J784" s="553" t="b">
        <v>1</v>
      </c>
      <c r="K784" s="553" t="b">
        <v>0</v>
      </c>
      <c r="L784" t="s">
        <v>953</v>
      </c>
      <c r="M784">
        <v>11</v>
      </c>
      <c r="N784" t="b">
        <v>1</v>
      </c>
      <c r="O784" t="b">
        <v>0</v>
      </c>
    </row>
    <row r="785" spans="1:15">
      <c r="C785" s="553" t="s">
        <v>289</v>
      </c>
      <c r="D785" s="553">
        <v>294</v>
      </c>
      <c r="E785" s="553">
        <v>354</v>
      </c>
      <c r="F785" s="553">
        <v>82</v>
      </c>
      <c r="G785" s="553">
        <v>18</v>
      </c>
      <c r="H785" s="553" t="s">
        <v>1569</v>
      </c>
      <c r="I785" s="553">
        <v>11</v>
      </c>
      <c r="J785" s="553" t="b">
        <v>1</v>
      </c>
      <c r="K785" s="553" t="b">
        <v>0</v>
      </c>
      <c r="L785" t="s">
        <v>953</v>
      </c>
      <c r="M785">
        <v>11</v>
      </c>
      <c r="N785" t="b">
        <v>1</v>
      </c>
      <c r="O785" t="b">
        <v>0</v>
      </c>
    </row>
    <row r="786" spans="1:15">
      <c r="A786" s="553" t="s">
        <v>779</v>
      </c>
      <c r="B786" s="553">
        <v>29</v>
      </c>
      <c r="C786" s="553" t="s">
        <v>92</v>
      </c>
      <c r="D786" s="553">
        <v>462</v>
      </c>
      <c r="E786" s="553">
        <v>76</v>
      </c>
      <c r="F786" s="553">
        <v>66</v>
      </c>
      <c r="G786" s="553">
        <v>26</v>
      </c>
    </row>
    <row r="787" spans="1:15">
      <c r="C787" s="553" t="s">
        <v>1482</v>
      </c>
      <c r="D787" s="553">
        <v>420</v>
      </c>
      <c r="E787" s="553">
        <v>276</v>
      </c>
      <c r="F787" s="553">
        <v>30</v>
      </c>
      <c r="G787" s="553">
        <v>24</v>
      </c>
    </row>
    <row r="788" spans="1:15">
      <c r="C788" s="553" t="s">
        <v>1839</v>
      </c>
      <c r="D788" s="553">
        <v>420</v>
      </c>
      <c r="E788" s="553">
        <v>205</v>
      </c>
      <c r="F788" s="553">
        <v>30</v>
      </c>
      <c r="G788" s="553">
        <v>24</v>
      </c>
    </row>
    <row r="789" spans="1:15">
      <c r="C789" s="553" t="s">
        <v>1834</v>
      </c>
      <c r="D789" s="553">
        <v>420</v>
      </c>
      <c r="E789" s="553">
        <v>348</v>
      </c>
      <c r="F789" s="553">
        <v>30</v>
      </c>
      <c r="G789" s="553">
        <v>24</v>
      </c>
    </row>
    <row r="790" spans="1:15">
      <c r="C790" s="553" t="s">
        <v>39</v>
      </c>
      <c r="D790" s="553">
        <v>420</v>
      </c>
      <c r="E790" s="553">
        <v>80</v>
      </c>
      <c r="F790" s="553">
        <v>30</v>
      </c>
      <c r="G790" s="553">
        <v>24</v>
      </c>
    </row>
    <row r="791" spans="1:15">
      <c r="C791" s="553" t="s">
        <v>1767</v>
      </c>
      <c r="D791" s="553">
        <v>42</v>
      </c>
      <c r="E791" s="553">
        <v>283</v>
      </c>
      <c r="F791" s="553">
        <v>265</v>
      </c>
      <c r="G791" s="553">
        <v>18</v>
      </c>
    </row>
    <row r="792" spans="1:15">
      <c r="C792" s="553" t="s">
        <v>362</v>
      </c>
      <c r="D792" s="553">
        <v>462</v>
      </c>
      <c r="E792" s="553">
        <v>35</v>
      </c>
      <c r="F792" s="553">
        <v>66</v>
      </c>
      <c r="G792" s="553">
        <v>26</v>
      </c>
    </row>
    <row r="793" spans="1:15">
      <c r="C793" s="553" t="s">
        <v>1296</v>
      </c>
      <c r="D793" s="553">
        <v>279</v>
      </c>
      <c r="E793" s="553">
        <v>400</v>
      </c>
      <c r="F793" s="553">
        <v>190</v>
      </c>
      <c r="G793" s="553">
        <v>17</v>
      </c>
    </row>
    <row r="794" spans="1:15">
      <c r="C794" s="553" t="s">
        <v>780</v>
      </c>
      <c r="D794" s="553">
        <v>16</v>
      </c>
      <c r="E794" s="553">
        <v>9</v>
      </c>
      <c r="F794" s="553">
        <v>522</v>
      </c>
      <c r="G794" s="553">
        <v>417</v>
      </c>
    </row>
    <row r="795" spans="1:15">
      <c r="C795" s="553" t="s">
        <v>623</v>
      </c>
      <c r="D795" s="553">
        <v>39</v>
      </c>
      <c r="E795" s="553">
        <v>216</v>
      </c>
      <c r="F795" s="553">
        <v>337</v>
      </c>
      <c r="G795" s="553">
        <v>18</v>
      </c>
    </row>
    <row r="796" spans="1:15">
      <c r="C796" s="553" t="s">
        <v>1766</v>
      </c>
      <c r="D796" s="553">
        <v>39</v>
      </c>
      <c r="E796" s="553">
        <v>204</v>
      </c>
      <c r="F796" s="553">
        <v>191</v>
      </c>
      <c r="G796" s="553">
        <v>16</v>
      </c>
    </row>
    <row r="797" spans="1:15">
      <c r="C797" s="553" t="s">
        <v>2000</v>
      </c>
      <c r="D797" s="553">
        <v>27</v>
      </c>
      <c r="E797" s="553">
        <v>264</v>
      </c>
      <c r="F797" s="553">
        <v>361</v>
      </c>
      <c r="G797" s="553">
        <v>46</v>
      </c>
    </row>
    <row r="798" spans="1:15">
      <c r="C798" s="553" t="s">
        <v>1919</v>
      </c>
      <c r="D798" s="553">
        <v>27</v>
      </c>
      <c r="E798" s="553">
        <v>181</v>
      </c>
      <c r="F798" s="553">
        <v>361</v>
      </c>
      <c r="G798" s="553">
        <v>59</v>
      </c>
    </row>
    <row r="799" spans="1:15">
      <c r="C799" s="553" t="s">
        <v>1923</v>
      </c>
      <c r="D799" s="553">
        <v>27</v>
      </c>
      <c r="E799" s="553">
        <v>61</v>
      </c>
      <c r="F799" s="553">
        <v>361</v>
      </c>
      <c r="G799" s="553">
        <v>93</v>
      </c>
    </row>
    <row r="800" spans="1:15">
      <c r="C800" s="553" t="s">
        <v>1172</v>
      </c>
      <c r="D800" s="553">
        <v>27</v>
      </c>
      <c r="E800" s="553">
        <v>342</v>
      </c>
      <c r="F800" s="553">
        <v>361</v>
      </c>
      <c r="G800" s="553">
        <v>42</v>
      </c>
    </row>
    <row r="801" spans="1:15">
      <c r="C801" s="553" t="s">
        <v>1920</v>
      </c>
      <c r="D801" s="553">
        <v>39</v>
      </c>
      <c r="E801" s="553">
        <v>73</v>
      </c>
      <c r="F801" s="553">
        <v>251</v>
      </c>
      <c r="G801" s="553">
        <v>18</v>
      </c>
    </row>
    <row r="802" spans="1:15">
      <c r="C802" s="553" t="s">
        <v>1924</v>
      </c>
      <c r="D802" s="553">
        <v>39</v>
      </c>
      <c r="E802" s="553">
        <v>92</v>
      </c>
      <c r="F802" s="553">
        <v>208</v>
      </c>
      <c r="G802" s="553">
        <v>18</v>
      </c>
    </row>
    <row r="803" spans="1:15">
      <c r="C803" s="553" t="s">
        <v>1173</v>
      </c>
      <c r="D803" s="553">
        <v>42</v>
      </c>
      <c r="E803" s="553">
        <v>354</v>
      </c>
      <c r="F803" s="553">
        <v>265</v>
      </c>
      <c r="G803" s="553">
        <v>18</v>
      </c>
    </row>
    <row r="804" spans="1:15">
      <c r="C804" s="553" t="s">
        <v>101</v>
      </c>
      <c r="D804" s="553">
        <v>39</v>
      </c>
      <c r="E804" s="553">
        <v>114</v>
      </c>
      <c r="F804" s="553">
        <v>153</v>
      </c>
      <c r="G804" s="553">
        <v>18</v>
      </c>
    </row>
    <row r="805" spans="1:15">
      <c r="C805" s="553" t="s">
        <v>1922</v>
      </c>
      <c r="D805" s="553">
        <v>457</v>
      </c>
      <c r="E805" s="553">
        <v>141</v>
      </c>
      <c r="F805" s="553">
        <v>65</v>
      </c>
      <c r="G805" s="553">
        <v>15</v>
      </c>
    </row>
    <row r="806" spans="1:15">
      <c r="C806" s="553" t="s">
        <v>2138</v>
      </c>
      <c r="D806" s="553">
        <v>392</v>
      </c>
      <c r="E806" s="553">
        <v>279</v>
      </c>
      <c r="F806" s="553">
        <v>31</v>
      </c>
      <c r="G806" s="553">
        <v>17</v>
      </c>
    </row>
    <row r="807" spans="1:15">
      <c r="C807" s="553" t="s">
        <v>291</v>
      </c>
      <c r="D807" s="553">
        <v>392</v>
      </c>
      <c r="E807" s="553">
        <v>206</v>
      </c>
      <c r="F807" s="553">
        <v>31</v>
      </c>
      <c r="G807" s="553">
        <v>17</v>
      </c>
    </row>
    <row r="808" spans="1:15">
      <c r="C808" s="553" t="s">
        <v>1940</v>
      </c>
      <c r="D808" s="553">
        <v>392</v>
      </c>
      <c r="E808" s="553">
        <v>74</v>
      </c>
      <c r="F808" s="553">
        <v>31</v>
      </c>
      <c r="G808" s="553">
        <v>17</v>
      </c>
    </row>
    <row r="809" spans="1:15">
      <c r="C809" s="553" t="s">
        <v>271</v>
      </c>
      <c r="D809" s="553">
        <v>392</v>
      </c>
      <c r="E809" s="553">
        <v>92</v>
      </c>
      <c r="F809" s="553">
        <v>31</v>
      </c>
      <c r="G809" s="553">
        <v>17</v>
      </c>
    </row>
    <row r="810" spans="1:15">
      <c r="C810" s="553" t="s">
        <v>2139</v>
      </c>
      <c r="D810" s="553">
        <v>392</v>
      </c>
      <c r="E810" s="553">
        <v>352</v>
      </c>
      <c r="F810" s="553">
        <v>31</v>
      </c>
      <c r="G810" s="553">
        <v>17</v>
      </c>
    </row>
    <row r="811" spans="1:15">
      <c r="C811" s="553" t="s">
        <v>2068</v>
      </c>
      <c r="D811" s="553">
        <v>39</v>
      </c>
      <c r="E811" s="553">
        <v>133</v>
      </c>
      <c r="F811" s="553">
        <v>252</v>
      </c>
      <c r="G811" s="553">
        <v>18</v>
      </c>
    </row>
    <row r="812" spans="1:15">
      <c r="C812" s="553" t="s">
        <v>1921</v>
      </c>
      <c r="D812" s="553">
        <v>444</v>
      </c>
      <c r="E812" s="553">
        <v>133</v>
      </c>
      <c r="F812" s="553">
        <v>85</v>
      </c>
      <c r="G812" s="553">
        <v>30</v>
      </c>
    </row>
    <row r="813" spans="1:15">
      <c r="C813" s="553" t="s">
        <v>477</v>
      </c>
      <c r="D813" s="553">
        <v>30</v>
      </c>
      <c r="E813" s="553">
        <v>400</v>
      </c>
      <c r="F813" s="553">
        <v>118</v>
      </c>
      <c r="G813" s="553">
        <v>19</v>
      </c>
    </row>
    <row r="814" spans="1:15">
      <c r="C814" s="553" t="s">
        <v>1171</v>
      </c>
      <c r="D814" s="553">
        <v>150</v>
      </c>
      <c r="E814" s="553">
        <v>400</v>
      </c>
      <c r="F814" s="553">
        <v>130</v>
      </c>
      <c r="G814" s="553">
        <v>19</v>
      </c>
    </row>
    <row r="815" spans="1:15" ht="13.8">
      <c r="A815" s="552" t="s">
        <v>647</v>
      </c>
      <c r="L815"/>
    </row>
    <row r="816" spans="1:15">
      <c r="A816" s="553" t="s">
        <v>778</v>
      </c>
      <c r="B816" s="553">
        <v>6</v>
      </c>
      <c r="C816" t="s">
        <v>390</v>
      </c>
      <c r="D816" s="553">
        <v>337</v>
      </c>
      <c r="E816">
        <v>49</v>
      </c>
      <c r="F816" s="553">
        <v>100</v>
      </c>
      <c r="G816" s="553">
        <v>18</v>
      </c>
      <c r="H816" s="553" t="s">
        <v>1028</v>
      </c>
      <c r="I816" s="553">
        <v>10</v>
      </c>
      <c r="J816" s="553" t="b">
        <v>0</v>
      </c>
      <c r="K816" s="553" t="b">
        <v>0</v>
      </c>
      <c r="L816"/>
      <c r="M816"/>
      <c r="N816"/>
      <c r="O816"/>
    </row>
    <row r="817" spans="1:15">
      <c r="C817" t="s">
        <v>391</v>
      </c>
      <c r="D817" s="553">
        <v>337</v>
      </c>
      <c r="E817">
        <v>67</v>
      </c>
      <c r="F817" s="553">
        <v>100</v>
      </c>
      <c r="G817" s="553">
        <v>18</v>
      </c>
      <c r="H817" s="553" t="s">
        <v>1028</v>
      </c>
      <c r="I817" s="553">
        <v>10</v>
      </c>
      <c r="J817" s="553" t="b">
        <v>0</v>
      </c>
      <c r="K817" s="553" t="b">
        <v>0</v>
      </c>
      <c r="L817"/>
      <c r="M817"/>
      <c r="N817"/>
      <c r="O817"/>
    </row>
    <row r="818" spans="1:15">
      <c r="C818" t="s">
        <v>392</v>
      </c>
      <c r="D818" s="553">
        <v>337</v>
      </c>
      <c r="E818">
        <v>123</v>
      </c>
      <c r="F818" s="553">
        <v>100</v>
      </c>
      <c r="G818" s="553">
        <v>18</v>
      </c>
      <c r="H818" s="553" t="s">
        <v>1028</v>
      </c>
      <c r="I818" s="553">
        <v>10</v>
      </c>
      <c r="J818" s="553" t="b">
        <v>0</v>
      </c>
      <c r="K818" s="553" t="b">
        <v>0</v>
      </c>
      <c r="L818"/>
      <c r="M818"/>
      <c r="N818"/>
      <c r="O818"/>
    </row>
    <row r="819" spans="1:15">
      <c r="C819" t="s">
        <v>393</v>
      </c>
      <c r="D819" s="553">
        <v>337</v>
      </c>
      <c r="E819">
        <v>159</v>
      </c>
      <c r="F819" s="553">
        <v>100</v>
      </c>
      <c r="G819" s="553">
        <v>18</v>
      </c>
      <c r="H819" s="553" t="s">
        <v>1028</v>
      </c>
      <c r="I819" s="553">
        <v>10</v>
      </c>
      <c r="J819" s="553" t="b">
        <v>0</v>
      </c>
      <c r="K819" s="553" t="b">
        <v>0</v>
      </c>
      <c r="L819"/>
      <c r="M819"/>
      <c r="N819"/>
      <c r="O819"/>
    </row>
    <row r="820" spans="1:15">
      <c r="C820" t="s">
        <v>394</v>
      </c>
      <c r="D820" s="553">
        <v>337</v>
      </c>
      <c r="E820">
        <v>141</v>
      </c>
      <c r="F820" s="553">
        <v>100</v>
      </c>
      <c r="G820" s="553">
        <v>18</v>
      </c>
      <c r="H820" s="553" t="s">
        <v>1028</v>
      </c>
      <c r="I820" s="553">
        <v>10</v>
      </c>
      <c r="J820" s="553" t="b">
        <v>0</v>
      </c>
      <c r="K820" s="553" t="b">
        <v>0</v>
      </c>
      <c r="L820"/>
      <c r="M820"/>
      <c r="N820"/>
      <c r="O820"/>
    </row>
    <row r="821" spans="1:15">
      <c r="C821" t="s">
        <v>395</v>
      </c>
      <c r="D821" s="553">
        <v>337</v>
      </c>
      <c r="E821">
        <v>87</v>
      </c>
      <c r="F821" s="553">
        <v>100</v>
      </c>
      <c r="G821" s="553">
        <v>18</v>
      </c>
      <c r="H821" s="553" t="s">
        <v>1028</v>
      </c>
      <c r="I821" s="553">
        <v>10</v>
      </c>
      <c r="J821" s="553" t="b">
        <v>0</v>
      </c>
      <c r="K821" s="553" t="b">
        <v>0</v>
      </c>
      <c r="L821"/>
      <c r="M821"/>
      <c r="N821"/>
      <c r="O821"/>
    </row>
    <row r="822" spans="1:15">
      <c r="A822" s="553" t="s">
        <v>779</v>
      </c>
      <c r="B822" s="553">
        <v>32</v>
      </c>
      <c r="C822" s="553" t="s">
        <v>92</v>
      </c>
      <c r="D822" s="553">
        <v>486</v>
      </c>
      <c r="E822" s="553">
        <v>82</v>
      </c>
      <c r="F822" s="553">
        <v>62</v>
      </c>
      <c r="G822" s="553">
        <v>23</v>
      </c>
      <c r="L822"/>
    </row>
    <row r="823" spans="1:15">
      <c r="C823" s="553" t="s">
        <v>362</v>
      </c>
      <c r="D823" s="553">
        <v>486</v>
      </c>
      <c r="E823" s="553">
        <v>48</v>
      </c>
      <c r="F823" s="553">
        <v>62</v>
      </c>
      <c r="G823" s="553">
        <v>23</v>
      </c>
      <c r="L823"/>
    </row>
    <row r="824" spans="1:15">
      <c r="C824" s="553" t="s">
        <v>1296</v>
      </c>
      <c r="D824" s="553">
        <v>239</v>
      </c>
      <c r="E824" s="553">
        <v>266</v>
      </c>
      <c r="F824" s="553">
        <v>181</v>
      </c>
      <c r="G824" s="553">
        <v>17</v>
      </c>
      <c r="L824"/>
    </row>
    <row r="825" spans="1:15">
      <c r="C825" s="553" t="s">
        <v>2149</v>
      </c>
      <c r="D825" s="553">
        <v>66</v>
      </c>
      <c r="E825" s="553">
        <v>266</v>
      </c>
      <c r="F825" s="553">
        <v>153</v>
      </c>
      <c r="G825" s="553">
        <v>17</v>
      </c>
      <c r="L825"/>
    </row>
    <row r="826" spans="1:15">
      <c r="C826" s="553" t="s">
        <v>780</v>
      </c>
      <c r="D826" s="553">
        <v>60</v>
      </c>
      <c r="E826" s="553">
        <v>25</v>
      </c>
      <c r="F826" s="553">
        <v>492</v>
      </c>
      <c r="G826" s="553">
        <v>263</v>
      </c>
      <c r="L826"/>
    </row>
    <row r="827" spans="1:15">
      <c r="C827" s="553" t="s">
        <v>640</v>
      </c>
      <c r="D827" s="553">
        <v>66</v>
      </c>
      <c r="E827" s="553">
        <v>48</v>
      </c>
      <c r="F827" s="553">
        <v>374</v>
      </c>
      <c r="G827" s="553">
        <v>63</v>
      </c>
      <c r="L827"/>
    </row>
    <row r="828" spans="1:15">
      <c r="C828" s="553" t="s">
        <v>641</v>
      </c>
      <c r="D828" s="553">
        <v>66</v>
      </c>
      <c r="E828" s="553">
        <v>120</v>
      </c>
      <c r="F828" s="553">
        <v>374</v>
      </c>
      <c r="G828" s="553">
        <v>63</v>
      </c>
      <c r="L828"/>
    </row>
    <row r="829" spans="1:15">
      <c r="C829" s="553" t="s">
        <v>942</v>
      </c>
      <c r="D829" s="553">
        <v>66</v>
      </c>
      <c r="E829" s="553">
        <v>192</v>
      </c>
      <c r="F829" s="553">
        <v>354</v>
      </c>
      <c r="G829" s="553">
        <v>27</v>
      </c>
      <c r="L829"/>
    </row>
    <row r="830" spans="1:15">
      <c r="C830" s="553" t="s">
        <v>323</v>
      </c>
      <c r="D830" s="553">
        <v>66</v>
      </c>
      <c r="E830" s="553">
        <v>228</v>
      </c>
      <c r="F830" s="553">
        <v>114</v>
      </c>
      <c r="G830" s="553">
        <v>27</v>
      </c>
      <c r="L830"/>
    </row>
    <row r="831" spans="1:15">
      <c r="C831" s="553" t="s">
        <v>950</v>
      </c>
      <c r="D831" s="553">
        <v>180</v>
      </c>
      <c r="E831" s="553">
        <v>228</v>
      </c>
      <c r="F831" s="553">
        <v>240</v>
      </c>
      <c r="G831" s="553">
        <v>27</v>
      </c>
      <c r="L831"/>
    </row>
    <row r="832" spans="1:15">
      <c r="C832" s="553" t="s">
        <v>184</v>
      </c>
      <c r="D832" s="553">
        <v>436</v>
      </c>
      <c r="E832" s="553">
        <v>190</v>
      </c>
      <c r="F832" s="553">
        <v>108</v>
      </c>
      <c r="G832" s="553">
        <v>94</v>
      </c>
      <c r="L832"/>
    </row>
    <row r="833" spans="3:12">
      <c r="C833" s="553" t="s">
        <v>1602</v>
      </c>
      <c r="D833" s="553">
        <v>73</v>
      </c>
      <c r="E833" s="553">
        <v>232</v>
      </c>
      <c r="F833" s="553">
        <v>103</v>
      </c>
      <c r="G833" s="553">
        <v>16</v>
      </c>
      <c r="L833"/>
    </row>
    <row r="834" spans="3:12">
      <c r="C834" s="553" t="s">
        <v>1043</v>
      </c>
      <c r="D834" s="553">
        <v>192</v>
      </c>
      <c r="E834" s="553">
        <v>232</v>
      </c>
      <c r="F834" s="553">
        <v>224</v>
      </c>
      <c r="G834" s="553">
        <v>16</v>
      </c>
      <c r="L834"/>
    </row>
    <row r="835" spans="3:12">
      <c r="C835" s="553" t="s">
        <v>398</v>
      </c>
      <c r="D835" s="553">
        <v>177</v>
      </c>
      <c r="E835" s="553">
        <v>196</v>
      </c>
      <c r="F835" s="553">
        <v>198</v>
      </c>
      <c r="G835" s="553">
        <v>15</v>
      </c>
      <c r="L835"/>
    </row>
    <row r="836" spans="3:12">
      <c r="C836" s="553" t="s">
        <v>1081</v>
      </c>
      <c r="D836" s="553">
        <v>78</v>
      </c>
      <c r="E836">
        <v>52</v>
      </c>
      <c r="F836" s="553">
        <v>96</v>
      </c>
      <c r="G836" s="553">
        <v>16</v>
      </c>
      <c r="L836"/>
    </row>
    <row r="837" spans="3:12">
      <c r="C837" s="553" t="s">
        <v>396</v>
      </c>
      <c r="D837" s="553">
        <v>174</v>
      </c>
      <c r="E837">
        <v>56</v>
      </c>
      <c r="F837" s="553">
        <v>73</v>
      </c>
      <c r="G837" s="553">
        <v>16</v>
      </c>
      <c r="L837"/>
    </row>
    <row r="838" spans="3:12">
      <c r="C838" s="553" t="s">
        <v>397</v>
      </c>
      <c r="D838" s="553">
        <v>258</v>
      </c>
      <c r="E838">
        <v>51</v>
      </c>
      <c r="F838" s="553">
        <v>78</v>
      </c>
      <c r="G838" s="553">
        <v>16</v>
      </c>
      <c r="L838"/>
    </row>
    <row r="839" spans="3:12">
      <c r="C839" s="553" t="s">
        <v>399</v>
      </c>
      <c r="D839" s="553">
        <v>174</v>
      </c>
      <c r="E839">
        <v>69</v>
      </c>
      <c r="F839" s="553">
        <v>73</v>
      </c>
      <c r="G839" s="553">
        <v>16</v>
      </c>
      <c r="L839"/>
    </row>
    <row r="840" spans="3:12">
      <c r="C840" s="553" t="s">
        <v>400</v>
      </c>
      <c r="D840" s="553">
        <v>258</v>
      </c>
      <c r="E840">
        <v>69</v>
      </c>
      <c r="F840" s="553">
        <v>78</v>
      </c>
      <c r="G840" s="553">
        <v>16</v>
      </c>
      <c r="L840"/>
    </row>
    <row r="841" spans="3:12">
      <c r="C841" s="553" t="s">
        <v>401</v>
      </c>
      <c r="D841" s="553">
        <v>174</v>
      </c>
      <c r="E841">
        <v>87</v>
      </c>
      <c r="F841" s="553">
        <v>73</v>
      </c>
      <c r="G841" s="553">
        <v>16</v>
      </c>
      <c r="L841"/>
    </row>
    <row r="842" spans="3:12">
      <c r="C842" s="553" t="s">
        <v>504</v>
      </c>
      <c r="D842" s="553">
        <v>258</v>
      </c>
      <c r="E842">
        <v>87</v>
      </c>
      <c r="F842" s="553">
        <v>78</v>
      </c>
      <c r="G842" s="553">
        <v>16</v>
      </c>
      <c r="L842"/>
    </row>
    <row r="843" spans="3:12">
      <c r="C843" s="553" t="s">
        <v>1082</v>
      </c>
      <c r="D843" s="553">
        <v>78</v>
      </c>
      <c r="E843">
        <v>124</v>
      </c>
      <c r="F843" s="553">
        <v>96</v>
      </c>
      <c r="G843" s="553">
        <v>16</v>
      </c>
      <c r="L843"/>
    </row>
    <row r="844" spans="3:12">
      <c r="C844" s="553" t="s">
        <v>505</v>
      </c>
      <c r="D844" s="553">
        <v>174</v>
      </c>
      <c r="E844">
        <v>123</v>
      </c>
      <c r="F844" s="553">
        <v>73</v>
      </c>
      <c r="G844" s="553">
        <v>16</v>
      </c>
      <c r="L844"/>
    </row>
    <row r="845" spans="3:12">
      <c r="C845" s="553" t="s">
        <v>506</v>
      </c>
      <c r="D845" s="553">
        <v>258</v>
      </c>
      <c r="E845">
        <v>123</v>
      </c>
      <c r="F845" s="553">
        <v>78</v>
      </c>
      <c r="G845" s="553">
        <v>16</v>
      </c>
      <c r="L845"/>
    </row>
    <row r="846" spans="3:12">
      <c r="C846" s="553" t="s">
        <v>507</v>
      </c>
      <c r="D846" s="553">
        <v>174</v>
      </c>
      <c r="E846">
        <v>141</v>
      </c>
      <c r="F846" s="553">
        <v>73</v>
      </c>
      <c r="G846" s="553">
        <v>16</v>
      </c>
      <c r="L846"/>
    </row>
    <row r="847" spans="3:12">
      <c r="C847" s="553" t="s">
        <v>508</v>
      </c>
      <c r="D847" s="553">
        <v>258</v>
      </c>
      <c r="E847">
        <v>141</v>
      </c>
      <c r="F847" s="553">
        <v>78</v>
      </c>
      <c r="G847" s="553">
        <v>16</v>
      </c>
      <c r="L847"/>
    </row>
    <row r="848" spans="3:12">
      <c r="C848" s="553" t="s">
        <v>509</v>
      </c>
      <c r="D848" s="553">
        <v>174</v>
      </c>
      <c r="E848">
        <v>159</v>
      </c>
      <c r="F848" s="553">
        <v>73</v>
      </c>
      <c r="G848" s="553">
        <v>16</v>
      </c>
      <c r="L848"/>
    </row>
    <row r="849" spans="1:15">
      <c r="C849" s="553" t="s">
        <v>510</v>
      </c>
      <c r="D849" s="553">
        <v>258</v>
      </c>
      <c r="E849">
        <v>159</v>
      </c>
      <c r="F849" s="553">
        <v>78</v>
      </c>
      <c r="G849" s="553">
        <v>16</v>
      </c>
      <c r="L849"/>
    </row>
    <row r="850" spans="1:15">
      <c r="C850" s="553" t="s">
        <v>187</v>
      </c>
      <c r="D850" s="553">
        <v>438</v>
      </c>
      <c r="E850">
        <v>202</v>
      </c>
      <c r="F850" s="553">
        <v>79</v>
      </c>
      <c r="G850" s="553">
        <v>17</v>
      </c>
      <c r="L850"/>
    </row>
    <row r="851" spans="1:15">
      <c r="C851" s="553" t="s">
        <v>359</v>
      </c>
      <c r="D851" s="553">
        <v>441</v>
      </c>
      <c r="E851">
        <v>221</v>
      </c>
      <c r="F851" s="553">
        <v>79</v>
      </c>
      <c r="G851" s="553">
        <v>17</v>
      </c>
      <c r="L851"/>
    </row>
    <row r="852" spans="1:15">
      <c r="C852" s="553" t="s">
        <v>360</v>
      </c>
      <c r="D852" s="553">
        <v>441</v>
      </c>
      <c r="E852">
        <v>240</v>
      </c>
      <c r="F852" s="553">
        <v>79</v>
      </c>
      <c r="G852" s="553">
        <v>17</v>
      </c>
      <c r="L852"/>
    </row>
    <row r="853" spans="1:15">
      <c r="C853" s="553" t="s">
        <v>186</v>
      </c>
      <c r="D853" s="553">
        <v>441</v>
      </c>
      <c r="E853">
        <v>259</v>
      </c>
      <c r="F853" s="553">
        <v>86</v>
      </c>
      <c r="G853" s="553">
        <v>17</v>
      </c>
      <c r="L853"/>
    </row>
    <row r="854" spans="1:15" ht="13.8">
      <c r="A854" s="552" t="s">
        <v>173</v>
      </c>
      <c r="L854"/>
    </row>
    <row r="855" spans="1:15">
      <c r="A855" s="553" t="s">
        <v>779</v>
      </c>
      <c r="B855" s="553">
        <v>17</v>
      </c>
      <c r="C855" t="s">
        <v>780</v>
      </c>
      <c r="D855">
        <v>81</v>
      </c>
      <c r="E855">
        <v>32</v>
      </c>
      <c r="F855">
        <v>265</v>
      </c>
      <c r="G855">
        <v>228</v>
      </c>
      <c r="L855"/>
      <c r="M855"/>
      <c r="N855"/>
      <c r="O855"/>
    </row>
    <row r="856" spans="1:15">
      <c r="C856" t="s">
        <v>92</v>
      </c>
      <c r="D856">
        <v>265</v>
      </c>
      <c r="E856">
        <v>92</v>
      </c>
      <c r="F856">
        <v>60</v>
      </c>
      <c r="G856">
        <v>28</v>
      </c>
      <c r="L856"/>
      <c r="M856"/>
      <c r="N856"/>
      <c r="O856"/>
    </row>
    <row r="857" spans="1:15">
      <c r="C857" t="s">
        <v>362</v>
      </c>
      <c r="D857">
        <v>265</v>
      </c>
      <c r="E857">
        <v>56</v>
      </c>
      <c r="F857">
        <v>60</v>
      </c>
      <c r="G857">
        <v>28</v>
      </c>
      <c r="L857"/>
      <c r="M857"/>
      <c r="N857"/>
      <c r="O857"/>
    </row>
    <row r="858" spans="1:15">
      <c r="C858" t="s">
        <v>1564</v>
      </c>
      <c r="D858">
        <v>105</v>
      </c>
      <c r="E858">
        <v>74</v>
      </c>
      <c r="F858">
        <v>66</v>
      </c>
      <c r="G858">
        <v>18</v>
      </c>
      <c r="L858"/>
      <c r="M858"/>
      <c r="N858"/>
      <c r="O858"/>
    </row>
    <row r="859" spans="1:15">
      <c r="C859" t="s">
        <v>1704</v>
      </c>
      <c r="D859">
        <v>105</v>
      </c>
      <c r="E859">
        <v>176</v>
      </c>
      <c r="F859">
        <v>72</v>
      </c>
      <c r="G859">
        <v>18</v>
      </c>
      <c r="L859"/>
      <c r="M859"/>
      <c r="N859"/>
      <c r="O859"/>
    </row>
    <row r="860" spans="1:15">
      <c r="C860" t="s">
        <v>1705</v>
      </c>
      <c r="D860">
        <v>105</v>
      </c>
      <c r="E860">
        <v>200</v>
      </c>
      <c r="F860">
        <v>72</v>
      </c>
      <c r="G860">
        <v>18</v>
      </c>
      <c r="L860"/>
      <c r="M860"/>
      <c r="N860"/>
      <c r="O860"/>
    </row>
    <row r="861" spans="1:15">
      <c r="C861" t="s">
        <v>1565</v>
      </c>
      <c r="D861">
        <v>105</v>
      </c>
      <c r="E861">
        <v>98</v>
      </c>
      <c r="F861">
        <v>66</v>
      </c>
      <c r="G861">
        <v>18</v>
      </c>
      <c r="L861"/>
      <c r="M861"/>
      <c r="N861"/>
      <c r="O861"/>
    </row>
    <row r="862" spans="1:15">
      <c r="C862" t="s">
        <v>1706</v>
      </c>
      <c r="D862">
        <v>105</v>
      </c>
      <c r="E862">
        <v>224</v>
      </c>
      <c r="F862">
        <v>72</v>
      </c>
      <c r="G862">
        <v>18</v>
      </c>
      <c r="L862"/>
      <c r="M862"/>
      <c r="N862"/>
      <c r="O862"/>
    </row>
    <row r="863" spans="1:15">
      <c r="C863" t="s">
        <v>1707</v>
      </c>
      <c r="D863">
        <v>105</v>
      </c>
      <c r="E863">
        <v>122</v>
      </c>
      <c r="F863">
        <v>66</v>
      </c>
      <c r="G863">
        <v>18</v>
      </c>
      <c r="L863"/>
      <c r="M863"/>
      <c r="N863"/>
      <c r="O863"/>
    </row>
    <row r="864" spans="1:15">
      <c r="C864" t="s">
        <v>1546</v>
      </c>
      <c r="D864">
        <v>93</v>
      </c>
      <c r="E864">
        <v>62</v>
      </c>
      <c r="F864">
        <v>135</v>
      </c>
      <c r="G864">
        <v>84</v>
      </c>
      <c r="L864"/>
      <c r="M864"/>
      <c r="N864"/>
      <c r="O864"/>
    </row>
    <row r="865" spans="1:15">
      <c r="C865" t="s">
        <v>1139</v>
      </c>
      <c r="D865">
        <v>93</v>
      </c>
      <c r="E865">
        <v>164</v>
      </c>
      <c r="F865">
        <v>135</v>
      </c>
      <c r="G865">
        <v>84</v>
      </c>
      <c r="L865"/>
      <c r="M865"/>
      <c r="N865"/>
      <c r="O865"/>
    </row>
    <row r="866" spans="1:15">
      <c r="C866" t="s">
        <v>1081</v>
      </c>
      <c r="D866">
        <v>177</v>
      </c>
      <c r="E866">
        <v>74</v>
      </c>
      <c r="F866">
        <v>30</v>
      </c>
      <c r="G866">
        <v>18</v>
      </c>
      <c r="L866"/>
      <c r="M866"/>
      <c r="N866"/>
      <c r="O866"/>
    </row>
    <row r="867" spans="1:15">
      <c r="C867" t="s">
        <v>1400</v>
      </c>
      <c r="D867">
        <v>183</v>
      </c>
      <c r="E867">
        <v>176</v>
      </c>
      <c r="F867">
        <v>30</v>
      </c>
      <c r="G867">
        <v>18</v>
      </c>
      <c r="L867"/>
      <c r="M867"/>
      <c r="N867"/>
      <c r="O867"/>
    </row>
    <row r="868" spans="1:15">
      <c r="C868" t="s">
        <v>1547</v>
      </c>
      <c r="D868">
        <v>183</v>
      </c>
      <c r="E868">
        <v>200</v>
      </c>
      <c r="F868">
        <v>30</v>
      </c>
      <c r="G868">
        <v>18</v>
      </c>
      <c r="L868"/>
      <c r="M868"/>
      <c r="N868"/>
      <c r="O868"/>
    </row>
    <row r="869" spans="1:15">
      <c r="C869" t="s">
        <v>1082</v>
      </c>
      <c r="D869">
        <v>177</v>
      </c>
      <c r="E869">
        <v>98</v>
      </c>
      <c r="F869">
        <v>30</v>
      </c>
      <c r="G869">
        <v>18</v>
      </c>
      <c r="L869"/>
      <c r="M869"/>
      <c r="N869"/>
      <c r="O869"/>
    </row>
    <row r="870" spans="1:15">
      <c r="C870" t="s">
        <v>1548</v>
      </c>
      <c r="D870">
        <v>183</v>
      </c>
      <c r="E870">
        <v>224</v>
      </c>
      <c r="F870">
        <v>30</v>
      </c>
      <c r="G870">
        <v>18</v>
      </c>
      <c r="L870"/>
      <c r="M870"/>
      <c r="N870"/>
      <c r="O870"/>
    </row>
    <row r="871" spans="1:15">
      <c r="C871" t="s">
        <v>1399</v>
      </c>
      <c r="D871">
        <v>177</v>
      </c>
      <c r="E871">
        <v>122</v>
      </c>
      <c r="F871">
        <v>30</v>
      </c>
      <c r="G871">
        <v>18</v>
      </c>
      <c r="L871"/>
      <c r="M871"/>
      <c r="N871"/>
      <c r="O871"/>
    </row>
    <row r="872" spans="1:15" ht="13.8">
      <c r="A872" s="552" t="s">
        <v>1560</v>
      </c>
    </row>
    <row r="873" spans="1:15">
      <c r="A873" s="553" t="s">
        <v>779</v>
      </c>
      <c r="B873" s="553">
        <v>39</v>
      </c>
      <c r="C873" s="553" t="s">
        <v>92</v>
      </c>
      <c r="D873" s="553">
        <v>433</v>
      </c>
      <c r="E873" s="553">
        <v>108</v>
      </c>
      <c r="F873" s="553">
        <v>65</v>
      </c>
      <c r="G873" s="553">
        <v>24</v>
      </c>
    </row>
    <row r="874" spans="1:15">
      <c r="C874" s="553" t="s">
        <v>362</v>
      </c>
      <c r="D874" s="553">
        <v>433</v>
      </c>
      <c r="E874" s="553">
        <v>72</v>
      </c>
      <c r="F874" s="553">
        <v>65</v>
      </c>
      <c r="G874" s="553">
        <v>24</v>
      </c>
    </row>
    <row r="875" spans="1:15">
      <c r="C875" s="553" t="s">
        <v>1296</v>
      </c>
      <c r="D875" s="553">
        <v>364</v>
      </c>
      <c r="E875" s="553">
        <v>323</v>
      </c>
      <c r="F875" s="553">
        <v>144</v>
      </c>
      <c r="G875" s="553">
        <v>17</v>
      </c>
    </row>
    <row r="876" spans="1:15">
      <c r="C876" s="553" t="s">
        <v>2150</v>
      </c>
      <c r="D876" s="553">
        <v>51</v>
      </c>
      <c r="E876" s="553">
        <v>318</v>
      </c>
      <c r="F876" s="553">
        <v>132</v>
      </c>
      <c r="G876" s="553">
        <v>17</v>
      </c>
    </row>
    <row r="877" spans="1:15">
      <c r="C877" s="553" t="s">
        <v>2149</v>
      </c>
      <c r="D877" s="553">
        <v>51</v>
      </c>
      <c r="E877" s="553">
        <v>296</v>
      </c>
      <c r="F877" s="553">
        <v>144</v>
      </c>
      <c r="G877" s="553">
        <v>17</v>
      </c>
    </row>
    <row r="878" spans="1:15">
      <c r="C878" s="553" t="s">
        <v>780</v>
      </c>
      <c r="D878" s="553">
        <v>46</v>
      </c>
      <c r="E878" s="553">
        <v>50</v>
      </c>
      <c r="F878" s="553">
        <v>462</v>
      </c>
      <c r="G878" s="553">
        <v>296</v>
      </c>
    </row>
    <row r="879" spans="1:15">
      <c r="C879" s="553" t="s">
        <v>2132</v>
      </c>
      <c r="D879" s="553">
        <v>55</v>
      </c>
      <c r="E879" s="553">
        <v>74</v>
      </c>
      <c r="F879" s="553">
        <v>366</v>
      </c>
      <c r="G879" s="553">
        <v>160</v>
      </c>
    </row>
    <row r="880" spans="1:15">
      <c r="C880" s="553" t="s">
        <v>2133</v>
      </c>
      <c r="D880" s="553">
        <v>55</v>
      </c>
      <c r="E880" s="553">
        <v>234</v>
      </c>
      <c r="F880" s="553">
        <v>366</v>
      </c>
      <c r="G880" s="553">
        <v>39</v>
      </c>
    </row>
    <row r="881" spans="3:7">
      <c r="C881" s="553" t="s">
        <v>1268</v>
      </c>
      <c r="D881" s="553">
        <v>289</v>
      </c>
      <c r="E881" s="553">
        <v>164</v>
      </c>
      <c r="F881" s="553">
        <v>131</v>
      </c>
      <c r="G881" s="553">
        <v>20</v>
      </c>
    </row>
    <row r="882" spans="3:7">
      <c r="C882" s="553" t="s">
        <v>1264</v>
      </c>
      <c r="D882" s="553">
        <v>289</v>
      </c>
      <c r="E882" s="553">
        <v>128</v>
      </c>
      <c r="F882" s="553">
        <v>126</v>
      </c>
      <c r="G882" s="553">
        <v>18</v>
      </c>
    </row>
    <row r="883" spans="3:7">
      <c r="C883" s="553" t="s">
        <v>1266</v>
      </c>
      <c r="D883" s="553">
        <v>289</v>
      </c>
      <c r="E883" s="553">
        <v>146</v>
      </c>
      <c r="F883" s="553">
        <v>126</v>
      </c>
      <c r="G883" s="553">
        <v>18</v>
      </c>
    </row>
    <row r="884" spans="3:7">
      <c r="C884" s="553" t="s">
        <v>693</v>
      </c>
      <c r="D884" s="553">
        <v>289</v>
      </c>
      <c r="E884" s="553">
        <v>102</v>
      </c>
      <c r="F884" s="553">
        <v>120</v>
      </c>
      <c r="G884" s="553">
        <v>18</v>
      </c>
    </row>
    <row r="885" spans="3:7">
      <c r="C885" s="553" t="s">
        <v>1</v>
      </c>
      <c r="D885" s="553">
        <v>61</v>
      </c>
      <c r="E885" s="553">
        <v>128</v>
      </c>
      <c r="F885" s="553">
        <v>98</v>
      </c>
      <c r="G885" s="553">
        <v>18</v>
      </c>
    </row>
    <row r="886" spans="3:7">
      <c r="C886" s="553" t="s">
        <v>128</v>
      </c>
      <c r="D886" s="553">
        <v>61</v>
      </c>
      <c r="E886" s="553">
        <v>146</v>
      </c>
      <c r="F886" s="553">
        <v>108</v>
      </c>
      <c r="G886" s="553">
        <v>18</v>
      </c>
    </row>
    <row r="887" spans="3:7">
      <c r="C887" s="553" t="s">
        <v>129</v>
      </c>
      <c r="D887" s="553">
        <v>61</v>
      </c>
      <c r="E887" s="553">
        <v>164</v>
      </c>
      <c r="F887" s="553">
        <v>101</v>
      </c>
      <c r="G887" s="553">
        <v>16</v>
      </c>
    </row>
    <row r="888" spans="3:7">
      <c r="C888" s="553" t="s">
        <v>1632</v>
      </c>
      <c r="D888" s="553">
        <v>91</v>
      </c>
      <c r="E888" s="553">
        <v>194</v>
      </c>
      <c r="F888" s="553">
        <v>36</v>
      </c>
      <c r="G888" s="553">
        <v>18</v>
      </c>
    </row>
    <row r="889" spans="3:7">
      <c r="C889" s="553" t="s">
        <v>133</v>
      </c>
      <c r="D889" s="553">
        <v>122</v>
      </c>
      <c r="E889" s="553">
        <v>102</v>
      </c>
      <c r="F889" s="553">
        <v>48</v>
      </c>
      <c r="G889" s="553">
        <v>17</v>
      </c>
    </row>
    <row r="890" spans="3:7">
      <c r="C890" s="553" t="s">
        <v>2040</v>
      </c>
      <c r="D890" s="553">
        <v>57</v>
      </c>
      <c r="E890" s="553">
        <v>98</v>
      </c>
      <c r="F890" s="553">
        <v>364</v>
      </c>
      <c r="G890" s="553">
        <v>0</v>
      </c>
    </row>
    <row r="891" spans="3:7">
      <c r="C891" s="553" t="s">
        <v>2041</v>
      </c>
      <c r="D891" s="553">
        <v>55</v>
      </c>
      <c r="E891" s="553">
        <v>122</v>
      </c>
      <c r="F891" s="553">
        <v>366</v>
      </c>
      <c r="G891" s="553">
        <v>0</v>
      </c>
    </row>
    <row r="892" spans="3:7">
      <c r="C892" s="553" t="s">
        <v>2073</v>
      </c>
      <c r="D892" s="553">
        <v>57</v>
      </c>
      <c r="E892" s="553">
        <v>188</v>
      </c>
      <c r="F892" s="553">
        <v>364</v>
      </c>
      <c r="G892" s="553">
        <v>0</v>
      </c>
    </row>
    <row r="893" spans="3:7">
      <c r="C893" s="553" t="s">
        <v>2074</v>
      </c>
      <c r="D893" s="553">
        <v>283</v>
      </c>
      <c r="E893" s="553">
        <v>74</v>
      </c>
      <c r="F893" s="553">
        <v>0</v>
      </c>
      <c r="G893" s="553">
        <v>114</v>
      </c>
    </row>
    <row r="894" spans="3:7">
      <c r="C894" s="553" t="s">
        <v>1666</v>
      </c>
      <c r="D894" s="553">
        <v>175</v>
      </c>
      <c r="E894" s="553">
        <v>74</v>
      </c>
      <c r="F894" s="553">
        <v>0</v>
      </c>
      <c r="G894" s="553">
        <v>114</v>
      </c>
    </row>
    <row r="895" spans="3:7">
      <c r="C895" s="553" t="s">
        <v>1926</v>
      </c>
      <c r="D895" s="553">
        <v>301</v>
      </c>
      <c r="E895" s="553">
        <v>78</v>
      </c>
      <c r="F895" s="553">
        <v>84</v>
      </c>
      <c r="G895" s="553">
        <v>18</v>
      </c>
    </row>
    <row r="896" spans="3:7">
      <c r="C896" s="553" t="s">
        <v>131</v>
      </c>
      <c r="D896" s="553">
        <v>77</v>
      </c>
      <c r="E896" s="553">
        <v>235</v>
      </c>
      <c r="F896" s="553">
        <v>135</v>
      </c>
      <c r="G896" s="553">
        <v>18</v>
      </c>
    </row>
    <row r="897" spans="1:7">
      <c r="C897" s="553" t="s">
        <v>1037</v>
      </c>
      <c r="D897" s="553">
        <v>213</v>
      </c>
      <c r="E897" s="553">
        <v>296</v>
      </c>
      <c r="F897" s="553">
        <v>269</v>
      </c>
      <c r="G897" s="553">
        <v>18</v>
      </c>
    </row>
    <row r="898" spans="1:7">
      <c r="C898" s="553" t="s">
        <v>1439</v>
      </c>
      <c r="D898" s="553">
        <v>193</v>
      </c>
      <c r="E898" s="553">
        <v>78</v>
      </c>
      <c r="F898" s="553">
        <v>42</v>
      </c>
      <c r="G898" s="553">
        <v>18</v>
      </c>
    </row>
    <row r="899" spans="1:7">
      <c r="C899" s="553" t="s">
        <v>132</v>
      </c>
      <c r="D899" s="553">
        <v>76</v>
      </c>
      <c r="E899" s="553">
        <v>252</v>
      </c>
      <c r="F899" s="553">
        <v>154</v>
      </c>
      <c r="G899" s="553">
        <v>16</v>
      </c>
    </row>
    <row r="900" spans="1:7">
      <c r="C900" s="553" t="s">
        <v>1271</v>
      </c>
      <c r="D900" s="553">
        <v>123</v>
      </c>
      <c r="E900" s="553">
        <v>194</v>
      </c>
      <c r="F900" s="553">
        <v>108</v>
      </c>
      <c r="G900" s="553">
        <v>18</v>
      </c>
    </row>
    <row r="901" spans="1:7">
      <c r="C901" s="553" t="s">
        <v>1458</v>
      </c>
      <c r="D901" s="553">
        <v>268</v>
      </c>
      <c r="E901" s="553">
        <v>194</v>
      </c>
      <c r="F901" s="553">
        <v>120</v>
      </c>
      <c r="G901" s="553">
        <v>18</v>
      </c>
    </row>
    <row r="902" spans="1:7">
      <c r="C902" s="553" t="s">
        <v>376</v>
      </c>
      <c r="D902" s="553">
        <v>361</v>
      </c>
      <c r="E902" s="553">
        <v>319</v>
      </c>
      <c r="F902" s="553">
        <v>135</v>
      </c>
      <c r="G902" s="553">
        <v>23</v>
      </c>
    </row>
    <row r="903" spans="1:7">
      <c r="C903" s="553" t="s">
        <v>1041</v>
      </c>
      <c r="D903" s="553">
        <v>60</v>
      </c>
      <c r="E903" s="553">
        <v>275</v>
      </c>
      <c r="F903" s="553">
        <v>312</v>
      </c>
      <c r="G903" s="553">
        <v>18</v>
      </c>
    </row>
    <row r="904" spans="1:7">
      <c r="C904" s="553" t="s">
        <v>2145</v>
      </c>
      <c r="D904" s="553">
        <v>90</v>
      </c>
      <c r="E904" s="553">
        <v>210</v>
      </c>
      <c r="F904" s="553">
        <v>300</v>
      </c>
      <c r="G904" s="553">
        <v>18</v>
      </c>
    </row>
    <row r="905" spans="1:7">
      <c r="C905" s="553" t="s">
        <v>1267</v>
      </c>
      <c r="D905" s="553">
        <v>181</v>
      </c>
      <c r="E905" s="553">
        <v>164</v>
      </c>
      <c r="F905" s="553">
        <v>101</v>
      </c>
      <c r="G905" s="553">
        <v>20</v>
      </c>
    </row>
    <row r="906" spans="1:7">
      <c r="C906" s="553" t="s">
        <v>1263</v>
      </c>
      <c r="D906" s="553">
        <v>181</v>
      </c>
      <c r="E906" s="553">
        <v>128</v>
      </c>
      <c r="F906" s="553">
        <v>96</v>
      </c>
      <c r="G906" s="553">
        <v>18</v>
      </c>
    </row>
    <row r="907" spans="1:7">
      <c r="C907" s="553" t="s">
        <v>1265</v>
      </c>
      <c r="D907" s="553">
        <v>181</v>
      </c>
      <c r="E907" s="553">
        <v>146</v>
      </c>
      <c r="F907" s="553">
        <v>96</v>
      </c>
      <c r="G907" s="553">
        <v>18</v>
      </c>
    </row>
    <row r="908" spans="1:7">
      <c r="C908" s="553" t="s">
        <v>692</v>
      </c>
      <c r="D908" s="553">
        <v>180</v>
      </c>
      <c r="E908" s="553">
        <v>101</v>
      </c>
      <c r="F908" s="553">
        <v>86</v>
      </c>
      <c r="G908" s="553">
        <v>18</v>
      </c>
    </row>
    <row r="909" spans="1:7">
      <c r="C909" s="553" t="s">
        <v>1460</v>
      </c>
      <c r="D909" s="553">
        <v>237</v>
      </c>
      <c r="E909" s="553">
        <v>235</v>
      </c>
      <c r="F909" s="553">
        <v>153</v>
      </c>
      <c r="G909" s="553">
        <v>15</v>
      </c>
    </row>
    <row r="910" spans="1:7">
      <c r="C910" s="553" t="s">
        <v>691</v>
      </c>
      <c r="D910" s="553">
        <v>237</v>
      </c>
      <c r="E910" s="553">
        <v>252</v>
      </c>
      <c r="F910" s="553">
        <v>183</v>
      </c>
      <c r="G910" s="553">
        <v>17</v>
      </c>
    </row>
    <row r="911" spans="1:7">
      <c r="C911" s="553" t="s">
        <v>130</v>
      </c>
      <c r="D911" s="553">
        <v>235</v>
      </c>
      <c r="E911" s="553">
        <v>194</v>
      </c>
      <c r="F911" s="553">
        <v>36</v>
      </c>
      <c r="G911" s="553">
        <v>18</v>
      </c>
    </row>
    <row r="912" spans="1:7" ht="13.8">
      <c r="A912" s="552" t="s">
        <v>998</v>
      </c>
      <c r="B912" s="345"/>
      <c r="C912" s="345"/>
      <c r="D912" s="554"/>
      <c r="E912" s="554"/>
      <c r="F912" s="554"/>
      <c r="G912" s="554"/>
    </row>
    <row r="913" spans="1:7">
      <c r="A913" s="345" t="s">
        <v>779</v>
      </c>
      <c r="B913" s="345">
        <v>24</v>
      </c>
      <c r="C913" s="345" t="s">
        <v>780</v>
      </c>
      <c r="D913" s="554">
        <v>108</v>
      </c>
      <c r="E913" s="554">
        <v>30</v>
      </c>
      <c r="F913" s="554">
        <v>342</v>
      </c>
      <c r="G913" s="554">
        <v>252</v>
      </c>
    </row>
    <row r="914" spans="1:7">
      <c r="A914" s="345"/>
      <c r="B914" s="345"/>
      <c r="C914" s="345" t="s">
        <v>92</v>
      </c>
      <c r="D914" s="554">
        <v>382</v>
      </c>
      <c r="E914" s="554">
        <v>85</v>
      </c>
      <c r="F914" s="554">
        <v>60</v>
      </c>
      <c r="G914" s="554">
        <v>18</v>
      </c>
    </row>
    <row r="915" spans="1:7">
      <c r="A915" s="345"/>
      <c r="B915" s="345"/>
      <c r="C915" s="345" t="s">
        <v>362</v>
      </c>
      <c r="D915" s="554">
        <v>382</v>
      </c>
      <c r="E915" s="554">
        <v>55</v>
      </c>
      <c r="F915" s="554">
        <v>60</v>
      </c>
      <c r="G915" s="554">
        <v>18</v>
      </c>
    </row>
    <row r="916" spans="1:7">
      <c r="A916" s="345"/>
      <c r="B916" s="345"/>
      <c r="C916" s="345" t="s">
        <v>1002</v>
      </c>
      <c r="D916" s="554">
        <v>123</v>
      </c>
      <c r="E916" s="554">
        <v>144</v>
      </c>
      <c r="F916" s="554">
        <v>153</v>
      </c>
      <c r="G916" s="554">
        <v>19</v>
      </c>
    </row>
    <row r="917" spans="1:7">
      <c r="A917" s="345"/>
      <c r="B917" s="345"/>
      <c r="C917" s="345" t="s">
        <v>1420</v>
      </c>
      <c r="D917" s="554">
        <v>234</v>
      </c>
      <c r="E917" s="554">
        <v>212</v>
      </c>
      <c r="F917" s="554">
        <v>197</v>
      </c>
      <c r="G917" s="554">
        <v>20</v>
      </c>
    </row>
    <row r="918" spans="1:7">
      <c r="A918" s="345"/>
      <c r="B918" s="345"/>
      <c r="C918" s="345" t="s">
        <v>1001</v>
      </c>
      <c r="D918" s="554">
        <v>123</v>
      </c>
      <c r="E918" s="554">
        <v>126</v>
      </c>
      <c r="F918" s="554">
        <v>161</v>
      </c>
      <c r="G918" s="554">
        <v>19</v>
      </c>
    </row>
    <row r="919" spans="1:7">
      <c r="A919" s="345"/>
      <c r="B919" s="345"/>
      <c r="C919" s="345" t="s">
        <v>1000</v>
      </c>
      <c r="D919" s="554">
        <v>258</v>
      </c>
      <c r="E919" s="554">
        <v>61</v>
      </c>
      <c r="F919" s="554">
        <v>57</v>
      </c>
      <c r="G919" s="554">
        <v>18</v>
      </c>
    </row>
    <row r="920" spans="1:7">
      <c r="A920" s="345"/>
      <c r="B920" s="345"/>
      <c r="C920" s="345" t="s">
        <v>1418</v>
      </c>
      <c r="D920" s="554">
        <v>314</v>
      </c>
      <c r="E920" s="554">
        <v>145</v>
      </c>
      <c r="F920" s="554">
        <v>36</v>
      </c>
      <c r="G920" s="554">
        <v>18</v>
      </c>
    </row>
    <row r="921" spans="1:7">
      <c r="A921" s="345"/>
      <c r="B921" s="345"/>
      <c r="C921" s="345" t="s">
        <v>964</v>
      </c>
      <c r="D921" s="554">
        <v>258</v>
      </c>
      <c r="E921" s="554">
        <v>88</v>
      </c>
      <c r="F921" s="554">
        <v>57</v>
      </c>
      <c r="G921" s="554">
        <v>18</v>
      </c>
    </row>
    <row r="922" spans="1:7">
      <c r="A922" s="345"/>
      <c r="B922" s="345"/>
      <c r="C922" s="345" t="s">
        <v>1419</v>
      </c>
      <c r="D922" s="554">
        <v>238</v>
      </c>
      <c r="E922" s="554">
        <v>186</v>
      </c>
      <c r="F922" s="554">
        <v>43</v>
      </c>
      <c r="G922" s="554">
        <v>18</v>
      </c>
    </row>
    <row r="923" spans="1:7">
      <c r="A923" s="345"/>
      <c r="B923" s="345"/>
      <c r="C923" s="345" t="s">
        <v>999</v>
      </c>
      <c r="D923" s="554">
        <v>115</v>
      </c>
      <c r="E923" s="554">
        <v>51</v>
      </c>
      <c r="F923" s="554">
        <v>212</v>
      </c>
      <c r="G923" s="554">
        <v>64</v>
      </c>
    </row>
    <row r="924" spans="1:7">
      <c r="A924" s="345"/>
      <c r="B924" s="345"/>
      <c r="C924" s="345" t="s">
        <v>1107</v>
      </c>
      <c r="D924" s="554">
        <v>228</v>
      </c>
      <c r="E924" s="554">
        <v>177</v>
      </c>
      <c r="F924" s="554">
        <v>216</v>
      </c>
      <c r="G924" s="554">
        <v>99</v>
      </c>
    </row>
    <row r="925" spans="1:7">
      <c r="A925" s="345"/>
      <c r="B925" s="345"/>
      <c r="C925" s="345" t="s">
        <v>1212</v>
      </c>
      <c r="D925" s="554">
        <v>115</v>
      </c>
      <c r="E925" s="554">
        <v>187</v>
      </c>
      <c r="F925" s="554">
        <v>107</v>
      </c>
      <c r="G925" s="554">
        <v>89</v>
      </c>
    </row>
    <row r="926" spans="1:7">
      <c r="A926" s="345"/>
      <c r="B926" s="345"/>
      <c r="C926" s="345" t="s">
        <v>1042</v>
      </c>
      <c r="D926" s="554">
        <v>114</v>
      </c>
      <c r="E926" s="554">
        <v>120</v>
      </c>
      <c r="F926" s="554">
        <v>330</v>
      </c>
      <c r="G926" s="554">
        <v>48</v>
      </c>
    </row>
    <row r="927" spans="1:7">
      <c r="A927" s="345"/>
      <c r="B927" s="345"/>
      <c r="C927" s="345" t="s">
        <v>1605</v>
      </c>
      <c r="D927" s="554">
        <v>119</v>
      </c>
      <c r="E927" s="554">
        <v>55</v>
      </c>
      <c r="F927" s="554">
        <v>125</v>
      </c>
      <c r="G927" s="554">
        <v>31</v>
      </c>
    </row>
    <row r="928" spans="1:7">
      <c r="A928" s="345"/>
      <c r="B928" s="345"/>
      <c r="C928" s="345" t="s">
        <v>1630</v>
      </c>
      <c r="D928" s="554">
        <v>284</v>
      </c>
      <c r="E928" s="554">
        <v>186</v>
      </c>
      <c r="F928" s="554">
        <v>153</v>
      </c>
      <c r="G928" s="554">
        <v>14</v>
      </c>
    </row>
    <row r="929" spans="1:7">
      <c r="A929" s="345"/>
      <c r="B929" s="345"/>
      <c r="C929" s="345" t="s">
        <v>1100</v>
      </c>
      <c r="D929" s="554">
        <v>275</v>
      </c>
      <c r="E929" s="554">
        <v>145</v>
      </c>
      <c r="F929" s="554">
        <v>42</v>
      </c>
      <c r="G929" s="554">
        <v>16</v>
      </c>
    </row>
    <row r="930" spans="1:7">
      <c r="A930" s="345"/>
      <c r="B930" s="345"/>
      <c r="C930" s="345" t="s">
        <v>1606</v>
      </c>
      <c r="D930" s="554">
        <v>123</v>
      </c>
      <c r="E930" s="554">
        <v>88</v>
      </c>
      <c r="F930" s="554">
        <v>132</v>
      </c>
      <c r="G930" s="554">
        <v>18</v>
      </c>
    </row>
    <row r="931" spans="1:7">
      <c r="A931" s="345"/>
      <c r="B931" s="345"/>
      <c r="C931" s="345" t="s">
        <v>1099</v>
      </c>
      <c r="D931" s="554">
        <v>356</v>
      </c>
      <c r="E931" s="554">
        <v>146</v>
      </c>
      <c r="F931" s="554">
        <v>66</v>
      </c>
      <c r="G931" s="554">
        <v>16</v>
      </c>
    </row>
    <row r="932" spans="1:7">
      <c r="A932" s="345"/>
      <c r="B932" s="345"/>
      <c r="C932" s="345" t="s">
        <v>793</v>
      </c>
      <c r="D932" s="554">
        <v>122</v>
      </c>
      <c r="E932" s="554">
        <v>222</v>
      </c>
      <c r="F932" s="554">
        <v>75</v>
      </c>
      <c r="G932" s="554">
        <v>19</v>
      </c>
    </row>
    <row r="933" spans="1:7">
      <c r="A933" s="345"/>
      <c r="B933" s="345"/>
      <c r="C933" s="345" t="s">
        <v>1421</v>
      </c>
      <c r="D933" s="554">
        <v>250</v>
      </c>
      <c r="E933" s="554">
        <v>234</v>
      </c>
      <c r="F933" s="554">
        <v>109</v>
      </c>
      <c r="G933" s="554">
        <v>19</v>
      </c>
    </row>
    <row r="934" spans="1:7">
      <c r="A934" s="345"/>
      <c r="B934" s="345"/>
      <c r="C934" s="345" t="s">
        <v>980</v>
      </c>
      <c r="D934" s="554">
        <v>122</v>
      </c>
      <c r="E934" s="554">
        <v>200</v>
      </c>
      <c r="F934" s="554">
        <v>75</v>
      </c>
      <c r="G934" s="554">
        <v>20</v>
      </c>
    </row>
    <row r="935" spans="1:7">
      <c r="A935" s="345"/>
      <c r="B935" s="345"/>
      <c r="C935" s="345" t="s">
        <v>1098</v>
      </c>
      <c r="D935" s="554">
        <v>122</v>
      </c>
      <c r="E935" s="554">
        <v>247</v>
      </c>
      <c r="F935" s="554">
        <v>77</v>
      </c>
      <c r="G935" s="554">
        <v>19</v>
      </c>
    </row>
    <row r="936" spans="1:7">
      <c r="A936" s="345"/>
      <c r="B936" s="345"/>
      <c r="C936" s="345" t="s">
        <v>979</v>
      </c>
      <c r="D936" s="554">
        <v>250</v>
      </c>
      <c r="E936" s="554">
        <v>253</v>
      </c>
      <c r="F936" s="554">
        <v>109</v>
      </c>
      <c r="G936" s="554">
        <v>19</v>
      </c>
    </row>
    <row r="937" spans="1:7" ht="13.8">
      <c r="A937" s="552" t="s">
        <v>1137</v>
      </c>
      <c r="B937" s="345"/>
      <c r="C937" s="345"/>
      <c r="D937" s="554"/>
      <c r="E937" s="554"/>
      <c r="F937" s="554"/>
      <c r="G937" s="554"/>
    </row>
    <row r="938" spans="1:7">
      <c r="A938" s="345" t="s">
        <v>779</v>
      </c>
      <c r="B938" s="345">
        <v>12</v>
      </c>
      <c r="C938" s="345" t="s">
        <v>780</v>
      </c>
      <c r="D938" s="554">
        <v>125</v>
      </c>
      <c r="E938" s="554">
        <v>64</v>
      </c>
      <c r="F938" s="554">
        <v>265</v>
      </c>
      <c r="G938" s="554">
        <v>172</v>
      </c>
    </row>
    <row r="939" spans="1:7">
      <c r="A939" s="345"/>
      <c r="B939" s="345"/>
      <c r="C939" s="345" t="s">
        <v>362</v>
      </c>
      <c r="D939" s="554">
        <v>321</v>
      </c>
      <c r="E939" s="554">
        <v>86</v>
      </c>
      <c r="F939" s="554">
        <v>60</v>
      </c>
      <c r="G939" s="554">
        <v>26</v>
      </c>
    </row>
    <row r="940" spans="1:7">
      <c r="A940" s="345"/>
      <c r="B940" s="345"/>
      <c r="C940" s="345" t="s">
        <v>92</v>
      </c>
      <c r="D940" s="554">
        <v>321</v>
      </c>
      <c r="E940" s="554">
        <v>124</v>
      </c>
      <c r="F940" s="554">
        <v>60</v>
      </c>
      <c r="G940" s="554">
        <v>26</v>
      </c>
    </row>
    <row r="941" spans="1:7">
      <c r="A941" s="345"/>
      <c r="B941" s="345"/>
      <c r="C941" s="345" t="s">
        <v>593</v>
      </c>
      <c r="D941" s="554">
        <v>155</v>
      </c>
      <c r="E941" s="554">
        <v>110</v>
      </c>
      <c r="F941" s="554">
        <v>54</v>
      </c>
      <c r="G941" s="554">
        <v>18</v>
      </c>
    </row>
    <row r="942" spans="1:7">
      <c r="A942" s="345"/>
      <c r="B942" s="345"/>
      <c r="C942" s="345" t="s">
        <v>594</v>
      </c>
      <c r="D942" s="554">
        <v>155</v>
      </c>
      <c r="E942" s="554">
        <v>140</v>
      </c>
      <c r="F942" s="554">
        <v>54</v>
      </c>
      <c r="G942" s="554">
        <v>18</v>
      </c>
    </row>
    <row r="943" spans="1:7">
      <c r="A943" s="345"/>
      <c r="B943" s="345"/>
      <c r="C943" s="345" t="s">
        <v>595</v>
      </c>
      <c r="D943" s="554">
        <v>155</v>
      </c>
      <c r="E943" s="554">
        <v>170</v>
      </c>
      <c r="F943" s="554">
        <v>54</v>
      </c>
      <c r="G943" s="554">
        <v>18</v>
      </c>
    </row>
    <row r="944" spans="1:7">
      <c r="A944" s="345"/>
      <c r="B944" s="345"/>
      <c r="C944" s="345" t="s">
        <v>214</v>
      </c>
      <c r="D944" s="554">
        <v>155</v>
      </c>
      <c r="E944" s="554">
        <v>200</v>
      </c>
      <c r="F944" s="554">
        <v>54</v>
      </c>
      <c r="G944" s="554">
        <v>18</v>
      </c>
    </row>
    <row r="945" spans="1:7">
      <c r="A945" s="345"/>
      <c r="B945" s="345"/>
      <c r="C945" s="345" t="s">
        <v>1044</v>
      </c>
      <c r="D945" s="554">
        <v>218</v>
      </c>
      <c r="E945" s="554">
        <v>111</v>
      </c>
      <c r="F945" s="554">
        <v>54</v>
      </c>
      <c r="G945" s="554">
        <v>18</v>
      </c>
    </row>
    <row r="946" spans="1:7">
      <c r="A946" s="345"/>
      <c r="B946" s="345"/>
      <c r="C946" s="345" t="s">
        <v>1632</v>
      </c>
      <c r="D946" s="554">
        <v>218</v>
      </c>
      <c r="E946" s="554">
        <v>201</v>
      </c>
      <c r="F946" s="554">
        <v>54</v>
      </c>
      <c r="G946" s="554">
        <v>18</v>
      </c>
    </row>
    <row r="947" spans="1:7">
      <c r="A947" s="345"/>
      <c r="B947" s="345"/>
      <c r="C947" s="345" t="s">
        <v>1270</v>
      </c>
      <c r="D947" s="554">
        <v>218</v>
      </c>
      <c r="E947" s="554">
        <v>172</v>
      </c>
      <c r="F947" s="554">
        <v>54</v>
      </c>
      <c r="G947" s="554">
        <v>18</v>
      </c>
    </row>
    <row r="948" spans="1:7">
      <c r="A948" s="345"/>
      <c r="B948" s="345"/>
      <c r="C948" s="345" t="s">
        <v>769</v>
      </c>
      <c r="D948" s="554">
        <v>218</v>
      </c>
      <c r="E948" s="554">
        <v>141</v>
      </c>
      <c r="F948" s="554">
        <v>54</v>
      </c>
      <c r="G948" s="554">
        <v>18</v>
      </c>
    </row>
    <row r="949" spans="1:7">
      <c r="A949" s="345"/>
      <c r="B949" s="345"/>
      <c r="C949" s="345" t="s">
        <v>856</v>
      </c>
      <c r="D949" s="554">
        <v>137</v>
      </c>
      <c r="E949" s="554">
        <v>85</v>
      </c>
      <c r="F949" s="554">
        <v>156</v>
      </c>
      <c r="G949" s="554">
        <v>18</v>
      </c>
    </row>
  </sheetData>
  <phoneticPr fontId="6" type="noConversion"/>
  <pageMargins left="0.75" right="0.75" top="1" bottom="1" header="0.5" footer="0.5"/>
  <pageSetup orientation="portrait" horizontalDpi="4294967294" verticalDpi="4294967294" r:id="rId1"/>
  <headerFooter alignWithMargins="0"/>
</worksheet>
</file>

<file path=xl/worksheets/sheet7.xml><?xml version="1.0" encoding="utf-8"?>
<worksheet xmlns="http://schemas.openxmlformats.org/spreadsheetml/2006/main" xmlns:r="http://schemas.openxmlformats.org/officeDocument/2006/relationships">
  <sheetPr codeName="Sheet2"/>
  <dimension ref="A1:V261"/>
  <sheetViews>
    <sheetView showGridLines="0" zoomScale="75" workbookViewId="0">
      <selection activeCell="R38" sqref="R38"/>
    </sheetView>
  </sheetViews>
  <sheetFormatPr defaultColWidth="13.44140625" defaultRowHeight="13.2"/>
  <cols>
    <col min="1" max="1" width="20" style="338" customWidth="1"/>
    <col min="2" max="2" width="16.5546875" style="371" bestFit="1" customWidth="1"/>
    <col min="3" max="3" width="5.44140625" style="371" bestFit="1" customWidth="1"/>
    <col min="4" max="5" width="7" style="371" bestFit="1" customWidth="1"/>
    <col min="6" max="6" width="8.5546875" style="371" bestFit="1" customWidth="1"/>
    <col min="7" max="7" width="7" style="371" bestFit="1" customWidth="1"/>
    <col min="8" max="8" width="6" style="371" bestFit="1" customWidth="1"/>
    <col min="9" max="9" width="16.5546875" style="376" bestFit="1" customWidth="1"/>
    <col min="10" max="10" width="5.44140625" style="376" bestFit="1" customWidth="1"/>
    <col min="11" max="12" width="6.5546875" style="376" bestFit="1" customWidth="1"/>
    <col min="13" max="14" width="7" style="376" bestFit="1" customWidth="1"/>
    <col min="15" max="15" width="7.109375" style="376" customWidth="1"/>
    <col min="16" max="16384" width="13.44140625" style="338"/>
  </cols>
  <sheetData>
    <row r="1" spans="1:15" ht="32.25" customHeight="1" thickBot="1">
      <c r="A1" s="461" t="s">
        <v>198</v>
      </c>
      <c r="B1" s="460" t="s">
        <v>2001</v>
      </c>
      <c r="I1" s="375"/>
    </row>
    <row r="2" spans="1:15" ht="24" customHeight="1">
      <c r="A2" s="352"/>
      <c r="B2" s="380"/>
      <c r="C2" s="706" t="s">
        <v>1544</v>
      </c>
      <c r="D2" s="706"/>
      <c r="E2" s="706"/>
      <c r="F2" s="706"/>
      <c r="G2" s="706"/>
      <c r="H2" s="381"/>
      <c r="I2" s="704" t="s">
        <v>635</v>
      </c>
      <c r="J2" s="705"/>
      <c r="K2" s="705"/>
      <c r="L2" s="705"/>
      <c r="M2" s="705"/>
      <c r="N2" s="705"/>
      <c r="O2" s="382"/>
    </row>
    <row r="3" spans="1:15" ht="20.25" customHeight="1" thickBot="1">
      <c r="A3" s="353"/>
      <c r="B3" s="367" t="s">
        <v>636</v>
      </c>
      <c r="C3" s="368" t="s">
        <v>962</v>
      </c>
      <c r="D3" s="372" t="s">
        <v>488</v>
      </c>
      <c r="E3" s="372" t="s">
        <v>489</v>
      </c>
      <c r="F3" s="372" t="s">
        <v>490</v>
      </c>
      <c r="G3" s="372" t="s">
        <v>491</v>
      </c>
      <c r="H3" s="373" t="s">
        <v>2019</v>
      </c>
      <c r="I3" s="377" t="s">
        <v>636</v>
      </c>
      <c r="J3" s="378" t="s">
        <v>962</v>
      </c>
      <c r="K3" s="369" t="s">
        <v>488</v>
      </c>
      <c r="L3" s="369" t="s">
        <v>489</v>
      </c>
      <c r="M3" s="369" t="s">
        <v>490</v>
      </c>
      <c r="N3" s="369" t="s">
        <v>491</v>
      </c>
      <c r="O3" s="370" t="s">
        <v>2019</v>
      </c>
    </row>
    <row r="4" spans="1:15">
      <c r="A4" s="452" t="s">
        <v>299</v>
      </c>
      <c r="B4" s="383" t="s">
        <v>1569</v>
      </c>
      <c r="C4" s="384">
        <v>10</v>
      </c>
      <c r="D4" s="385" t="s">
        <v>2177</v>
      </c>
      <c r="E4" s="385" t="s">
        <v>59</v>
      </c>
      <c r="F4" s="385" t="s">
        <v>1775</v>
      </c>
      <c r="G4" s="385" t="s">
        <v>2014</v>
      </c>
      <c r="H4" s="385"/>
      <c r="I4" s="386" t="s">
        <v>1166</v>
      </c>
      <c r="J4" s="387" t="s">
        <v>293</v>
      </c>
      <c r="K4" s="388" t="s">
        <v>2197</v>
      </c>
      <c r="L4" s="388" t="s">
        <v>487</v>
      </c>
      <c r="M4" s="388" t="s">
        <v>1477</v>
      </c>
      <c r="N4" s="388" t="s">
        <v>984</v>
      </c>
      <c r="O4" s="389"/>
    </row>
    <row r="5" spans="1:15">
      <c r="A5" s="354" t="s">
        <v>634</v>
      </c>
      <c r="B5" s="383" t="s">
        <v>1569</v>
      </c>
      <c r="C5" s="384" t="s">
        <v>7</v>
      </c>
      <c r="D5" s="385" t="s">
        <v>1936</v>
      </c>
      <c r="E5" s="385" t="s">
        <v>1056</v>
      </c>
      <c r="F5" s="385" t="s">
        <v>2008</v>
      </c>
      <c r="G5" s="385" t="s">
        <v>12</v>
      </c>
      <c r="H5" s="385" t="s">
        <v>15</v>
      </c>
      <c r="I5" s="386" t="s">
        <v>1569</v>
      </c>
      <c r="J5" s="387" t="s">
        <v>2070</v>
      </c>
      <c r="K5" s="388" t="s">
        <v>1936</v>
      </c>
      <c r="L5" s="388" t="s">
        <v>1220</v>
      </c>
      <c r="M5" s="388" t="s">
        <v>1221</v>
      </c>
      <c r="N5" s="388" t="s">
        <v>12</v>
      </c>
      <c r="O5" s="389" t="s">
        <v>15</v>
      </c>
    </row>
    <row r="6" spans="1:15">
      <c r="A6" s="354" t="s">
        <v>634</v>
      </c>
      <c r="B6" s="383" t="s">
        <v>1569</v>
      </c>
      <c r="C6" s="384">
        <v>10</v>
      </c>
      <c r="D6" s="385">
        <v>12</v>
      </c>
      <c r="E6" s="385">
        <v>19</v>
      </c>
      <c r="F6" s="385">
        <v>33</v>
      </c>
      <c r="G6" s="385">
        <v>120</v>
      </c>
      <c r="H6" s="385"/>
      <c r="I6" s="386" t="s">
        <v>1569</v>
      </c>
      <c r="J6" s="387">
        <v>11</v>
      </c>
      <c r="K6" s="388">
        <v>12</v>
      </c>
      <c r="L6" s="388">
        <v>50</v>
      </c>
      <c r="M6" s="388">
        <v>42</v>
      </c>
      <c r="N6" s="388">
        <v>125</v>
      </c>
      <c r="O6" s="389"/>
    </row>
    <row r="7" spans="1:15">
      <c r="A7" s="354" t="s">
        <v>300</v>
      </c>
      <c r="B7" s="383" t="s">
        <v>1569</v>
      </c>
      <c r="C7" s="384" t="s">
        <v>7</v>
      </c>
      <c r="D7" s="385" t="s">
        <v>11</v>
      </c>
      <c r="E7" s="385" t="s">
        <v>1778</v>
      </c>
      <c r="F7" s="385" t="s">
        <v>1936</v>
      </c>
      <c r="G7" s="385" t="s">
        <v>1779</v>
      </c>
      <c r="H7" s="385" t="s">
        <v>15</v>
      </c>
      <c r="I7" s="386" t="s">
        <v>1569</v>
      </c>
      <c r="J7" s="387" t="s">
        <v>2070</v>
      </c>
      <c r="K7" s="388" t="s">
        <v>11</v>
      </c>
      <c r="L7" s="388" t="s">
        <v>1521</v>
      </c>
      <c r="M7" s="388" t="s">
        <v>1218</v>
      </c>
      <c r="N7" s="388" t="s">
        <v>1219</v>
      </c>
      <c r="O7" s="389" t="s">
        <v>15</v>
      </c>
    </row>
    <row r="8" spans="1:15">
      <c r="A8" s="354" t="s">
        <v>633</v>
      </c>
      <c r="B8" s="383" t="s">
        <v>1569</v>
      </c>
      <c r="C8" s="384" t="s">
        <v>7</v>
      </c>
      <c r="D8" s="385" t="s">
        <v>1780</v>
      </c>
      <c r="E8" s="385" t="s">
        <v>1781</v>
      </c>
      <c r="F8" s="385" t="s">
        <v>916</v>
      </c>
      <c r="G8" s="385" t="s">
        <v>1782</v>
      </c>
      <c r="H8" s="385" t="s">
        <v>15</v>
      </c>
      <c r="I8" s="386" t="s">
        <v>1569</v>
      </c>
      <c r="J8" s="387" t="s">
        <v>2070</v>
      </c>
      <c r="K8" s="388" t="s">
        <v>1780</v>
      </c>
      <c r="L8" s="388" t="s">
        <v>239</v>
      </c>
      <c r="M8" s="388" t="s">
        <v>916</v>
      </c>
      <c r="N8" s="388" t="s">
        <v>25</v>
      </c>
      <c r="O8" s="389" t="s">
        <v>15</v>
      </c>
    </row>
    <row r="9" spans="1:15">
      <c r="A9" s="354" t="s">
        <v>301</v>
      </c>
      <c r="B9" s="383"/>
      <c r="C9" s="384"/>
      <c r="D9" s="385" t="s">
        <v>1797</v>
      </c>
      <c r="E9" s="385" t="s">
        <v>1783</v>
      </c>
      <c r="F9" s="385" t="s">
        <v>7</v>
      </c>
      <c r="G9" s="385" t="s">
        <v>1784</v>
      </c>
      <c r="H9" s="385"/>
      <c r="I9" s="386"/>
      <c r="J9" s="387"/>
      <c r="K9" s="388" t="s">
        <v>487</v>
      </c>
      <c r="L9" s="388" t="s">
        <v>240</v>
      </c>
      <c r="M9" s="388" t="s">
        <v>7</v>
      </c>
      <c r="N9" s="388" t="s">
        <v>1784</v>
      </c>
      <c r="O9" s="389"/>
    </row>
    <row r="10" spans="1:15">
      <c r="A10" s="355" t="s">
        <v>2081</v>
      </c>
      <c r="B10" s="390" t="s">
        <v>1569</v>
      </c>
      <c r="C10" s="391">
        <v>10</v>
      </c>
      <c r="D10" s="392" t="s">
        <v>541</v>
      </c>
      <c r="E10" s="392" t="s">
        <v>1776</v>
      </c>
      <c r="F10" s="392" t="s">
        <v>1777</v>
      </c>
      <c r="G10" s="392" t="s">
        <v>2096</v>
      </c>
      <c r="H10" s="392" t="s">
        <v>15</v>
      </c>
      <c r="I10" s="393" t="s">
        <v>1569</v>
      </c>
      <c r="J10" s="394" t="s">
        <v>2070</v>
      </c>
      <c r="K10" s="395" t="s">
        <v>1797</v>
      </c>
      <c r="L10" s="395" t="s">
        <v>1520</v>
      </c>
      <c r="M10" s="395" t="s">
        <v>539</v>
      </c>
      <c r="N10" s="395" t="s">
        <v>2096</v>
      </c>
      <c r="O10" s="396" t="s">
        <v>15</v>
      </c>
    </row>
    <row r="11" spans="1:15">
      <c r="A11" s="453" t="s">
        <v>199</v>
      </c>
      <c r="B11" s="397" t="s">
        <v>1166</v>
      </c>
      <c r="C11" s="398" t="s">
        <v>140</v>
      </c>
      <c r="D11" s="399" t="s">
        <v>1348</v>
      </c>
      <c r="E11" s="399" t="s">
        <v>286</v>
      </c>
      <c r="F11" s="399" t="s">
        <v>1235</v>
      </c>
      <c r="G11" s="399" t="s">
        <v>10</v>
      </c>
      <c r="H11" s="399"/>
      <c r="I11" s="400" t="s">
        <v>1166</v>
      </c>
      <c r="J11" s="401" t="s">
        <v>537</v>
      </c>
      <c r="K11" s="402" t="s">
        <v>91</v>
      </c>
      <c r="L11" s="402" t="s">
        <v>1529</v>
      </c>
      <c r="M11" s="402" t="s">
        <v>1530</v>
      </c>
      <c r="N11" s="402" t="s">
        <v>447</v>
      </c>
      <c r="O11" s="403"/>
    </row>
    <row r="12" spans="1:15">
      <c r="A12" s="356" t="s">
        <v>813</v>
      </c>
      <c r="B12" s="397" t="s">
        <v>1569</v>
      </c>
      <c r="C12" s="398" t="s">
        <v>7</v>
      </c>
      <c r="D12" s="399" t="s">
        <v>535</v>
      </c>
      <c r="E12" s="399" t="s">
        <v>294</v>
      </c>
      <c r="F12" s="399" t="s">
        <v>26</v>
      </c>
      <c r="G12" s="399" t="s">
        <v>27</v>
      </c>
      <c r="H12" s="399" t="s">
        <v>15</v>
      </c>
      <c r="I12" s="400" t="s">
        <v>1569</v>
      </c>
      <c r="J12" s="401" t="s">
        <v>2140</v>
      </c>
      <c r="K12" s="402" t="s">
        <v>706</v>
      </c>
      <c r="L12" s="402" t="s">
        <v>294</v>
      </c>
      <c r="M12" s="402" t="s">
        <v>333</v>
      </c>
      <c r="N12" s="402" t="s">
        <v>334</v>
      </c>
      <c r="O12" s="403" t="s">
        <v>15</v>
      </c>
    </row>
    <row r="13" spans="1:15">
      <c r="A13" s="356" t="s">
        <v>185</v>
      </c>
      <c r="B13" s="397" t="s">
        <v>1569</v>
      </c>
      <c r="C13" s="398" t="s">
        <v>267</v>
      </c>
      <c r="D13" s="399" t="s">
        <v>1967</v>
      </c>
      <c r="E13" s="399" t="s">
        <v>24</v>
      </c>
      <c r="F13" s="399" t="s">
        <v>1873</v>
      </c>
      <c r="G13" s="399" t="s">
        <v>25</v>
      </c>
      <c r="H13" s="399" t="s">
        <v>15</v>
      </c>
      <c r="I13" s="400" t="s">
        <v>1569</v>
      </c>
      <c r="J13" s="401" t="s">
        <v>2140</v>
      </c>
      <c r="K13" s="402" t="s">
        <v>540</v>
      </c>
      <c r="L13" s="402" t="s">
        <v>448</v>
      </c>
      <c r="M13" s="402" t="s">
        <v>1873</v>
      </c>
      <c r="N13" s="402" t="s">
        <v>332</v>
      </c>
      <c r="O13" s="403" t="s">
        <v>15</v>
      </c>
    </row>
    <row r="14" spans="1:15">
      <c r="A14" s="356" t="s">
        <v>2136</v>
      </c>
      <c r="B14" s="397" t="s">
        <v>1569</v>
      </c>
      <c r="C14" s="398" t="s">
        <v>537</v>
      </c>
      <c r="D14" s="399" t="s">
        <v>1860</v>
      </c>
      <c r="E14" s="399" t="s">
        <v>7</v>
      </c>
      <c r="F14" s="399" t="s">
        <v>1936</v>
      </c>
      <c r="G14" s="399" t="s">
        <v>141</v>
      </c>
      <c r="H14" s="399" t="s">
        <v>15</v>
      </c>
      <c r="I14" s="400" t="s">
        <v>1569</v>
      </c>
      <c r="J14" s="401" t="s">
        <v>2140</v>
      </c>
      <c r="K14" s="402" t="s">
        <v>292</v>
      </c>
      <c r="L14" s="402" t="s">
        <v>7</v>
      </c>
      <c r="M14" s="402" t="s">
        <v>11</v>
      </c>
      <c r="N14" s="402" t="s">
        <v>141</v>
      </c>
      <c r="O14" s="403" t="s">
        <v>15</v>
      </c>
    </row>
    <row r="15" spans="1:15">
      <c r="A15" s="356" t="s">
        <v>2121</v>
      </c>
      <c r="B15" s="397" t="s">
        <v>1569</v>
      </c>
      <c r="C15" s="398" t="s">
        <v>537</v>
      </c>
      <c r="D15" s="399" t="s">
        <v>1860</v>
      </c>
      <c r="E15" s="399" t="s">
        <v>293</v>
      </c>
      <c r="F15" s="399" t="s">
        <v>28</v>
      </c>
      <c r="G15" s="399" t="s">
        <v>29</v>
      </c>
      <c r="H15" s="399" t="s">
        <v>15</v>
      </c>
      <c r="I15" s="400" t="s">
        <v>1569</v>
      </c>
      <c r="J15" s="401" t="s">
        <v>2140</v>
      </c>
      <c r="K15" s="402" t="s">
        <v>678</v>
      </c>
      <c r="L15" s="402" t="s">
        <v>293</v>
      </c>
      <c r="M15" s="402" t="s">
        <v>336</v>
      </c>
      <c r="N15" s="402" t="s">
        <v>29</v>
      </c>
      <c r="O15" s="403" t="s">
        <v>15</v>
      </c>
    </row>
    <row r="16" spans="1:15">
      <c r="A16" s="357" t="s">
        <v>2137</v>
      </c>
      <c r="B16" s="397" t="s">
        <v>1569</v>
      </c>
      <c r="C16" s="398" t="s">
        <v>537</v>
      </c>
      <c r="D16" s="399" t="s">
        <v>1860</v>
      </c>
      <c r="E16" s="399" t="s">
        <v>293</v>
      </c>
      <c r="F16" s="399" t="s">
        <v>7</v>
      </c>
      <c r="G16" s="399" t="s">
        <v>142</v>
      </c>
      <c r="H16" s="399" t="s">
        <v>15</v>
      </c>
      <c r="I16" s="400" t="s">
        <v>1569</v>
      </c>
      <c r="J16" s="401" t="s">
        <v>2140</v>
      </c>
      <c r="K16" s="402" t="s">
        <v>1799</v>
      </c>
      <c r="L16" s="402" t="s">
        <v>293</v>
      </c>
      <c r="M16" s="402" t="s">
        <v>1575</v>
      </c>
      <c r="N16" s="402" t="s">
        <v>142</v>
      </c>
      <c r="O16" s="403" t="s">
        <v>15</v>
      </c>
    </row>
    <row r="17" spans="1:15">
      <c r="A17" s="356" t="s">
        <v>2122</v>
      </c>
      <c r="B17" s="397" t="s">
        <v>1569</v>
      </c>
      <c r="C17" s="398" t="s">
        <v>7</v>
      </c>
      <c r="D17" s="399" t="s">
        <v>535</v>
      </c>
      <c r="E17" s="399" t="s">
        <v>294</v>
      </c>
      <c r="F17" s="399" t="s">
        <v>2140</v>
      </c>
      <c r="G17" s="399" t="s">
        <v>27</v>
      </c>
      <c r="H17" s="399" t="s">
        <v>15</v>
      </c>
      <c r="I17" s="400" t="s">
        <v>1569</v>
      </c>
      <c r="J17" s="401" t="s">
        <v>2140</v>
      </c>
      <c r="K17" s="402" t="s">
        <v>1361</v>
      </c>
      <c r="L17" s="402" t="s">
        <v>294</v>
      </c>
      <c r="M17" s="402" t="s">
        <v>2140</v>
      </c>
      <c r="N17" s="402" t="s">
        <v>81</v>
      </c>
      <c r="O17" s="403" t="s">
        <v>15</v>
      </c>
    </row>
    <row r="18" spans="1:15">
      <c r="A18" s="356" t="s">
        <v>1665</v>
      </c>
      <c r="B18" s="397" t="s">
        <v>1569</v>
      </c>
      <c r="C18" s="398" t="s">
        <v>537</v>
      </c>
      <c r="D18" s="399" t="s">
        <v>1860</v>
      </c>
      <c r="E18" s="399" t="s">
        <v>293</v>
      </c>
      <c r="F18" s="399" t="s">
        <v>1052</v>
      </c>
      <c r="G18" s="399" t="s">
        <v>2165</v>
      </c>
      <c r="H18" s="399" t="s">
        <v>15</v>
      </c>
      <c r="I18" s="400" t="s">
        <v>1569</v>
      </c>
      <c r="J18" s="401" t="s">
        <v>2140</v>
      </c>
      <c r="K18" s="402" t="s">
        <v>1052</v>
      </c>
      <c r="L18" s="402" t="s">
        <v>293</v>
      </c>
      <c r="M18" s="402" t="s">
        <v>2195</v>
      </c>
      <c r="N18" s="402" t="s">
        <v>335</v>
      </c>
      <c r="O18" s="403" t="s">
        <v>15</v>
      </c>
    </row>
    <row r="19" spans="1:15">
      <c r="A19" s="356" t="s">
        <v>875</v>
      </c>
      <c r="B19" s="397" t="s">
        <v>1569</v>
      </c>
      <c r="C19" s="398" t="s">
        <v>537</v>
      </c>
      <c r="D19" s="399" t="s">
        <v>1860</v>
      </c>
      <c r="E19" s="399" t="s">
        <v>293</v>
      </c>
      <c r="F19" s="399" t="s">
        <v>7</v>
      </c>
      <c r="G19" s="399" t="s">
        <v>31</v>
      </c>
      <c r="H19" s="399" t="s">
        <v>15</v>
      </c>
      <c r="I19" s="400" t="s">
        <v>1569</v>
      </c>
      <c r="J19" s="401" t="s">
        <v>2140</v>
      </c>
      <c r="K19" s="402" t="s">
        <v>1799</v>
      </c>
      <c r="L19" s="402" t="s">
        <v>293</v>
      </c>
      <c r="M19" s="402" t="s">
        <v>337</v>
      </c>
      <c r="N19" s="402" t="s">
        <v>31</v>
      </c>
      <c r="O19" s="403" t="s">
        <v>15</v>
      </c>
    </row>
    <row r="20" spans="1:15">
      <c r="A20" s="356" t="s">
        <v>876</v>
      </c>
      <c r="B20" s="397" t="s">
        <v>1569</v>
      </c>
      <c r="C20" s="398" t="s">
        <v>537</v>
      </c>
      <c r="D20" s="399" t="s">
        <v>1860</v>
      </c>
      <c r="E20" s="399" t="s">
        <v>293</v>
      </c>
      <c r="F20" s="399" t="s">
        <v>28</v>
      </c>
      <c r="G20" s="399" t="s">
        <v>30</v>
      </c>
      <c r="H20" s="399" t="s">
        <v>15</v>
      </c>
      <c r="I20" s="400" t="s">
        <v>1569</v>
      </c>
      <c r="J20" s="401" t="s">
        <v>2140</v>
      </c>
      <c r="K20" s="402" t="s">
        <v>1797</v>
      </c>
      <c r="L20" s="402" t="s">
        <v>293</v>
      </c>
      <c r="M20" s="402" t="s">
        <v>295</v>
      </c>
      <c r="N20" s="402" t="s">
        <v>30</v>
      </c>
      <c r="O20" s="403" t="s">
        <v>15</v>
      </c>
    </row>
    <row r="21" spans="1:15">
      <c r="A21" s="356" t="s">
        <v>633</v>
      </c>
      <c r="B21" s="397" t="s">
        <v>1569</v>
      </c>
      <c r="C21" s="398" t="s">
        <v>267</v>
      </c>
      <c r="D21" s="399" t="s">
        <v>1967</v>
      </c>
      <c r="E21" s="399" t="s">
        <v>24</v>
      </c>
      <c r="F21" s="399" t="s">
        <v>267</v>
      </c>
      <c r="G21" s="399" t="s">
        <v>25</v>
      </c>
      <c r="H21" s="399" t="s">
        <v>15</v>
      </c>
      <c r="I21" s="400" t="s">
        <v>1569</v>
      </c>
      <c r="J21" s="401" t="s">
        <v>2140</v>
      </c>
      <c r="K21" s="402" t="s">
        <v>1967</v>
      </c>
      <c r="L21" s="402" t="s">
        <v>448</v>
      </c>
      <c r="M21" s="402" t="s">
        <v>267</v>
      </c>
      <c r="N21" s="402" t="s">
        <v>332</v>
      </c>
      <c r="O21" s="403" t="s">
        <v>15</v>
      </c>
    </row>
    <row r="22" spans="1:15">
      <c r="A22" s="358" t="s">
        <v>200</v>
      </c>
      <c r="B22" s="404" t="s">
        <v>1569</v>
      </c>
      <c r="C22" s="405" t="s">
        <v>7</v>
      </c>
      <c r="D22" s="406" t="s">
        <v>535</v>
      </c>
      <c r="E22" s="406" t="s">
        <v>294</v>
      </c>
      <c r="F22" s="406" t="s">
        <v>122</v>
      </c>
      <c r="G22" s="406" t="s">
        <v>27</v>
      </c>
      <c r="H22" s="406" t="s">
        <v>15</v>
      </c>
      <c r="I22" s="407" t="s">
        <v>1569</v>
      </c>
      <c r="J22" s="408" t="s">
        <v>2140</v>
      </c>
      <c r="K22" s="409" t="s">
        <v>298</v>
      </c>
      <c r="L22" s="409" t="s">
        <v>294</v>
      </c>
      <c r="M22" s="409" t="s">
        <v>2023</v>
      </c>
      <c r="N22" s="409" t="s">
        <v>334</v>
      </c>
      <c r="O22" s="410" t="s">
        <v>15</v>
      </c>
    </row>
    <row r="23" spans="1:15">
      <c r="A23" s="452" t="s">
        <v>479</v>
      </c>
      <c r="B23" s="383" t="s">
        <v>1569</v>
      </c>
      <c r="C23" s="384" t="s">
        <v>537</v>
      </c>
      <c r="D23" s="385" t="s">
        <v>2166</v>
      </c>
      <c r="E23" s="385" t="s">
        <v>286</v>
      </c>
      <c r="F23" s="385" t="s">
        <v>286</v>
      </c>
      <c r="G23" s="385" t="s">
        <v>2167</v>
      </c>
      <c r="H23" s="385"/>
      <c r="I23" s="386" t="s">
        <v>1373</v>
      </c>
      <c r="J23" s="387" t="s">
        <v>7</v>
      </c>
      <c r="K23" s="388" t="s">
        <v>74</v>
      </c>
      <c r="L23" s="388" t="s">
        <v>1529</v>
      </c>
      <c r="M23" s="388" t="s">
        <v>1530</v>
      </c>
      <c r="N23" s="388" t="s">
        <v>444</v>
      </c>
      <c r="O23" s="389"/>
    </row>
    <row r="24" spans="1:15">
      <c r="A24" s="354" t="s">
        <v>185</v>
      </c>
      <c r="B24" s="383" t="s">
        <v>1569</v>
      </c>
      <c r="C24" s="384">
        <v>10</v>
      </c>
      <c r="D24" s="385" t="s">
        <v>2178</v>
      </c>
      <c r="E24" s="385" t="s">
        <v>2179</v>
      </c>
      <c r="F24" s="385" t="s">
        <v>2181</v>
      </c>
      <c r="G24" s="385" t="s">
        <v>2180</v>
      </c>
      <c r="H24" s="385" t="s">
        <v>15</v>
      </c>
      <c r="I24" s="386" t="s">
        <v>1569</v>
      </c>
      <c r="J24" s="387" t="s">
        <v>2140</v>
      </c>
      <c r="K24" s="388" t="s">
        <v>2178</v>
      </c>
      <c r="L24" s="388" t="s">
        <v>153</v>
      </c>
      <c r="M24" s="388" t="s">
        <v>2181</v>
      </c>
      <c r="N24" s="388" t="s">
        <v>154</v>
      </c>
      <c r="O24" s="389" t="s">
        <v>15</v>
      </c>
    </row>
    <row r="25" spans="1:15">
      <c r="A25" s="354" t="s">
        <v>32</v>
      </c>
      <c r="B25" s="383" t="s">
        <v>1569</v>
      </c>
      <c r="C25" s="384">
        <v>10</v>
      </c>
      <c r="D25" s="385" t="s">
        <v>1860</v>
      </c>
      <c r="E25" s="385" t="s">
        <v>1057</v>
      </c>
      <c r="F25" s="385" t="s">
        <v>2031</v>
      </c>
      <c r="G25" s="385" t="s">
        <v>1874</v>
      </c>
      <c r="H25" s="385" t="s">
        <v>15</v>
      </c>
      <c r="I25" s="386" t="s">
        <v>1569</v>
      </c>
      <c r="J25" s="387" t="s">
        <v>2140</v>
      </c>
      <c r="K25" s="388" t="s">
        <v>1860</v>
      </c>
      <c r="L25" s="388" t="s">
        <v>446</v>
      </c>
      <c r="M25" s="388" t="s">
        <v>2185</v>
      </c>
      <c r="N25" s="388" t="s">
        <v>2187</v>
      </c>
      <c r="O25" s="389" t="s">
        <v>15</v>
      </c>
    </row>
    <row r="26" spans="1:15">
      <c r="A26" s="354" t="s">
        <v>1655</v>
      </c>
      <c r="B26" s="383" t="s">
        <v>1569</v>
      </c>
      <c r="C26" s="384">
        <v>10</v>
      </c>
      <c r="D26" s="385" t="s">
        <v>1860</v>
      </c>
      <c r="E26" s="385" t="s">
        <v>1875</v>
      </c>
      <c r="F26" s="385" t="s">
        <v>1876</v>
      </c>
      <c r="G26" s="385" t="s">
        <v>2177</v>
      </c>
      <c r="H26" s="385" t="s">
        <v>15</v>
      </c>
      <c r="I26" s="386" t="s">
        <v>1569</v>
      </c>
      <c r="J26" s="387" t="s">
        <v>2140</v>
      </c>
      <c r="K26" s="388" t="s">
        <v>1860</v>
      </c>
      <c r="L26" s="388" t="s">
        <v>1939</v>
      </c>
      <c r="M26" s="388" t="s">
        <v>2141</v>
      </c>
      <c r="N26" s="388" t="s">
        <v>48</v>
      </c>
      <c r="O26" s="389" t="s">
        <v>15</v>
      </c>
    </row>
    <row r="27" spans="1:15">
      <c r="A27" s="354" t="s">
        <v>1830</v>
      </c>
      <c r="B27" s="383" t="s">
        <v>1569</v>
      </c>
      <c r="C27" s="384">
        <v>10</v>
      </c>
      <c r="D27" s="385" t="s">
        <v>541</v>
      </c>
      <c r="E27" s="385" t="s">
        <v>294</v>
      </c>
      <c r="F27" s="385" t="s">
        <v>2185</v>
      </c>
      <c r="G27" s="385" t="s">
        <v>2114</v>
      </c>
      <c r="H27" s="385" t="s">
        <v>15</v>
      </c>
      <c r="I27" s="386" t="s">
        <v>1569</v>
      </c>
      <c r="J27" s="387" t="s">
        <v>293</v>
      </c>
      <c r="K27" s="388" t="s">
        <v>1797</v>
      </c>
      <c r="L27" s="388" t="s">
        <v>294</v>
      </c>
      <c r="M27" s="388" t="s">
        <v>2031</v>
      </c>
      <c r="N27" s="388" t="s">
        <v>2114</v>
      </c>
      <c r="O27" s="389" t="s">
        <v>15</v>
      </c>
    </row>
    <row r="28" spans="1:15">
      <c r="A28" s="354" t="s">
        <v>713</v>
      </c>
      <c r="B28" s="383" t="s">
        <v>1569</v>
      </c>
      <c r="C28" s="384">
        <v>10</v>
      </c>
      <c r="D28" s="385" t="s">
        <v>541</v>
      </c>
      <c r="E28" s="385" t="s">
        <v>7</v>
      </c>
      <c r="F28" s="385" t="s">
        <v>2184</v>
      </c>
      <c r="G28" s="385" t="s">
        <v>2071</v>
      </c>
      <c r="H28" s="385" t="s">
        <v>15</v>
      </c>
      <c r="I28" s="386" t="s">
        <v>1569</v>
      </c>
      <c r="J28" s="387" t="s">
        <v>293</v>
      </c>
      <c r="K28" s="388" t="s">
        <v>1797</v>
      </c>
      <c r="L28" s="388" t="s">
        <v>7</v>
      </c>
      <c r="M28" s="388" t="s">
        <v>1350</v>
      </c>
      <c r="N28" s="388" t="s">
        <v>2071</v>
      </c>
      <c r="O28" s="389" t="s">
        <v>15</v>
      </c>
    </row>
    <row r="29" spans="1:15">
      <c r="A29" s="354" t="s">
        <v>321</v>
      </c>
      <c r="B29" s="383" t="s">
        <v>1569</v>
      </c>
      <c r="C29" s="384">
        <v>10</v>
      </c>
      <c r="D29" s="385" t="s">
        <v>541</v>
      </c>
      <c r="E29" s="385" t="s">
        <v>7</v>
      </c>
      <c r="F29" s="385" t="s">
        <v>2170</v>
      </c>
      <c r="G29" s="385" t="s">
        <v>2071</v>
      </c>
      <c r="H29" s="385" t="s">
        <v>15</v>
      </c>
      <c r="I29" s="386" t="s">
        <v>1569</v>
      </c>
      <c r="J29" s="387" t="s">
        <v>293</v>
      </c>
      <c r="K29" s="388" t="s">
        <v>1797</v>
      </c>
      <c r="L29" s="388" t="s">
        <v>7</v>
      </c>
      <c r="M29" s="388" t="s">
        <v>146</v>
      </c>
      <c r="N29" s="388" t="s">
        <v>2071</v>
      </c>
      <c r="O29" s="389" t="s">
        <v>15</v>
      </c>
    </row>
    <row r="30" spans="1:15">
      <c r="A30" s="354" t="s">
        <v>1831</v>
      </c>
      <c r="B30" s="383" t="s">
        <v>1569</v>
      </c>
      <c r="C30" s="384">
        <v>10</v>
      </c>
      <c r="D30" s="385" t="s">
        <v>541</v>
      </c>
      <c r="E30" s="385" t="s">
        <v>294</v>
      </c>
      <c r="F30" s="385" t="s">
        <v>296</v>
      </c>
      <c r="G30" s="385" t="s">
        <v>2114</v>
      </c>
      <c r="H30" s="385" t="s">
        <v>15</v>
      </c>
      <c r="I30" s="386" t="s">
        <v>1569</v>
      </c>
      <c r="J30" s="387" t="s">
        <v>293</v>
      </c>
      <c r="K30" s="388" t="s">
        <v>1797</v>
      </c>
      <c r="L30" s="388" t="s">
        <v>294</v>
      </c>
      <c r="M30" s="388" t="s">
        <v>2069</v>
      </c>
      <c r="N30" s="388" t="s">
        <v>2114</v>
      </c>
      <c r="O30" s="389" t="s">
        <v>15</v>
      </c>
    </row>
    <row r="31" spans="1:15">
      <c r="A31" s="354" t="s">
        <v>1829</v>
      </c>
      <c r="B31" s="383" t="s">
        <v>1569</v>
      </c>
      <c r="C31" s="384">
        <v>10</v>
      </c>
      <c r="D31" s="385" t="s">
        <v>1149</v>
      </c>
      <c r="E31" s="385" t="s">
        <v>269</v>
      </c>
      <c r="F31" s="385" t="s">
        <v>2182</v>
      </c>
      <c r="G31" s="385" t="s">
        <v>2183</v>
      </c>
      <c r="H31" s="385" t="s">
        <v>15</v>
      </c>
      <c r="I31" s="386" t="s">
        <v>1569</v>
      </c>
      <c r="J31" s="387" t="s">
        <v>2140</v>
      </c>
      <c r="K31" s="388" t="s">
        <v>445</v>
      </c>
      <c r="L31" s="388" t="s">
        <v>269</v>
      </c>
      <c r="M31" s="388" t="s">
        <v>155</v>
      </c>
      <c r="N31" s="388" t="s">
        <v>1349</v>
      </c>
      <c r="O31" s="389" t="s">
        <v>15</v>
      </c>
    </row>
    <row r="32" spans="1:15">
      <c r="A32" s="354" t="s">
        <v>1832</v>
      </c>
      <c r="B32" s="383" t="s">
        <v>1569</v>
      </c>
      <c r="C32" s="384">
        <v>10</v>
      </c>
      <c r="D32" s="385" t="s">
        <v>11</v>
      </c>
      <c r="E32" s="385" t="s">
        <v>1149</v>
      </c>
      <c r="F32" s="385" t="s">
        <v>1864</v>
      </c>
      <c r="G32" s="385" t="s">
        <v>1865</v>
      </c>
      <c r="H32" s="385" t="s">
        <v>15</v>
      </c>
      <c r="I32" s="386" t="s">
        <v>1569</v>
      </c>
      <c r="J32" s="387" t="s">
        <v>2140</v>
      </c>
      <c r="K32" s="388" t="s">
        <v>11</v>
      </c>
      <c r="L32" s="388" t="s">
        <v>1149</v>
      </c>
      <c r="M32" s="388" t="s">
        <v>541</v>
      </c>
      <c r="N32" s="388" t="s">
        <v>151</v>
      </c>
      <c r="O32" s="389" t="s">
        <v>15</v>
      </c>
    </row>
    <row r="33" spans="1:15">
      <c r="A33" s="354" t="s">
        <v>1886</v>
      </c>
      <c r="B33" s="383" t="s">
        <v>1569</v>
      </c>
      <c r="C33" s="384">
        <v>10</v>
      </c>
      <c r="D33" s="385">
        <v>14</v>
      </c>
      <c r="E33" s="385" t="s">
        <v>1053</v>
      </c>
      <c r="F33" s="385" t="s">
        <v>1863</v>
      </c>
      <c r="G33" s="385" t="s">
        <v>852</v>
      </c>
      <c r="H33" s="385" t="s">
        <v>15</v>
      </c>
      <c r="I33" s="386" t="s">
        <v>1569</v>
      </c>
      <c r="J33" s="387" t="s">
        <v>2140</v>
      </c>
      <c r="K33" s="388" t="s">
        <v>1936</v>
      </c>
      <c r="L33" s="388" t="s">
        <v>1053</v>
      </c>
      <c r="M33" s="388" t="s">
        <v>149</v>
      </c>
      <c r="N33" s="388" t="s">
        <v>150</v>
      </c>
      <c r="O33" s="389" t="s">
        <v>15</v>
      </c>
    </row>
    <row r="34" spans="1:15">
      <c r="A34" s="354" t="s">
        <v>322</v>
      </c>
      <c r="B34" s="383" t="s">
        <v>1569</v>
      </c>
      <c r="C34" s="384">
        <v>10</v>
      </c>
      <c r="D34" s="385">
        <v>14</v>
      </c>
      <c r="E34" s="385" t="s">
        <v>1053</v>
      </c>
      <c r="F34" s="385" t="s">
        <v>1862</v>
      </c>
      <c r="G34" s="385" t="s">
        <v>921</v>
      </c>
      <c r="H34" s="385" t="s">
        <v>15</v>
      </c>
      <c r="I34" s="386" t="s">
        <v>1569</v>
      </c>
      <c r="J34" s="387" t="s">
        <v>2140</v>
      </c>
      <c r="K34" s="388" t="s">
        <v>2031</v>
      </c>
      <c r="L34" s="388" t="s">
        <v>1053</v>
      </c>
      <c r="M34" s="388" t="s">
        <v>147</v>
      </c>
      <c r="N34" s="388" t="s">
        <v>148</v>
      </c>
      <c r="O34" s="389" t="s">
        <v>15</v>
      </c>
    </row>
    <row r="35" spans="1:15">
      <c r="A35" s="354" t="s">
        <v>480</v>
      </c>
      <c r="B35" s="383" t="s">
        <v>1569</v>
      </c>
      <c r="C35" s="384">
        <v>10</v>
      </c>
      <c r="D35" s="385" t="s">
        <v>2168</v>
      </c>
      <c r="E35" s="385" t="s">
        <v>268</v>
      </c>
      <c r="F35" s="385" t="s">
        <v>268</v>
      </c>
      <c r="G35" s="385" t="s">
        <v>2169</v>
      </c>
      <c r="H35" s="385" t="s">
        <v>15</v>
      </c>
      <c r="I35" s="386" t="s">
        <v>1569</v>
      </c>
      <c r="J35" s="387" t="s">
        <v>2140</v>
      </c>
      <c r="K35" s="388" t="s">
        <v>145</v>
      </c>
      <c r="L35" s="388" t="s">
        <v>268</v>
      </c>
      <c r="M35" s="388" t="s">
        <v>268</v>
      </c>
      <c r="N35" s="388" t="s">
        <v>2169</v>
      </c>
      <c r="O35" s="389" t="s">
        <v>15</v>
      </c>
    </row>
    <row r="36" spans="1:15">
      <c r="A36" s="354" t="s">
        <v>1833</v>
      </c>
      <c r="B36" s="383" t="s">
        <v>1569</v>
      </c>
      <c r="C36" s="384">
        <v>10</v>
      </c>
      <c r="D36" s="385" t="s">
        <v>11</v>
      </c>
      <c r="E36" s="385" t="s">
        <v>1149</v>
      </c>
      <c r="F36" s="385" t="s">
        <v>1873</v>
      </c>
      <c r="G36" s="385" t="s">
        <v>1865</v>
      </c>
      <c r="H36" s="385" t="s">
        <v>15</v>
      </c>
      <c r="I36" s="386" t="s">
        <v>1569</v>
      </c>
      <c r="J36" s="387" t="s">
        <v>2140</v>
      </c>
      <c r="K36" s="388" t="s">
        <v>11</v>
      </c>
      <c r="L36" s="388" t="s">
        <v>1149</v>
      </c>
      <c r="M36" s="388" t="s">
        <v>152</v>
      </c>
      <c r="N36" s="388" t="s">
        <v>151</v>
      </c>
      <c r="O36" s="389" t="s">
        <v>15</v>
      </c>
    </row>
    <row r="37" spans="1:15">
      <c r="A37" s="355" t="s">
        <v>633</v>
      </c>
      <c r="B37" s="390" t="s">
        <v>1569</v>
      </c>
      <c r="C37" s="391">
        <v>10</v>
      </c>
      <c r="D37" s="392" t="s">
        <v>2178</v>
      </c>
      <c r="E37" s="392" t="s">
        <v>2179</v>
      </c>
      <c r="F37" s="392" t="s">
        <v>269</v>
      </c>
      <c r="G37" s="425" t="s">
        <v>2180</v>
      </c>
      <c r="H37" s="392" t="s">
        <v>15</v>
      </c>
      <c r="I37" s="393" t="s">
        <v>1373</v>
      </c>
      <c r="J37" s="394" t="s">
        <v>267</v>
      </c>
      <c r="K37" s="395" t="s">
        <v>2178</v>
      </c>
      <c r="L37" s="395" t="s">
        <v>153</v>
      </c>
      <c r="M37" s="395" t="s">
        <v>269</v>
      </c>
      <c r="N37" s="395" t="s">
        <v>154</v>
      </c>
      <c r="O37" s="396" t="s">
        <v>15</v>
      </c>
    </row>
    <row r="38" spans="1:15">
      <c r="A38" s="455" t="s">
        <v>1656</v>
      </c>
      <c r="B38" s="426" t="s">
        <v>2082</v>
      </c>
      <c r="C38" s="427" t="s">
        <v>537</v>
      </c>
      <c r="D38" s="374" t="s">
        <v>744</v>
      </c>
      <c r="E38" s="374" t="s">
        <v>286</v>
      </c>
      <c r="F38" s="374" t="s">
        <v>1235</v>
      </c>
      <c r="G38" s="374" t="s">
        <v>745</v>
      </c>
      <c r="H38" s="374"/>
      <c r="I38" s="428" t="s">
        <v>1373</v>
      </c>
      <c r="J38" s="429" t="s">
        <v>7</v>
      </c>
      <c r="K38" s="430" t="s">
        <v>985</v>
      </c>
      <c r="L38" s="430" t="s">
        <v>1529</v>
      </c>
      <c r="M38" s="430" t="s">
        <v>1530</v>
      </c>
      <c r="N38" s="430" t="s">
        <v>216</v>
      </c>
      <c r="O38" s="379"/>
    </row>
    <row r="39" spans="1:15">
      <c r="A39" s="361" t="s">
        <v>185</v>
      </c>
      <c r="B39" s="426" t="s">
        <v>1569</v>
      </c>
      <c r="C39" s="427" t="s">
        <v>7</v>
      </c>
      <c r="D39" s="374" t="s">
        <v>1359</v>
      </c>
      <c r="E39" s="374" t="s">
        <v>1532</v>
      </c>
      <c r="F39" s="374" t="s">
        <v>296</v>
      </c>
      <c r="G39" s="374" t="s">
        <v>746</v>
      </c>
      <c r="H39" s="374" t="s">
        <v>15</v>
      </c>
      <c r="I39" s="428" t="s">
        <v>1569</v>
      </c>
      <c r="J39" s="429" t="s">
        <v>2140</v>
      </c>
      <c r="K39" s="430" t="s">
        <v>1359</v>
      </c>
      <c r="L39" s="430" t="s">
        <v>203</v>
      </c>
      <c r="M39" s="430" t="s">
        <v>296</v>
      </c>
      <c r="N39" s="430" t="s">
        <v>746</v>
      </c>
      <c r="O39" s="379" t="s">
        <v>15</v>
      </c>
    </row>
    <row r="40" spans="1:15">
      <c r="A40" s="361" t="s">
        <v>596</v>
      </c>
      <c r="B40" s="426" t="s">
        <v>1569</v>
      </c>
      <c r="C40" s="427" t="s">
        <v>7</v>
      </c>
      <c r="D40" s="374" t="s">
        <v>750</v>
      </c>
      <c r="E40" s="374" t="s">
        <v>7</v>
      </c>
      <c r="F40" s="374" t="s">
        <v>293</v>
      </c>
      <c r="G40" s="374" t="s">
        <v>751</v>
      </c>
      <c r="H40" s="374" t="s">
        <v>14</v>
      </c>
      <c r="I40" s="428" t="s">
        <v>1569</v>
      </c>
      <c r="J40" s="429" t="s">
        <v>2140</v>
      </c>
      <c r="K40" s="430" t="s">
        <v>1768</v>
      </c>
      <c r="L40" s="430" t="s">
        <v>7</v>
      </c>
      <c r="M40" s="430" t="s">
        <v>293</v>
      </c>
      <c r="N40" s="430" t="s">
        <v>217</v>
      </c>
      <c r="O40" s="379" t="s">
        <v>15</v>
      </c>
    </row>
    <row r="41" spans="1:15">
      <c r="A41" s="361" t="s">
        <v>1151</v>
      </c>
      <c r="B41" s="426" t="s">
        <v>1569</v>
      </c>
      <c r="C41" s="427" t="s">
        <v>7</v>
      </c>
      <c r="D41" s="374" t="s">
        <v>1936</v>
      </c>
      <c r="E41" s="374" t="s">
        <v>748</v>
      </c>
      <c r="F41" s="374" t="s">
        <v>747</v>
      </c>
      <c r="G41" s="374" t="s">
        <v>1475</v>
      </c>
      <c r="H41" s="374" t="s">
        <v>15</v>
      </c>
      <c r="I41" s="428" t="s">
        <v>1569</v>
      </c>
      <c r="J41" s="429" t="s">
        <v>2140</v>
      </c>
      <c r="K41" s="430" t="s">
        <v>1936</v>
      </c>
      <c r="L41" s="430" t="s">
        <v>748</v>
      </c>
      <c r="M41" s="430" t="s">
        <v>13</v>
      </c>
      <c r="N41" s="430" t="s">
        <v>1475</v>
      </c>
      <c r="O41" s="379" t="s">
        <v>15</v>
      </c>
    </row>
    <row r="42" spans="1:15">
      <c r="A42" s="361" t="s">
        <v>633</v>
      </c>
      <c r="B42" s="426" t="s">
        <v>1569</v>
      </c>
      <c r="C42" s="427" t="s">
        <v>7</v>
      </c>
      <c r="D42" s="374" t="s">
        <v>1967</v>
      </c>
      <c r="E42" s="374" t="s">
        <v>1532</v>
      </c>
      <c r="F42" s="374" t="s">
        <v>916</v>
      </c>
      <c r="G42" s="374" t="s">
        <v>746</v>
      </c>
      <c r="H42" s="374" t="s">
        <v>15</v>
      </c>
      <c r="I42" s="428" t="s">
        <v>1569</v>
      </c>
      <c r="J42" s="429" t="s">
        <v>2140</v>
      </c>
      <c r="K42" s="430" t="s">
        <v>1967</v>
      </c>
      <c r="L42" s="430" t="s">
        <v>203</v>
      </c>
      <c r="M42" s="430" t="s">
        <v>916</v>
      </c>
      <c r="N42" s="430" t="s">
        <v>746</v>
      </c>
      <c r="O42" s="379" t="s">
        <v>15</v>
      </c>
    </row>
    <row r="43" spans="1:15">
      <c r="A43" s="361" t="s">
        <v>1150</v>
      </c>
      <c r="B43" s="426" t="s">
        <v>1569</v>
      </c>
      <c r="C43" s="427" t="s">
        <v>7</v>
      </c>
      <c r="D43" s="374" t="s">
        <v>1936</v>
      </c>
      <c r="E43" s="374" t="s">
        <v>1787</v>
      </c>
      <c r="F43" s="374" t="s">
        <v>747</v>
      </c>
      <c r="G43" s="374" t="s">
        <v>1360</v>
      </c>
      <c r="H43" s="374" t="s">
        <v>15</v>
      </c>
      <c r="I43" s="428" t="s">
        <v>1569</v>
      </c>
      <c r="J43" s="429" t="s">
        <v>2140</v>
      </c>
      <c r="K43" s="430" t="s">
        <v>1936</v>
      </c>
      <c r="L43" s="430" t="s">
        <v>1787</v>
      </c>
      <c r="M43" s="430" t="s">
        <v>13</v>
      </c>
      <c r="N43" s="430" t="s">
        <v>1360</v>
      </c>
      <c r="O43" s="379" t="s">
        <v>15</v>
      </c>
    </row>
    <row r="44" spans="1:15">
      <c r="A44" s="361" t="s">
        <v>353</v>
      </c>
      <c r="B44" s="426" t="s">
        <v>1569</v>
      </c>
      <c r="C44" s="427" t="s">
        <v>7</v>
      </c>
      <c r="D44" s="374" t="s">
        <v>1860</v>
      </c>
      <c r="E44" s="374" t="s">
        <v>752</v>
      </c>
      <c r="F44" s="374" t="s">
        <v>1518</v>
      </c>
      <c r="G44" s="374" t="s">
        <v>1519</v>
      </c>
      <c r="H44" s="374" t="s">
        <v>15</v>
      </c>
      <c r="I44" s="428" t="s">
        <v>1569</v>
      </c>
      <c r="J44" s="429" t="s">
        <v>2140</v>
      </c>
      <c r="K44" s="430" t="s">
        <v>541</v>
      </c>
      <c r="L44" s="430" t="s">
        <v>752</v>
      </c>
      <c r="M44" s="430" t="s">
        <v>218</v>
      </c>
      <c r="N44" s="430" t="s">
        <v>1519</v>
      </c>
      <c r="O44" s="379" t="s">
        <v>15</v>
      </c>
    </row>
    <row r="45" spans="1:15">
      <c r="A45" s="361" t="s">
        <v>1618</v>
      </c>
      <c r="B45" s="426" t="s">
        <v>1569</v>
      </c>
      <c r="C45" s="427" t="s">
        <v>7</v>
      </c>
      <c r="D45" s="374" t="s">
        <v>292</v>
      </c>
      <c r="E45" s="374" t="s">
        <v>752</v>
      </c>
      <c r="F45" s="374" t="s">
        <v>1874</v>
      </c>
      <c r="G45" s="374" t="s">
        <v>1476</v>
      </c>
      <c r="H45" s="374" t="s">
        <v>15</v>
      </c>
      <c r="I45" s="428" t="s">
        <v>1569</v>
      </c>
      <c r="J45" s="429" t="s">
        <v>2140</v>
      </c>
      <c r="K45" s="430" t="s">
        <v>59</v>
      </c>
      <c r="L45" s="430" t="s">
        <v>752</v>
      </c>
      <c r="M45" s="430" t="s">
        <v>219</v>
      </c>
      <c r="N45" s="430" t="s">
        <v>1476</v>
      </c>
      <c r="O45" s="379" t="s">
        <v>15</v>
      </c>
    </row>
    <row r="46" spans="1:15">
      <c r="A46" s="361" t="s">
        <v>1340</v>
      </c>
      <c r="B46" s="426" t="s">
        <v>1569</v>
      </c>
      <c r="C46" s="427" t="s">
        <v>7</v>
      </c>
      <c r="D46" s="374" t="s">
        <v>541</v>
      </c>
      <c r="E46" s="374" t="s">
        <v>542</v>
      </c>
      <c r="F46" s="374" t="s">
        <v>749</v>
      </c>
      <c r="G46" s="374" t="s">
        <v>1517</v>
      </c>
      <c r="H46" s="374" t="s">
        <v>15</v>
      </c>
      <c r="I46" s="428" t="s">
        <v>1569</v>
      </c>
      <c r="J46" s="429" t="s">
        <v>2140</v>
      </c>
      <c r="K46" s="430" t="s">
        <v>541</v>
      </c>
      <c r="L46" s="430" t="s">
        <v>542</v>
      </c>
      <c r="M46" s="430" t="s">
        <v>2199</v>
      </c>
      <c r="N46" s="430" t="s">
        <v>1517</v>
      </c>
      <c r="O46" s="379" t="s">
        <v>15</v>
      </c>
    </row>
    <row r="47" spans="1:15">
      <c r="A47" s="361" t="s">
        <v>1340</v>
      </c>
      <c r="B47" s="426" t="s">
        <v>1569</v>
      </c>
      <c r="C47" s="427">
        <v>9</v>
      </c>
      <c r="D47" s="374">
        <v>12</v>
      </c>
      <c r="E47" s="374">
        <v>10</v>
      </c>
      <c r="F47" s="374">
        <v>162.25</v>
      </c>
      <c r="G47" s="374">
        <v>137</v>
      </c>
      <c r="H47" s="374"/>
      <c r="I47" s="428" t="s">
        <v>1569</v>
      </c>
      <c r="J47" s="429">
        <v>10</v>
      </c>
      <c r="K47" s="430">
        <v>12</v>
      </c>
      <c r="L47" s="430">
        <v>10</v>
      </c>
      <c r="M47" s="430">
        <v>160</v>
      </c>
      <c r="N47" s="430">
        <v>150</v>
      </c>
      <c r="O47" s="379"/>
    </row>
    <row r="48" spans="1:15">
      <c r="A48" s="361" t="s">
        <v>1619</v>
      </c>
      <c r="B48" s="426" t="s">
        <v>1569</v>
      </c>
      <c r="C48" s="427" t="s">
        <v>7</v>
      </c>
      <c r="D48" s="374" t="s">
        <v>292</v>
      </c>
      <c r="E48" s="374" t="s">
        <v>293</v>
      </c>
      <c r="F48" s="374" t="s">
        <v>295</v>
      </c>
      <c r="G48" s="374" t="s">
        <v>58</v>
      </c>
      <c r="H48" s="374" t="s">
        <v>15</v>
      </c>
      <c r="I48" s="428" t="s">
        <v>1569</v>
      </c>
      <c r="J48" s="429" t="s">
        <v>2140</v>
      </c>
      <c r="K48" s="430" t="s">
        <v>59</v>
      </c>
      <c r="L48" s="430" t="s">
        <v>293</v>
      </c>
      <c r="M48" s="430" t="s">
        <v>220</v>
      </c>
      <c r="N48" s="430" t="s">
        <v>58</v>
      </c>
      <c r="O48" s="379" t="s">
        <v>15</v>
      </c>
    </row>
    <row r="49" spans="1:15">
      <c r="A49" s="361" t="s">
        <v>1457</v>
      </c>
      <c r="B49" s="426" t="s">
        <v>1569</v>
      </c>
      <c r="C49" s="427" t="s">
        <v>7</v>
      </c>
      <c r="D49" s="374" t="s">
        <v>1353</v>
      </c>
      <c r="E49" s="374" t="s">
        <v>753</v>
      </c>
      <c r="F49" s="374" t="s">
        <v>754</v>
      </c>
      <c r="G49" s="374" t="s">
        <v>755</v>
      </c>
      <c r="H49" s="374" t="s">
        <v>15</v>
      </c>
      <c r="I49" s="428" t="s">
        <v>1569</v>
      </c>
      <c r="J49" s="429" t="s">
        <v>2140</v>
      </c>
      <c r="K49" s="430" t="s">
        <v>1353</v>
      </c>
      <c r="L49" s="430" t="s">
        <v>753</v>
      </c>
      <c r="M49" s="430" t="s">
        <v>1869</v>
      </c>
      <c r="N49" s="430" t="s">
        <v>755</v>
      </c>
      <c r="O49" s="379" t="s">
        <v>15</v>
      </c>
    </row>
    <row r="50" spans="1:15" ht="13.8" thickBot="1">
      <c r="A50" s="363" t="s">
        <v>701</v>
      </c>
      <c r="B50" s="431" t="s">
        <v>1569</v>
      </c>
      <c r="C50" s="432" t="s">
        <v>7</v>
      </c>
      <c r="D50" s="433" t="s">
        <v>292</v>
      </c>
      <c r="E50" s="433" t="s">
        <v>126</v>
      </c>
      <c r="F50" s="433" t="s">
        <v>295</v>
      </c>
      <c r="G50" s="433" t="s">
        <v>1475</v>
      </c>
      <c r="H50" s="433" t="s">
        <v>15</v>
      </c>
      <c r="I50" s="434" t="s">
        <v>1569</v>
      </c>
      <c r="J50" s="435" t="s">
        <v>2140</v>
      </c>
      <c r="K50" s="436" t="s">
        <v>59</v>
      </c>
      <c r="L50" s="436" t="s">
        <v>126</v>
      </c>
      <c r="M50" s="436" t="s">
        <v>220</v>
      </c>
      <c r="N50" s="436" t="s">
        <v>1475</v>
      </c>
      <c r="O50" s="437" t="s">
        <v>15</v>
      </c>
    </row>
    <row r="51" spans="1:15">
      <c r="A51" s="452" t="s">
        <v>1821</v>
      </c>
      <c r="B51" s="383" t="s">
        <v>1569</v>
      </c>
      <c r="C51" s="384" t="s">
        <v>7</v>
      </c>
      <c r="D51" s="385">
        <v>464</v>
      </c>
      <c r="E51" s="385">
        <v>10</v>
      </c>
      <c r="F51" s="385">
        <v>10</v>
      </c>
      <c r="G51" s="385">
        <v>394</v>
      </c>
      <c r="H51" s="385"/>
      <c r="I51" s="386" t="s">
        <v>1569</v>
      </c>
      <c r="J51" s="387" t="s">
        <v>7</v>
      </c>
      <c r="K51" s="388" t="s">
        <v>443</v>
      </c>
      <c r="L51" s="388" t="s">
        <v>1529</v>
      </c>
      <c r="M51" s="388" t="s">
        <v>1530</v>
      </c>
      <c r="N51" s="388" t="s">
        <v>812</v>
      </c>
      <c r="O51" s="389"/>
    </row>
    <row r="52" spans="1:15">
      <c r="A52" s="354" t="s">
        <v>633</v>
      </c>
      <c r="B52" s="383" t="s">
        <v>1569</v>
      </c>
      <c r="C52" s="384">
        <v>10</v>
      </c>
      <c r="D52" s="385">
        <v>23</v>
      </c>
      <c r="E52" s="385">
        <v>329</v>
      </c>
      <c r="F52" s="385">
        <v>6</v>
      </c>
      <c r="G52" s="385">
        <v>47</v>
      </c>
      <c r="H52" s="385" t="b">
        <v>1</v>
      </c>
      <c r="I52" s="386" t="s">
        <v>1569</v>
      </c>
      <c r="J52" s="387">
        <v>11</v>
      </c>
      <c r="K52" s="388">
        <v>25</v>
      </c>
      <c r="L52" s="388">
        <v>325</v>
      </c>
      <c r="M52" s="388" t="s">
        <v>268</v>
      </c>
      <c r="N52" s="388" t="s">
        <v>144</v>
      </c>
      <c r="O52" s="561" t="b">
        <v>0</v>
      </c>
    </row>
    <row r="53" spans="1:15" ht="13.8" thickBot="1">
      <c r="A53" s="458" t="s">
        <v>513</v>
      </c>
      <c r="B53" s="445" t="s">
        <v>1569</v>
      </c>
      <c r="C53" s="446" t="s">
        <v>7</v>
      </c>
      <c r="D53" s="447">
        <v>50</v>
      </c>
      <c r="E53" s="447">
        <v>10</v>
      </c>
      <c r="F53" s="447">
        <v>34</v>
      </c>
      <c r="G53" s="447" t="s">
        <v>1351</v>
      </c>
      <c r="H53" s="447" t="s">
        <v>15</v>
      </c>
      <c r="I53" s="448" t="s">
        <v>1569</v>
      </c>
      <c r="J53" s="449" t="s">
        <v>293</v>
      </c>
      <c r="K53" s="450" t="s">
        <v>1786</v>
      </c>
      <c r="L53" s="450" t="s">
        <v>293</v>
      </c>
      <c r="M53" s="450" t="s">
        <v>871</v>
      </c>
      <c r="N53" s="450" t="s">
        <v>1351</v>
      </c>
      <c r="O53" s="451" t="s">
        <v>15</v>
      </c>
    </row>
    <row r="54" spans="1:15">
      <c r="A54" s="455" t="s">
        <v>1800</v>
      </c>
      <c r="B54" s="426" t="s">
        <v>1569</v>
      </c>
      <c r="C54" s="427" t="s">
        <v>7</v>
      </c>
      <c r="D54" s="374" t="s">
        <v>1635</v>
      </c>
      <c r="E54" s="374" t="s">
        <v>286</v>
      </c>
      <c r="F54" s="374" t="s">
        <v>1235</v>
      </c>
      <c r="G54" s="374" t="s">
        <v>1636</v>
      </c>
      <c r="H54" s="374"/>
      <c r="I54" s="428" t="s">
        <v>1569</v>
      </c>
      <c r="J54" s="429" t="s">
        <v>293</v>
      </c>
      <c r="K54" s="430" t="s">
        <v>1528</v>
      </c>
      <c r="L54" s="430" t="s">
        <v>1529</v>
      </c>
      <c r="M54" s="430" t="s">
        <v>1530</v>
      </c>
      <c r="N54" s="430" t="s">
        <v>958</v>
      </c>
      <c r="O54" s="379"/>
    </row>
    <row r="55" spans="1:15">
      <c r="A55" s="361" t="s">
        <v>92</v>
      </c>
      <c r="B55" s="426" t="s">
        <v>1569</v>
      </c>
      <c r="C55" s="427" t="s">
        <v>7</v>
      </c>
      <c r="D55" s="374" t="s">
        <v>242</v>
      </c>
      <c r="E55" s="374" t="s">
        <v>1639</v>
      </c>
      <c r="F55" s="374" t="s">
        <v>2141</v>
      </c>
      <c r="G55" s="374" t="s">
        <v>1968</v>
      </c>
      <c r="H55" s="374" t="s">
        <v>15</v>
      </c>
      <c r="I55" s="428" t="s">
        <v>1569</v>
      </c>
      <c r="J55" s="429" t="s">
        <v>2140</v>
      </c>
      <c r="K55" s="430" t="s">
        <v>839</v>
      </c>
      <c r="L55" s="430" t="s">
        <v>838</v>
      </c>
      <c r="M55" s="430" t="s">
        <v>670</v>
      </c>
      <c r="N55" s="430" t="s">
        <v>1786</v>
      </c>
      <c r="O55" s="379" t="s">
        <v>15</v>
      </c>
    </row>
    <row r="56" spans="1:15">
      <c r="A56" s="361" t="s">
        <v>362</v>
      </c>
      <c r="B56" s="426" t="s">
        <v>1569</v>
      </c>
      <c r="C56" s="427" t="s">
        <v>7</v>
      </c>
      <c r="D56" s="374" t="s">
        <v>242</v>
      </c>
      <c r="E56" s="374" t="s">
        <v>1638</v>
      </c>
      <c r="F56" s="374" t="s">
        <v>2009</v>
      </c>
      <c r="G56" s="374" t="s">
        <v>1968</v>
      </c>
      <c r="H56" s="374" t="s">
        <v>15</v>
      </c>
      <c r="I56" s="428" t="s">
        <v>1569</v>
      </c>
      <c r="J56" s="429" t="s">
        <v>2140</v>
      </c>
      <c r="K56" s="430" t="s">
        <v>839</v>
      </c>
      <c r="L56" s="430" t="s">
        <v>838</v>
      </c>
      <c r="M56" s="430" t="s">
        <v>1788</v>
      </c>
      <c r="N56" s="430" t="s">
        <v>1786</v>
      </c>
      <c r="O56" s="379" t="s">
        <v>15</v>
      </c>
    </row>
    <row r="57" spans="1:15">
      <c r="A57" s="361" t="s">
        <v>1002</v>
      </c>
      <c r="B57" s="426" t="s">
        <v>1569</v>
      </c>
      <c r="C57" s="427" t="s">
        <v>7</v>
      </c>
      <c r="D57" s="374" t="s">
        <v>59</v>
      </c>
      <c r="E57" s="374" t="s">
        <v>1785</v>
      </c>
      <c r="F57" s="374" t="s">
        <v>57</v>
      </c>
      <c r="G57" s="374" t="s">
        <v>1648</v>
      </c>
      <c r="H57" s="374" t="s">
        <v>15</v>
      </c>
      <c r="I57" s="428" t="s">
        <v>1569</v>
      </c>
      <c r="J57" s="429" t="s">
        <v>2140</v>
      </c>
      <c r="K57" s="430" t="s">
        <v>59</v>
      </c>
      <c r="L57" s="430" t="s">
        <v>1785</v>
      </c>
      <c r="M57" s="430" t="s">
        <v>678</v>
      </c>
      <c r="N57" s="430" t="s">
        <v>1146</v>
      </c>
      <c r="O57" s="379" t="s">
        <v>15</v>
      </c>
    </row>
    <row r="58" spans="1:15">
      <c r="A58" s="361" t="s">
        <v>1420</v>
      </c>
      <c r="B58" s="426" t="s">
        <v>1569</v>
      </c>
      <c r="C58" s="427" t="s">
        <v>7</v>
      </c>
      <c r="D58" s="374" t="s">
        <v>59</v>
      </c>
      <c r="E58" s="374" t="s">
        <v>539</v>
      </c>
      <c r="F58" s="374" t="s">
        <v>1649</v>
      </c>
      <c r="G58" s="374" t="s">
        <v>248</v>
      </c>
      <c r="H58" s="374" t="s">
        <v>15</v>
      </c>
      <c r="I58" s="428" t="s">
        <v>1569</v>
      </c>
      <c r="J58" s="429" t="s">
        <v>2140</v>
      </c>
      <c r="K58" s="430" t="s">
        <v>59</v>
      </c>
      <c r="L58" s="430" t="s">
        <v>539</v>
      </c>
      <c r="M58" s="430" t="s">
        <v>1649</v>
      </c>
      <c r="N58" s="430" t="s">
        <v>248</v>
      </c>
      <c r="O58" s="379" t="s">
        <v>15</v>
      </c>
    </row>
    <row r="59" spans="1:15">
      <c r="A59" s="361" t="s">
        <v>1001</v>
      </c>
      <c r="B59" s="426" t="s">
        <v>1569</v>
      </c>
      <c r="C59" s="427" t="s">
        <v>7</v>
      </c>
      <c r="D59" s="374" t="s">
        <v>59</v>
      </c>
      <c r="E59" s="374" t="s">
        <v>1785</v>
      </c>
      <c r="F59" s="374" t="s">
        <v>268</v>
      </c>
      <c r="G59" s="374" t="s">
        <v>2095</v>
      </c>
      <c r="H59" s="374" t="s">
        <v>15</v>
      </c>
      <c r="I59" s="428" t="s">
        <v>1569</v>
      </c>
      <c r="J59" s="429" t="s">
        <v>2140</v>
      </c>
      <c r="K59" s="430" t="s">
        <v>59</v>
      </c>
      <c r="L59" s="430" t="s">
        <v>1785</v>
      </c>
      <c r="M59" s="430" t="s">
        <v>268</v>
      </c>
      <c r="N59" s="430" t="s">
        <v>203</v>
      </c>
      <c r="O59" s="379" t="s">
        <v>15</v>
      </c>
    </row>
    <row r="60" spans="1:15">
      <c r="A60" s="361" t="s">
        <v>1000</v>
      </c>
      <c r="B60" s="426" t="s">
        <v>1569</v>
      </c>
      <c r="C60" s="427" t="s">
        <v>7</v>
      </c>
      <c r="D60" s="374" t="s">
        <v>2173</v>
      </c>
      <c r="E60" s="374" t="s">
        <v>1644</v>
      </c>
      <c r="F60" s="374" t="s">
        <v>2070</v>
      </c>
      <c r="G60" s="374" t="s">
        <v>2174</v>
      </c>
      <c r="H60" s="374" t="s">
        <v>15</v>
      </c>
      <c r="I60" s="428" t="s">
        <v>1569</v>
      </c>
      <c r="J60" s="429" t="s">
        <v>293</v>
      </c>
      <c r="K60" s="430" t="s">
        <v>2173</v>
      </c>
      <c r="L60" s="430" t="s">
        <v>675</v>
      </c>
      <c r="M60" s="430" t="s">
        <v>2070</v>
      </c>
      <c r="N60" s="430" t="s">
        <v>246</v>
      </c>
      <c r="O60" s="379" t="s">
        <v>15</v>
      </c>
    </row>
    <row r="61" spans="1:15">
      <c r="A61" s="361" t="s">
        <v>1418</v>
      </c>
      <c r="B61" s="426" t="s">
        <v>1569</v>
      </c>
      <c r="C61" s="427" t="s">
        <v>7</v>
      </c>
      <c r="D61" s="374" t="s">
        <v>2173</v>
      </c>
      <c r="E61" s="374" t="s">
        <v>1645</v>
      </c>
      <c r="F61" s="374" t="s">
        <v>1646</v>
      </c>
      <c r="G61" s="374" t="s">
        <v>1647</v>
      </c>
      <c r="H61" s="374" t="s">
        <v>15</v>
      </c>
      <c r="I61" s="428" t="s">
        <v>1569</v>
      </c>
      <c r="J61" s="429" t="s">
        <v>293</v>
      </c>
      <c r="K61" s="430" t="s">
        <v>2173</v>
      </c>
      <c r="L61" s="430" t="s">
        <v>676</v>
      </c>
      <c r="M61" s="430" t="s">
        <v>1646</v>
      </c>
      <c r="N61" s="430" t="s">
        <v>677</v>
      </c>
      <c r="O61" s="379" t="s">
        <v>15</v>
      </c>
    </row>
    <row r="62" spans="1:15">
      <c r="A62" s="361" t="s">
        <v>964</v>
      </c>
      <c r="B62" s="426" t="s">
        <v>1569</v>
      </c>
      <c r="C62" s="427" t="s">
        <v>7</v>
      </c>
      <c r="D62" s="374" t="s">
        <v>2173</v>
      </c>
      <c r="E62" s="374" t="s">
        <v>1644</v>
      </c>
      <c r="F62" s="374" t="s">
        <v>58</v>
      </c>
      <c r="G62" s="374" t="s">
        <v>2174</v>
      </c>
      <c r="H62" s="374" t="s">
        <v>15</v>
      </c>
      <c r="I62" s="428" t="s">
        <v>1569</v>
      </c>
      <c r="J62" s="429" t="s">
        <v>293</v>
      </c>
      <c r="K62" s="430" t="s">
        <v>2173</v>
      </c>
      <c r="L62" s="430" t="s">
        <v>675</v>
      </c>
      <c r="M62" s="430" t="s">
        <v>58</v>
      </c>
      <c r="N62" s="430" t="s">
        <v>246</v>
      </c>
      <c r="O62" s="379" t="s">
        <v>15</v>
      </c>
    </row>
    <row r="63" spans="1:15">
      <c r="A63" s="361" t="s">
        <v>1419</v>
      </c>
      <c r="B63" s="426" t="s">
        <v>1569</v>
      </c>
      <c r="C63" s="427" t="s">
        <v>7</v>
      </c>
      <c r="D63" s="374" t="s">
        <v>2173</v>
      </c>
      <c r="E63" s="374" t="s">
        <v>539</v>
      </c>
      <c r="F63" s="374" t="s">
        <v>269</v>
      </c>
      <c r="G63" s="374" t="s">
        <v>1682</v>
      </c>
      <c r="H63" s="374" t="s">
        <v>15</v>
      </c>
      <c r="I63" s="428" t="s">
        <v>1569</v>
      </c>
      <c r="J63" s="429" t="s">
        <v>293</v>
      </c>
      <c r="K63" s="430" t="s">
        <v>2173</v>
      </c>
      <c r="L63" s="430" t="s">
        <v>539</v>
      </c>
      <c r="M63" s="430" t="s">
        <v>269</v>
      </c>
      <c r="N63" s="430" t="s">
        <v>1682</v>
      </c>
      <c r="O63" s="379" t="s">
        <v>15</v>
      </c>
    </row>
    <row r="64" spans="1:15">
      <c r="A64" s="361" t="s">
        <v>1117</v>
      </c>
      <c r="B64" s="426" t="s">
        <v>1569</v>
      </c>
      <c r="C64" s="427" t="s">
        <v>7</v>
      </c>
      <c r="D64" s="374" t="s">
        <v>1641</v>
      </c>
      <c r="E64" s="374" t="s">
        <v>293</v>
      </c>
      <c r="F64" s="374" t="s">
        <v>1642</v>
      </c>
      <c r="G64" s="374" t="s">
        <v>244</v>
      </c>
      <c r="H64" s="374" t="s">
        <v>15</v>
      </c>
      <c r="I64" s="428" t="s">
        <v>1569</v>
      </c>
      <c r="J64" s="429" t="s">
        <v>2140</v>
      </c>
      <c r="K64" s="430" t="s">
        <v>1750</v>
      </c>
      <c r="L64" s="430" t="s">
        <v>293</v>
      </c>
      <c r="M64" s="430" t="s">
        <v>1869</v>
      </c>
      <c r="N64" s="430" t="s">
        <v>244</v>
      </c>
      <c r="O64" s="379" t="s">
        <v>15</v>
      </c>
    </row>
    <row r="65" spans="1:22">
      <c r="A65" s="361" t="s">
        <v>1116</v>
      </c>
      <c r="B65" s="426" t="s">
        <v>1569</v>
      </c>
      <c r="C65" s="427" t="s">
        <v>7</v>
      </c>
      <c r="D65" s="374" t="s">
        <v>1948</v>
      </c>
      <c r="E65" s="374" t="s">
        <v>293</v>
      </c>
      <c r="F65" s="374" t="s">
        <v>243</v>
      </c>
      <c r="G65" s="374" t="s">
        <v>1640</v>
      </c>
      <c r="H65" s="374" t="s">
        <v>15</v>
      </c>
      <c r="I65" s="428" t="s">
        <v>1373</v>
      </c>
      <c r="J65" s="429" t="s">
        <v>7</v>
      </c>
      <c r="K65" s="430" t="s">
        <v>671</v>
      </c>
      <c r="L65" s="430" t="s">
        <v>293</v>
      </c>
      <c r="M65" s="430" t="s">
        <v>921</v>
      </c>
      <c r="N65" s="430" t="s">
        <v>672</v>
      </c>
      <c r="O65" s="379" t="s">
        <v>15</v>
      </c>
    </row>
    <row r="66" spans="1:22">
      <c r="A66" s="361" t="s">
        <v>1004</v>
      </c>
      <c r="B66" s="426" t="s">
        <v>1569</v>
      </c>
      <c r="C66" s="427" t="s">
        <v>7</v>
      </c>
      <c r="D66" s="374" t="s">
        <v>241</v>
      </c>
      <c r="E66" s="374" t="s">
        <v>1415</v>
      </c>
      <c r="F66" s="374" t="s">
        <v>1413</v>
      </c>
      <c r="G66" s="374" t="s">
        <v>1637</v>
      </c>
      <c r="H66" s="374" t="s">
        <v>15</v>
      </c>
      <c r="I66" s="428" t="s">
        <v>1373</v>
      </c>
      <c r="J66" s="429" t="s">
        <v>7</v>
      </c>
      <c r="K66" s="430" t="s">
        <v>959</v>
      </c>
      <c r="L66" s="430" t="s">
        <v>1415</v>
      </c>
      <c r="M66" s="430" t="s">
        <v>1413</v>
      </c>
      <c r="N66" s="430" t="s">
        <v>960</v>
      </c>
      <c r="O66" s="379" t="s">
        <v>15</v>
      </c>
    </row>
    <row r="67" spans="1:22">
      <c r="A67" s="361" t="s">
        <v>1118</v>
      </c>
      <c r="B67" s="426" t="s">
        <v>1569</v>
      </c>
      <c r="C67" s="427" t="s">
        <v>7</v>
      </c>
      <c r="D67" s="374" t="s">
        <v>149</v>
      </c>
      <c r="E67" s="374" t="s">
        <v>12</v>
      </c>
      <c r="F67" s="374" t="s">
        <v>245</v>
      </c>
      <c r="G67" s="374" t="s">
        <v>1643</v>
      </c>
      <c r="H67" s="374" t="s">
        <v>15</v>
      </c>
      <c r="I67" s="428" t="s">
        <v>1373</v>
      </c>
      <c r="J67" s="429" t="s">
        <v>7</v>
      </c>
      <c r="K67" s="430" t="s">
        <v>673</v>
      </c>
      <c r="L67" s="430" t="s">
        <v>12</v>
      </c>
      <c r="M67" s="430" t="s">
        <v>142</v>
      </c>
      <c r="N67" s="430" t="s">
        <v>674</v>
      </c>
      <c r="O67" s="379" t="s">
        <v>15</v>
      </c>
    </row>
    <row r="68" spans="1:22">
      <c r="A68" s="361" t="s">
        <v>1605</v>
      </c>
      <c r="B68" s="426" t="s">
        <v>1569</v>
      </c>
      <c r="C68" s="427" t="s">
        <v>7</v>
      </c>
      <c r="D68" s="374" t="s">
        <v>2031</v>
      </c>
      <c r="E68" s="374" t="s">
        <v>1653</v>
      </c>
      <c r="F68" s="374" t="s">
        <v>2140</v>
      </c>
      <c r="G68" s="374" t="s">
        <v>1654</v>
      </c>
      <c r="H68" s="374" t="s">
        <v>15</v>
      </c>
      <c r="I68" s="428" t="s">
        <v>1569</v>
      </c>
      <c r="J68" s="429" t="s">
        <v>2140</v>
      </c>
      <c r="K68" s="430" t="s">
        <v>2031</v>
      </c>
      <c r="L68" s="430" t="s">
        <v>1653</v>
      </c>
      <c r="M68" s="430" t="s">
        <v>2140</v>
      </c>
      <c r="N68" s="430" t="s">
        <v>975</v>
      </c>
      <c r="O68" s="379" t="s">
        <v>15</v>
      </c>
    </row>
    <row r="69" spans="1:22">
      <c r="A69" s="361" t="s">
        <v>1115</v>
      </c>
      <c r="B69" s="426" t="s">
        <v>1569</v>
      </c>
      <c r="C69" s="427" t="s">
        <v>7</v>
      </c>
      <c r="D69" s="374" t="s">
        <v>2031</v>
      </c>
      <c r="E69" s="374" t="s">
        <v>1469</v>
      </c>
      <c r="F69" s="374" t="s">
        <v>1522</v>
      </c>
      <c r="G69" s="374" t="s">
        <v>1523</v>
      </c>
      <c r="H69" s="374" t="s">
        <v>15</v>
      </c>
      <c r="I69" s="428" t="s">
        <v>1569</v>
      </c>
      <c r="J69" s="429" t="s">
        <v>2140</v>
      </c>
      <c r="K69" s="430" t="s">
        <v>2031</v>
      </c>
      <c r="L69" s="430" t="s">
        <v>1469</v>
      </c>
      <c r="M69" s="430" t="s">
        <v>1522</v>
      </c>
      <c r="N69" s="430" t="s">
        <v>977</v>
      </c>
      <c r="O69" s="379" t="s">
        <v>15</v>
      </c>
    </row>
    <row r="70" spans="1:22">
      <c r="A70" s="361" t="s">
        <v>1100</v>
      </c>
      <c r="B70" s="426" t="s">
        <v>1569</v>
      </c>
      <c r="C70" s="427" t="s">
        <v>7</v>
      </c>
      <c r="D70" s="374" t="s">
        <v>2070</v>
      </c>
      <c r="E70" s="374" t="s">
        <v>1524</v>
      </c>
      <c r="F70" s="374" t="s">
        <v>1682</v>
      </c>
      <c r="G70" s="374" t="s">
        <v>1525</v>
      </c>
      <c r="H70" s="374" t="s">
        <v>15</v>
      </c>
      <c r="I70" s="428" t="s">
        <v>1569</v>
      </c>
      <c r="J70" s="429" t="s">
        <v>2140</v>
      </c>
      <c r="K70" s="430" t="s">
        <v>2070</v>
      </c>
      <c r="L70" s="430" t="s">
        <v>978</v>
      </c>
      <c r="M70" s="430" t="s">
        <v>1682</v>
      </c>
      <c r="N70" s="430" t="s">
        <v>368</v>
      </c>
      <c r="O70" s="379" t="s">
        <v>15</v>
      </c>
    </row>
    <row r="71" spans="1:22">
      <c r="A71" s="361" t="s">
        <v>1005</v>
      </c>
      <c r="B71" s="426" t="s">
        <v>1569</v>
      </c>
      <c r="C71" s="427" t="s">
        <v>7</v>
      </c>
      <c r="D71" s="374" t="s">
        <v>2031</v>
      </c>
      <c r="E71" s="374" t="s">
        <v>1354</v>
      </c>
      <c r="F71" s="374" t="s">
        <v>1967</v>
      </c>
      <c r="G71" s="374" t="s">
        <v>1468</v>
      </c>
      <c r="H71" s="374" t="s">
        <v>15</v>
      </c>
      <c r="I71" s="428" t="s">
        <v>1569</v>
      </c>
      <c r="J71" s="429" t="s">
        <v>2140</v>
      </c>
      <c r="K71" s="430" t="s">
        <v>2031</v>
      </c>
      <c r="L71" s="430" t="s">
        <v>1354</v>
      </c>
      <c r="M71" s="430" t="s">
        <v>1967</v>
      </c>
      <c r="N71" s="430" t="s">
        <v>976</v>
      </c>
      <c r="O71" s="379" t="s">
        <v>15</v>
      </c>
    </row>
    <row r="72" spans="1:22">
      <c r="A72" s="362" t="s">
        <v>1099</v>
      </c>
      <c r="B72" s="426" t="s">
        <v>1569</v>
      </c>
      <c r="C72" s="427" t="s">
        <v>7</v>
      </c>
      <c r="D72" s="374" t="s">
        <v>2140</v>
      </c>
      <c r="E72" s="374" t="s">
        <v>1345</v>
      </c>
      <c r="F72" s="374" t="s">
        <v>1346</v>
      </c>
      <c r="G72" s="374" t="s">
        <v>1347</v>
      </c>
      <c r="H72" s="374" t="s">
        <v>15</v>
      </c>
      <c r="I72" s="428" t="s">
        <v>1569</v>
      </c>
      <c r="J72" s="429" t="s">
        <v>2140</v>
      </c>
      <c r="K72" s="430" t="s">
        <v>2140</v>
      </c>
      <c r="L72" s="430" t="s">
        <v>369</v>
      </c>
      <c r="M72" s="430" t="s">
        <v>1346</v>
      </c>
      <c r="N72" s="430" t="s">
        <v>981</v>
      </c>
      <c r="O72" s="379" t="s">
        <v>15</v>
      </c>
    </row>
    <row r="73" spans="1:22">
      <c r="A73" s="361" t="s">
        <v>1119</v>
      </c>
      <c r="B73" s="426" t="s">
        <v>1569</v>
      </c>
      <c r="C73" s="427" t="s">
        <v>7</v>
      </c>
      <c r="D73" s="374" t="s">
        <v>2140</v>
      </c>
      <c r="E73" s="374" t="s">
        <v>1840</v>
      </c>
      <c r="F73" s="374" t="s">
        <v>267</v>
      </c>
      <c r="G73" s="374" t="s">
        <v>1683</v>
      </c>
      <c r="H73" s="374" t="s">
        <v>15</v>
      </c>
      <c r="I73" s="428" t="s">
        <v>1569</v>
      </c>
      <c r="J73" s="429" t="s">
        <v>2140</v>
      </c>
      <c r="K73" s="430" t="s">
        <v>2140</v>
      </c>
      <c r="L73" s="430" t="s">
        <v>1840</v>
      </c>
      <c r="M73" s="430" t="s">
        <v>267</v>
      </c>
      <c r="N73" s="430" t="s">
        <v>1683</v>
      </c>
      <c r="O73" s="379" t="s">
        <v>15</v>
      </c>
    </row>
    <row r="74" spans="1:22">
      <c r="A74" s="361" t="s">
        <v>793</v>
      </c>
      <c r="B74" s="426" t="s">
        <v>1569</v>
      </c>
      <c r="C74" s="427" t="s">
        <v>7</v>
      </c>
      <c r="D74" s="374" t="s">
        <v>59</v>
      </c>
      <c r="E74" s="374" t="s">
        <v>1501</v>
      </c>
      <c r="F74" s="374" t="s">
        <v>247</v>
      </c>
      <c r="G74" s="374" t="s">
        <v>137</v>
      </c>
      <c r="H74" s="374" t="s">
        <v>15</v>
      </c>
      <c r="I74" s="428" t="s">
        <v>1569</v>
      </c>
      <c r="J74" s="429" t="s">
        <v>2140</v>
      </c>
      <c r="K74" s="430" t="s">
        <v>487</v>
      </c>
      <c r="L74" s="430" t="s">
        <v>1501</v>
      </c>
      <c r="M74" s="430" t="s">
        <v>365</v>
      </c>
      <c r="N74" s="430" t="s">
        <v>137</v>
      </c>
      <c r="O74" s="379" t="s">
        <v>15</v>
      </c>
    </row>
    <row r="75" spans="1:22">
      <c r="A75" s="361" t="s">
        <v>1421</v>
      </c>
      <c r="B75" s="426" t="s">
        <v>1569</v>
      </c>
      <c r="C75" s="427" t="s">
        <v>7</v>
      </c>
      <c r="D75" s="374" t="s">
        <v>59</v>
      </c>
      <c r="E75" s="374" t="s">
        <v>2070</v>
      </c>
      <c r="F75" s="374" t="s">
        <v>538</v>
      </c>
      <c r="G75" s="374" t="s">
        <v>249</v>
      </c>
      <c r="H75" s="374" t="s">
        <v>15</v>
      </c>
      <c r="I75" s="428" t="s">
        <v>1569</v>
      </c>
      <c r="J75" s="429" t="s">
        <v>2140</v>
      </c>
      <c r="K75" s="430" t="s">
        <v>541</v>
      </c>
      <c r="L75" s="430" t="s">
        <v>2070</v>
      </c>
      <c r="M75" s="430" t="s">
        <v>2174</v>
      </c>
      <c r="N75" s="430" t="s">
        <v>249</v>
      </c>
      <c r="O75" s="379" t="s">
        <v>15</v>
      </c>
    </row>
    <row r="76" spans="1:22">
      <c r="A76" s="361" t="s">
        <v>980</v>
      </c>
      <c r="B76" s="426" t="s">
        <v>1569</v>
      </c>
      <c r="C76" s="427" t="s">
        <v>7</v>
      </c>
      <c r="D76" s="374" t="s">
        <v>59</v>
      </c>
      <c r="E76" s="374" t="s">
        <v>1501</v>
      </c>
      <c r="F76" s="374" t="s">
        <v>1651</v>
      </c>
      <c r="G76" s="374" t="s">
        <v>1776</v>
      </c>
      <c r="H76" s="374" t="s">
        <v>15</v>
      </c>
      <c r="I76" s="428" t="s">
        <v>1569</v>
      </c>
      <c r="J76" s="429" t="s">
        <v>2140</v>
      </c>
      <c r="K76" s="430" t="s">
        <v>487</v>
      </c>
      <c r="L76" s="430" t="s">
        <v>1501</v>
      </c>
      <c r="M76" s="430" t="s">
        <v>364</v>
      </c>
      <c r="N76" s="430" t="s">
        <v>1776</v>
      </c>
      <c r="O76" s="379" t="s">
        <v>15</v>
      </c>
    </row>
    <row r="77" spans="1:22">
      <c r="A77" s="361" t="s">
        <v>1098</v>
      </c>
      <c r="B77" s="426" t="s">
        <v>1569</v>
      </c>
      <c r="C77" s="427" t="s">
        <v>7</v>
      </c>
      <c r="D77" s="374" t="s">
        <v>59</v>
      </c>
      <c r="E77" s="374" t="s">
        <v>1501</v>
      </c>
      <c r="F77" s="374" t="s">
        <v>1652</v>
      </c>
      <c r="G77" s="374" t="s">
        <v>866</v>
      </c>
      <c r="H77" s="374" t="s">
        <v>15</v>
      </c>
      <c r="I77" s="428" t="s">
        <v>1569</v>
      </c>
      <c r="J77" s="429" t="s">
        <v>2140</v>
      </c>
      <c r="K77" s="430" t="s">
        <v>487</v>
      </c>
      <c r="L77" s="430" t="s">
        <v>1501</v>
      </c>
      <c r="M77" s="430" t="s">
        <v>366</v>
      </c>
      <c r="N77" s="430" t="s">
        <v>866</v>
      </c>
      <c r="O77" s="379" t="s">
        <v>15</v>
      </c>
    </row>
    <row r="78" spans="1:22" ht="13.8" thickBot="1">
      <c r="A78" s="361" t="s">
        <v>979</v>
      </c>
      <c r="B78" s="426" t="s">
        <v>1569</v>
      </c>
      <c r="C78" s="427" t="s">
        <v>7</v>
      </c>
      <c r="D78" s="374" t="s">
        <v>59</v>
      </c>
      <c r="E78" s="374" t="s">
        <v>2070</v>
      </c>
      <c r="F78" s="374" t="s">
        <v>1650</v>
      </c>
      <c r="G78" s="374" t="s">
        <v>250</v>
      </c>
      <c r="H78" s="374" t="s">
        <v>15</v>
      </c>
      <c r="I78" s="428" t="s">
        <v>1569</v>
      </c>
      <c r="J78" s="429" t="s">
        <v>2140</v>
      </c>
      <c r="K78" s="430" t="s">
        <v>1799</v>
      </c>
      <c r="L78" s="430" t="s">
        <v>2070</v>
      </c>
      <c r="M78" s="430" t="s">
        <v>363</v>
      </c>
      <c r="N78" s="430" t="s">
        <v>250</v>
      </c>
      <c r="O78" s="379" t="s">
        <v>15</v>
      </c>
      <c r="Q78"/>
      <c r="R78"/>
      <c r="S78"/>
      <c r="T78"/>
      <c r="U78"/>
      <c r="V78"/>
    </row>
    <row r="79" spans="1:22">
      <c r="A79" s="456" t="s">
        <v>1122</v>
      </c>
      <c r="B79" s="438" t="s">
        <v>1569</v>
      </c>
      <c r="C79" s="439" t="s">
        <v>140</v>
      </c>
      <c r="D79" s="440" t="s">
        <v>1951</v>
      </c>
      <c r="E79" s="440" t="s">
        <v>286</v>
      </c>
      <c r="F79" s="440" t="s">
        <v>1235</v>
      </c>
      <c r="G79" s="440" t="s">
        <v>1952</v>
      </c>
      <c r="H79" s="440"/>
      <c r="I79" s="441" t="s">
        <v>1569</v>
      </c>
      <c r="J79" s="442" t="s">
        <v>537</v>
      </c>
      <c r="K79" s="440" t="s">
        <v>1907</v>
      </c>
      <c r="L79" s="440" t="s">
        <v>1529</v>
      </c>
      <c r="M79" s="440" t="s">
        <v>1530</v>
      </c>
      <c r="N79" s="440" t="s">
        <v>1908</v>
      </c>
      <c r="O79" s="562"/>
      <c r="Q79"/>
      <c r="R79"/>
      <c r="S79"/>
      <c r="T79"/>
      <c r="U79"/>
      <c r="V79"/>
    </row>
    <row r="80" spans="1:22">
      <c r="A80" s="364" t="s">
        <v>633</v>
      </c>
      <c r="B80" s="383" t="s">
        <v>1569</v>
      </c>
      <c r="C80" s="384" t="s">
        <v>267</v>
      </c>
      <c r="D80" s="385" t="s">
        <v>487</v>
      </c>
      <c r="E80" s="385" t="s">
        <v>1953</v>
      </c>
      <c r="F80" s="385" t="s">
        <v>1352</v>
      </c>
      <c r="G80" s="385" t="s">
        <v>204</v>
      </c>
      <c r="H80" s="385" t="s">
        <v>15</v>
      </c>
      <c r="I80" s="386" t="s">
        <v>1569</v>
      </c>
      <c r="J80" s="387" t="s">
        <v>2140</v>
      </c>
      <c r="K80" s="385">
        <v>25</v>
      </c>
      <c r="L80" s="385">
        <v>196</v>
      </c>
      <c r="M80" s="385" t="s">
        <v>1356</v>
      </c>
      <c r="N80" s="385" t="s">
        <v>981</v>
      </c>
      <c r="O80" s="563" t="s">
        <v>15</v>
      </c>
      <c r="Q80"/>
      <c r="R80"/>
      <c r="S80"/>
      <c r="T80"/>
      <c r="U80"/>
      <c r="V80"/>
    </row>
    <row r="81" spans="1:22">
      <c r="A81" s="364" t="s">
        <v>2</v>
      </c>
      <c r="B81" s="383" t="s">
        <v>1569</v>
      </c>
      <c r="C81" s="384" t="s">
        <v>267</v>
      </c>
      <c r="D81" s="385" t="s">
        <v>1954</v>
      </c>
      <c r="E81" s="385" t="s">
        <v>140</v>
      </c>
      <c r="F81" s="385" t="s">
        <v>1955</v>
      </c>
      <c r="G81" s="385" t="s">
        <v>1910</v>
      </c>
      <c r="H81" s="385" t="s">
        <v>15</v>
      </c>
      <c r="I81" s="386" t="s">
        <v>1569</v>
      </c>
      <c r="J81" s="387" t="s">
        <v>2140</v>
      </c>
      <c r="K81" s="385" t="s">
        <v>1797</v>
      </c>
      <c r="L81" s="385" t="s">
        <v>541</v>
      </c>
      <c r="M81" s="385" t="s">
        <v>542</v>
      </c>
      <c r="N81" s="385" t="s">
        <v>1915</v>
      </c>
      <c r="O81" s="563" t="s">
        <v>15</v>
      </c>
      <c r="Q81"/>
      <c r="R81"/>
      <c r="S81"/>
      <c r="T81"/>
      <c r="U81"/>
      <c r="V81"/>
    </row>
    <row r="82" spans="1:22">
      <c r="A82" s="364" t="s">
        <v>559</v>
      </c>
      <c r="B82" s="383" t="s">
        <v>1569</v>
      </c>
      <c r="C82" s="384" t="s">
        <v>267</v>
      </c>
      <c r="D82" s="385" t="s">
        <v>59</v>
      </c>
      <c r="E82" s="385" t="s">
        <v>1956</v>
      </c>
      <c r="F82" s="385" t="s">
        <v>1957</v>
      </c>
      <c r="G82" s="385" t="s">
        <v>1219</v>
      </c>
      <c r="H82" s="385" t="s">
        <v>15</v>
      </c>
      <c r="I82" s="386" t="s">
        <v>982</v>
      </c>
      <c r="J82" s="387" t="s">
        <v>2140</v>
      </c>
      <c r="K82" s="385" t="s">
        <v>1909</v>
      </c>
      <c r="L82" s="385" t="s">
        <v>269</v>
      </c>
      <c r="M82" s="385" t="s">
        <v>2185</v>
      </c>
      <c r="N82" s="385" t="s">
        <v>1910</v>
      </c>
      <c r="O82" s="563" t="s">
        <v>15</v>
      </c>
      <c r="Q82"/>
      <c r="R82"/>
      <c r="S82"/>
      <c r="T82"/>
      <c r="U82"/>
      <c r="V82"/>
    </row>
    <row r="83" spans="1:22">
      <c r="A83" s="364" t="s">
        <v>2053</v>
      </c>
      <c r="B83" s="383" t="s">
        <v>1569</v>
      </c>
      <c r="C83" s="384" t="s">
        <v>267</v>
      </c>
      <c r="D83" s="385" t="s">
        <v>292</v>
      </c>
      <c r="E83" s="385" t="s">
        <v>1958</v>
      </c>
      <c r="F83" s="385" t="s">
        <v>1959</v>
      </c>
      <c r="G83" s="385" t="s">
        <v>221</v>
      </c>
      <c r="H83" s="385" t="s">
        <v>15</v>
      </c>
      <c r="I83" s="386" t="s">
        <v>1569</v>
      </c>
      <c r="J83" s="387" t="s">
        <v>2140</v>
      </c>
      <c r="K83" s="385" t="s">
        <v>1797</v>
      </c>
      <c r="L83" s="385" t="s">
        <v>1357</v>
      </c>
      <c r="M83" s="385" t="s">
        <v>1936</v>
      </c>
      <c r="N83" s="385" t="s">
        <v>1358</v>
      </c>
      <c r="O83" s="563" t="s">
        <v>15</v>
      </c>
      <c r="Q83"/>
      <c r="R83"/>
      <c r="S83"/>
      <c r="T83"/>
      <c r="U83"/>
      <c r="V83"/>
    </row>
    <row r="84" spans="1:22">
      <c r="A84" s="364" t="s">
        <v>55</v>
      </c>
      <c r="B84" s="383" t="s">
        <v>1569</v>
      </c>
      <c r="C84" s="384" t="s">
        <v>267</v>
      </c>
      <c r="D84" s="385" t="s">
        <v>539</v>
      </c>
      <c r="E84" s="385" t="s">
        <v>1963</v>
      </c>
      <c r="F84" s="385" t="s">
        <v>2140</v>
      </c>
      <c r="G84" s="385" t="s">
        <v>1960</v>
      </c>
      <c r="H84" s="385" t="s">
        <v>15</v>
      </c>
      <c r="I84" s="386" t="s">
        <v>1569</v>
      </c>
      <c r="J84" s="387" t="s">
        <v>2140</v>
      </c>
      <c r="K84" s="385" t="s">
        <v>539</v>
      </c>
      <c r="L84" s="385" t="s">
        <v>1751</v>
      </c>
      <c r="M84" s="385" t="s">
        <v>1353</v>
      </c>
      <c r="N84" s="385" t="s">
        <v>1913</v>
      </c>
      <c r="O84" s="563" t="s">
        <v>15</v>
      </c>
      <c r="Q84"/>
      <c r="R84"/>
      <c r="S84"/>
      <c r="T84"/>
      <c r="U84"/>
      <c r="V84"/>
    </row>
    <row r="85" spans="1:22">
      <c r="A85" s="364" t="s">
        <v>3</v>
      </c>
      <c r="B85" s="383" t="s">
        <v>1569</v>
      </c>
      <c r="C85" s="384" t="s">
        <v>267</v>
      </c>
      <c r="D85" s="385" t="s">
        <v>1967</v>
      </c>
      <c r="E85" s="385" t="s">
        <v>1964</v>
      </c>
      <c r="F85" s="385" t="s">
        <v>2140</v>
      </c>
      <c r="G85" s="385" t="s">
        <v>920</v>
      </c>
      <c r="H85" s="385" t="s">
        <v>15</v>
      </c>
      <c r="I85" s="386" t="s">
        <v>1569</v>
      </c>
      <c r="J85" s="387" t="s">
        <v>2140</v>
      </c>
      <c r="K85" s="385" t="s">
        <v>1914</v>
      </c>
      <c r="L85" s="385" t="s">
        <v>1354</v>
      </c>
      <c r="M85" s="385" t="s">
        <v>619</v>
      </c>
      <c r="N85" s="385" t="s">
        <v>1355</v>
      </c>
      <c r="O85" s="563" t="s">
        <v>15</v>
      </c>
      <c r="Q85"/>
      <c r="R85"/>
      <c r="S85"/>
      <c r="T85"/>
      <c r="U85"/>
      <c r="V85"/>
    </row>
    <row r="86" spans="1:22">
      <c r="A86" s="364" t="s">
        <v>92</v>
      </c>
      <c r="B86" s="383" t="s">
        <v>1569</v>
      </c>
      <c r="C86" s="384" t="s">
        <v>267</v>
      </c>
      <c r="D86" s="385" t="s">
        <v>1967</v>
      </c>
      <c r="E86" s="385" t="s">
        <v>446</v>
      </c>
      <c r="F86" s="385" t="s">
        <v>1356</v>
      </c>
      <c r="G86" s="385" t="s">
        <v>981</v>
      </c>
      <c r="H86" s="385" t="s">
        <v>15</v>
      </c>
      <c r="I86" s="386" t="s">
        <v>1569</v>
      </c>
      <c r="J86" s="387" t="s">
        <v>2140</v>
      </c>
      <c r="K86" s="385" t="s">
        <v>292</v>
      </c>
      <c r="L86" s="385" t="s">
        <v>293</v>
      </c>
      <c r="M86" s="385" t="s">
        <v>1911</v>
      </c>
      <c r="N86" s="385" t="s">
        <v>1912</v>
      </c>
      <c r="O86" s="563" t="s">
        <v>15</v>
      </c>
      <c r="Q86"/>
      <c r="R86"/>
      <c r="S86"/>
      <c r="T86"/>
      <c r="U86"/>
      <c r="V86"/>
    </row>
    <row r="87" spans="1:22">
      <c r="A87" s="364" t="s">
        <v>56</v>
      </c>
      <c r="B87" s="383" t="s">
        <v>1569</v>
      </c>
      <c r="C87" s="384" t="s">
        <v>267</v>
      </c>
      <c r="D87" s="385" t="s">
        <v>541</v>
      </c>
      <c r="E87" s="385" t="s">
        <v>1799</v>
      </c>
      <c r="F87" s="385" t="s">
        <v>1961</v>
      </c>
      <c r="G87" s="385" t="s">
        <v>920</v>
      </c>
      <c r="H87" s="385" t="s">
        <v>15</v>
      </c>
      <c r="I87" s="386" t="s">
        <v>1569</v>
      </c>
      <c r="J87" s="387" t="s">
        <v>2140</v>
      </c>
      <c r="K87" s="385">
        <v>25</v>
      </c>
      <c r="L87" s="385">
        <v>196</v>
      </c>
      <c r="M87" s="385" t="s">
        <v>1352</v>
      </c>
      <c r="N87" s="385" t="s">
        <v>204</v>
      </c>
      <c r="O87" s="563" t="s">
        <v>15</v>
      </c>
      <c r="Q87"/>
      <c r="R87"/>
      <c r="S87"/>
      <c r="T87"/>
      <c r="U87"/>
      <c r="V87"/>
    </row>
    <row r="88" spans="1:22">
      <c r="A88" s="364" t="s">
        <v>1120</v>
      </c>
      <c r="B88" s="383" t="s">
        <v>1569</v>
      </c>
      <c r="C88" s="384" t="s">
        <v>267</v>
      </c>
      <c r="D88" s="385" t="s">
        <v>541</v>
      </c>
      <c r="E88" s="385" t="s">
        <v>293</v>
      </c>
      <c r="F88" s="385" t="s">
        <v>1938</v>
      </c>
      <c r="G88" s="385" t="s">
        <v>920</v>
      </c>
      <c r="H88" s="385" t="s">
        <v>15</v>
      </c>
      <c r="I88" s="386" t="s">
        <v>1569</v>
      </c>
      <c r="J88" s="387" t="s">
        <v>2140</v>
      </c>
      <c r="K88" s="385" t="s">
        <v>487</v>
      </c>
      <c r="L88" s="385" t="s">
        <v>293</v>
      </c>
      <c r="M88" s="385" t="s">
        <v>1917</v>
      </c>
      <c r="N88" s="385" t="s">
        <v>1918</v>
      </c>
      <c r="O88" s="563" t="s">
        <v>15</v>
      </c>
      <c r="Q88"/>
      <c r="R88"/>
      <c r="S88"/>
      <c r="T88"/>
      <c r="U88"/>
      <c r="V88"/>
    </row>
    <row r="89" spans="1:22">
      <c r="A89" s="364" t="s">
        <v>1708</v>
      </c>
      <c r="B89" s="383" t="s">
        <v>1569</v>
      </c>
      <c r="C89" s="384" t="s">
        <v>267</v>
      </c>
      <c r="D89" s="385" t="s">
        <v>1860</v>
      </c>
      <c r="E89" s="385" t="s">
        <v>1575</v>
      </c>
      <c r="F89" s="385" t="s">
        <v>1965</v>
      </c>
      <c r="G89" s="385" t="s">
        <v>1962</v>
      </c>
      <c r="H89" s="385" t="s">
        <v>15</v>
      </c>
      <c r="I89" s="386" t="s">
        <v>1569</v>
      </c>
      <c r="J89" s="387" t="s">
        <v>2140</v>
      </c>
      <c r="K89" s="385" t="s">
        <v>487</v>
      </c>
      <c r="L89" s="385" t="s">
        <v>293</v>
      </c>
      <c r="M89" s="385" t="s">
        <v>1916</v>
      </c>
      <c r="N89" s="385" t="s">
        <v>1219</v>
      </c>
      <c r="O89" s="563" t="s">
        <v>15</v>
      </c>
      <c r="Q89"/>
      <c r="R89"/>
      <c r="S89"/>
      <c r="T89"/>
      <c r="U89"/>
      <c r="V89"/>
    </row>
    <row r="90" spans="1:22" ht="13.8" thickBot="1">
      <c r="A90" s="365" t="s">
        <v>1709</v>
      </c>
      <c r="B90" s="445" t="s">
        <v>1569</v>
      </c>
      <c r="C90" s="446" t="s">
        <v>267</v>
      </c>
      <c r="D90" s="447" t="s">
        <v>1860</v>
      </c>
      <c r="E90" s="447" t="s">
        <v>1575</v>
      </c>
      <c r="F90" s="447" t="s">
        <v>98</v>
      </c>
      <c r="G90" s="447" t="s">
        <v>2184</v>
      </c>
      <c r="H90" s="447" t="s">
        <v>15</v>
      </c>
      <c r="I90" s="448" t="s">
        <v>1569</v>
      </c>
      <c r="J90" s="449" t="s">
        <v>2140</v>
      </c>
      <c r="K90" s="447" t="s">
        <v>59</v>
      </c>
      <c r="L90" s="447" t="s">
        <v>293</v>
      </c>
      <c r="M90" s="447" t="s">
        <v>920</v>
      </c>
      <c r="N90" s="447" t="s">
        <v>1219</v>
      </c>
      <c r="O90" s="564" t="s">
        <v>15</v>
      </c>
      <c r="Q90"/>
      <c r="R90"/>
      <c r="S90"/>
      <c r="T90"/>
      <c r="U90"/>
      <c r="V90"/>
    </row>
    <row r="91" spans="1:22">
      <c r="A91" s="544" t="s">
        <v>553</v>
      </c>
      <c r="B91" s="426" t="s">
        <v>982</v>
      </c>
      <c r="C91" s="398" t="s">
        <v>140</v>
      </c>
      <c r="D91" s="399">
        <v>144</v>
      </c>
      <c r="E91" s="399" t="s">
        <v>286</v>
      </c>
      <c r="F91" s="399" t="s">
        <v>1235</v>
      </c>
      <c r="G91" s="399" t="s">
        <v>1691</v>
      </c>
      <c r="H91" s="374"/>
      <c r="I91" s="428" t="s">
        <v>1569</v>
      </c>
      <c r="J91" s="429" t="s">
        <v>537</v>
      </c>
      <c r="K91" s="430" t="s">
        <v>1497</v>
      </c>
      <c r="L91" s="430" t="s">
        <v>1529</v>
      </c>
      <c r="M91" s="430" t="s">
        <v>1530</v>
      </c>
      <c r="N91" s="430" t="s">
        <v>983</v>
      </c>
      <c r="O91" s="379"/>
      <c r="Q91"/>
      <c r="R91"/>
      <c r="S91"/>
      <c r="T91"/>
      <c r="U91"/>
      <c r="V91"/>
    </row>
    <row r="92" spans="1:22">
      <c r="A92" s="362" t="s">
        <v>362</v>
      </c>
      <c r="B92" s="426" t="s">
        <v>1569</v>
      </c>
      <c r="C92" s="427" t="s">
        <v>267</v>
      </c>
      <c r="D92" s="374" t="s">
        <v>1967</v>
      </c>
      <c r="E92" s="374" t="s">
        <v>143</v>
      </c>
      <c r="F92" s="374" t="s">
        <v>916</v>
      </c>
      <c r="G92" s="374" t="s">
        <v>2196</v>
      </c>
      <c r="H92" s="374" t="s">
        <v>15</v>
      </c>
      <c r="I92" s="428" t="s">
        <v>1569</v>
      </c>
      <c r="J92" s="429" t="s">
        <v>2070</v>
      </c>
      <c r="K92" s="430" t="s">
        <v>1967</v>
      </c>
      <c r="L92" s="430" t="s">
        <v>143</v>
      </c>
      <c r="M92" s="430" t="s">
        <v>916</v>
      </c>
      <c r="N92" s="430" t="s">
        <v>2196</v>
      </c>
      <c r="O92" s="379" t="s">
        <v>15</v>
      </c>
      <c r="Q92"/>
      <c r="R92"/>
      <c r="S92"/>
      <c r="T92"/>
      <c r="U92"/>
      <c r="V92"/>
    </row>
    <row r="93" spans="1:22">
      <c r="A93" s="361" t="s">
        <v>92</v>
      </c>
      <c r="B93" s="426" t="s">
        <v>1569</v>
      </c>
      <c r="C93" s="427" t="s">
        <v>267</v>
      </c>
      <c r="D93" s="374" t="s">
        <v>487</v>
      </c>
      <c r="E93" s="374" t="s">
        <v>143</v>
      </c>
      <c r="F93" s="374" t="s">
        <v>536</v>
      </c>
      <c r="G93" s="374" t="s">
        <v>2196</v>
      </c>
      <c r="H93" s="374" t="s">
        <v>15</v>
      </c>
      <c r="I93" s="428" t="s">
        <v>1569</v>
      </c>
      <c r="J93" s="429" t="s">
        <v>2070</v>
      </c>
      <c r="K93" s="430" t="s">
        <v>487</v>
      </c>
      <c r="L93" s="430" t="s">
        <v>143</v>
      </c>
      <c r="M93" s="430" t="s">
        <v>536</v>
      </c>
      <c r="N93" s="430" t="s">
        <v>2196</v>
      </c>
      <c r="O93" s="379" t="s">
        <v>15</v>
      </c>
    </row>
    <row r="94" spans="1:22">
      <c r="A94" s="361" t="s">
        <v>2118</v>
      </c>
      <c r="B94" s="426" t="s">
        <v>1569</v>
      </c>
      <c r="C94" s="427" t="s">
        <v>267</v>
      </c>
      <c r="D94" s="374" t="s">
        <v>1967</v>
      </c>
      <c r="E94" s="374" t="s">
        <v>143</v>
      </c>
      <c r="F94" s="374" t="s">
        <v>919</v>
      </c>
      <c r="G94" s="374" t="s">
        <v>2196</v>
      </c>
      <c r="H94" s="374" t="s">
        <v>15</v>
      </c>
      <c r="I94" s="428" t="s">
        <v>1569</v>
      </c>
      <c r="J94" s="429" t="s">
        <v>2070</v>
      </c>
      <c r="K94" s="430" t="s">
        <v>1967</v>
      </c>
      <c r="L94" s="430" t="s">
        <v>143</v>
      </c>
      <c r="M94" s="430" t="s">
        <v>919</v>
      </c>
      <c r="N94" s="430" t="s">
        <v>2196</v>
      </c>
      <c r="O94" s="379" t="s">
        <v>15</v>
      </c>
    </row>
    <row r="95" spans="1:22">
      <c r="A95" s="361" t="s">
        <v>181</v>
      </c>
      <c r="B95" s="426" t="s">
        <v>1569</v>
      </c>
      <c r="C95" s="427" t="s">
        <v>267</v>
      </c>
      <c r="D95" s="374" t="s">
        <v>59</v>
      </c>
      <c r="E95" s="374" t="s">
        <v>918</v>
      </c>
      <c r="F95" s="374">
        <v>101</v>
      </c>
      <c r="G95" s="374" t="s">
        <v>2023</v>
      </c>
      <c r="H95" s="374" t="s">
        <v>15</v>
      </c>
      <c r="I95" s="428" t="s">
        <v>1569</v>
      </c>
      <c r="J95" s="429" t="s">
        <v>2070</v>
      </c>
      <c r="K95" s="430" t="s">
        <v>59</v>
      </c>
      <c r="L95" s="430" t="s">
        <v>918</v>
      </c>
      <c r="M95" s="430" t="s">
        <v>921</v>
      </c>
      <c r="N95" s="430" t="s">
        <v>2023</v>
      </c>
      <c r="O95" s="379" t="s">
        <v>15</v>
      </c>
    </row>
    <row r="96" spans="1:22">
      <c r="A96" s="361" t="s">
        <v>1429</v>
      </c>
      <c r="B96" s="426" t="s">
        <v>1569</v>
      </c>
      <c r="C96" s="427" t="s">
        <v>267</v>
      </c>
      <c r="D96" s="374" t="s">
        <v>2173</v>
      </c>
      <c r="E96" s="374" t="s">
        <v>7</v>
      </c>
      <c r="F96" s="374">
        <v>80</v>
      </c>
      <c r="G96" s="374" t="s">
        <v>1533</v>
      </c>
      <c r="H96" s="374" t="s">
        <v>15</v>
      </c>
      <c r="I96" s="428" t="s">
        <v>1569</v>
      </c>
      <c r="J96" s="429" t="s">
        <v>2070</v>
      </c>
      <c r="K96" s="430" t="s">
        <v>2173</v>
      </c>
      <c r="L96" s="430" t="s">
        <v>7</v>
      </c>
      <c r="M96" s="430" t="s">
        <v>1874</v>
      </c>
      <c r="N96" s="430" t="s">
        <v>1533</v>
      </c>
      <c r="O96" s="379" t="s">
        <v>15</v>
      </c>
    </row>
    <row r="97" spans="1:15" ht="13.8" thickBot="1">
      <c r="A97" s="366" t="s">
        <v>180</v>
      </c>
      <c r="B97" s="431" t="s">
        <v>1569</v>
      </c>
      <c r="C97" s="432" t="s">
        <v>2070</v>
      </c>
      <c r="D97" s="433" t="s">
        <v>144</v>
      </c>
      <c r="E97" s="433" t="s">
        <v>268</v>
      </c>
      <c r="F97" s="433" t="s">
        <v>268</v>
      </c>
      <c r="G97" s="433" t="s">
        <v>141</v>
      </c>
      <c r="H97" s="433" t="s">
        <v>14</v>
      </c>
      <c r="I97" s="434" t="s">
        <v>1569</v>
      </c>
      <c r="J97" s="435" t="s">
        <v>2070</v>
      </c>
      <c r="K97" s="436" t="s">
        <v>144</v>
      </c>
      <c r="L97" s="436" t="s">
        <v>268</v>
      </c>
      <c r="M97" s="436" t="s">
        <v>268</v>
      </c>
      <c r="N97" s="436" t="s">
        <v>141</v>
      </c>
      <c r="O97" s="437" t="s">
        <v>14</v>
      </c>
    </row>
    <row r="98" spans="1:15">
      <c r="A98" s="453" t="s">
        <v>2002</v>
      </c>
      <c r="B98" s="397" t="s">
        <v>1569</v>
      </c>
      <c r="C98" s="398" t="s">
        <v>537</v>
      </c>
      <c r="D98" s="399" t="s">
        <v>611</v>
      </c>
      <c r="E98" s="399" t="s">
        <v>286</v>
      </c>
      <c r="F98" s="399" t="s">
        <v>1235</v>
      </c>
      <c r="G98" s="399" t="s">
        <v>2006</v>
      </c>
      <c r="H98" s="399"/>
      <c r="I98" s="400" t="s">
        <v>1373</v>
      </c>
      <c r="J98" s="401" t="s">
        <v>7</v>
      </c>
      <c r="K98" s="402" t="s">
        <v>1768</v>
      </c>
      <c r="L98" s="402" t="s">
        <v>1529</v>
      </c>
      <c r="M98" s="402" t="s">
        <v>1530</v>
      </c>
      <c r="N98" s="402" t="s">
        <v>89</v>
      </c>
      <c r="O98" s="403"/>
    </row>
    <row r="99" spans="1:15">
      <c r="A99" s="362" t="s">
        <v>92</v>
      </c>
      <c r="B99" s="426" t="s">
        <v>1569</v>
      </c>
      <c r="C99" s="427">
        <v>10</v>
      </c>
      <c r="D99" s="374" t="s">
        <v>487</v>
      </c>
      <c r="E99" s="374" t="s">
        <v>2007</v>
      </c>
      <c r="F99" s="374" t="s">
        <v>2008</v>
      </c>
      <c r="G99" s="374" t="s">
        <v>1477</v>
      </c>
      <c r="H99" s="374" t="s">
        <v>15</v>
      </c>
      <c r="I99" s="428" t="s">
        <v>1569</v>
      </c>
      <c r="J99" s="429" t="s">
        <v>2140</v>
      </c>
      <c r="K99" s="430" t="s">
        <v>540</v>
      </c>
      <c r="L99" s="430" t="s">
        <v>2198</v>
      </c>
      <c r="M99" s="430" t="s">
        <v>1477</v>
      </c>
      <c r="N99" s="430" t="s">
        <v>77</v>
      </c>
      <c r="O99" s="379" t="s">
        <v>14</v>
      </c>
    </row>
    <row r="100" spans="1:15">
      <c r="A100" s="362" t="s">
        <v>362</v>
      </c>
      <c r="B100" s="426" t="s">
        <v>1569</v>
      </c>
      <c r="C100" s="427">
        <v>10</v>
      </c>
      <c r="D100" s="374" t="s">
        <v>487</v>
      </c>
      <c r="E100" s="374" t="s">
        <v>2007</v>
      </c>
      <c r="F100" s="374" t="s">
        <v>2009</v>
      </c>
      <c r="G100" s="374" t="s">
        <v>1477</v>
      </c>
      <c r="H100" s="374" t="s">
        <v>15</v>
      </c>
      <c r="I100" s="428" t="s">
        <v>1569</v>
      </c>
      <c r="J100" s="429" t="s">
        <v>2140</v>
      </c>
      <c r="K100" s="430" t="s">
        <v>540</v>
      </c>
      <c r="L100" s="430" t="s">
        <v>2198</v>
      </c>
      <c r="M100" s="430" t="s">
        <v>2009</v>
      </c>
      <c r="N100" s="430" t="s">
        <v>77</v>
      </c>
      <c r="O100" s="379" t="s">
        <v>14</v>
      </c>
    </row>
    <row r="101" spans="1:15">
      <c r="A101" s="362" t="s">
        <v>2003</v>
      </c>
      <c r="B101" s="426" t="s">
        <v>1569</v>
      </c>
      <c r="C101" s="427" t="s">
        <v>7</v>
      </c>
      <c r="D101" s="374" t="s">
        <v>2010</v>
      </c>
      <c r="E101" s="374" t="s">
        <v>294</v>
      </c>
      <c r="F101" s="374" t="s">
        <v>7</v>
      </c>
      <c r="G101" s="374" t="s">
        <v>2011</v>
      </c>
      <c r="H101" s="374" t="s">
        <v>14</v>
      </c>
      <c r="I101" s="428" t="s">
        <v>1569</v>
      </c>
      <c r="J101" s="429" t="s">
        <v>2140</v>
      </c>
      <c r="K101" s="430" t="s">
        <v>719</v>
      </c>
      <c r="L101" s="430" t="s">
        <v>294</v>
      </c>
      <c r="M101" s="430" t="s">
        <v>7</v>
      </c>
      <c r="N101" s="430" t="s">
        <v>720</v>
      </c>
      <c r="O101" s="379" t="s">
        <v>15</v>
      </c>
    </row>
    <row r="102" spans="1:15">
      <c r="A102" s="362" t="s">
        <v>2005</v>
      </c>
      <c r="B102" s="426" t="s">
        <v>1569</v>
      </c>
      <c r="C102" s="427" t="s">
        <v>7</v>
      </c>
      <c r="D102" s="374" t="s">
        <v>1858</v>
      </c>
      <c r="E102" s="374" t="s">
        <v>293</v>
      </c>
      <c r="F102" s="374" t="s">
        <v>57</v>
      </c>
      <c r="G102" s="374" t="s">
        <v>2014</v>
      </c>
      <c r="H102" s="374" t="s">
        <v>15</v>
      </c>
      <c r="I102" s="428" t="s">
        <v>1569</v>
      </c>
      <c r="J102" s="429" t="s">
        <v>2140</v>
      </c>
      <c r="K102" s="430" t="s">
        <v>292</v>
      </c>
      <c r="L102" s="430" t="s">
        <v>293</v>
      </c>
      <c r="M102" s="430" t="s">
        <v>2069</v>
      </c>
      <c r="N102" s="430" t="s">
        <v>2193</v>
      </c>
      <c r="O102" s="379" t="s">
        <v>15</v>
      </c>
    </row>
    <row r="103" spans="1:15" ht="13.8" thickBot="1">
      <c r="A103" s="366" t="s">
        <v>2004</v>
      </c>
      <c r="B103" s="431" t="s">
        <v>1569</v>
      </c>
      <c r="C103" s="432" t="s">
        <v>7</v>
      </c>
      <c r="D103" s="433" t="s">
        <v>1858</v>
      </c>
      <c r="E103" s="433" t="s">
        <v>293</v>
      </c>
      <c r="F103" s="433" t="s">
        <v>2012</v>
      </c>
      <c r="G103" s="433" t="s">
        <v>2013</v>
      </c>
      <c r="H103" s="433" t="s">
        <v>15</v>
      </c>
      <c r="I103" s="434" t="s">
        <v>1569</v>
      </c>
      <c r="J103" s="435" t="s">
        <v>2140</v>
      </c>
      <c r="K103" s="436" t="s">
        <v>487</v>
      </c>
      <c r="L103" s="436" t="s">
        <v>293</v>
      </c>
      <c r="M103" s="436" t="s">
        <v>1938</v>
      </c>
      <c r="N103" s="436" t="s">
        <v>2193</v>
      </c>
      <c r="O103" s="437" t="s">
        <v>15</v>
      </c>
    </row>
    <row r="104" spans="1:15">
      <c r="A104" s="454" t="s">
        <v>1604</v>
      </c>
      <c r="B104" s="411" t="s">
        <v>1569</v>
      </c>
      <c r="C104" s="412">
        <v>10</v>
      </c>
      <c r="D104" s="413" t="s">
        <v>1771</v>
      </c>
      <c r="E104" s="413" t="s">
        <v>286</v>
      </c>
      <c r="F104" s="413" t="s">
        <v>1235</v>
      </c>
      <c r="G104" s="413" t="s">
        <v>1772</v>
      </c>
      <c r="H104" s="413"/>
      <c r="I104" s="414" t="s">
        <v>1569</v>
      </c>
      <c r="J104" s="415" t="s">
        <v>293</v>
      </c>
      <c r="K104" s="416" t="s">
        <v>82</v>
      </c>
      <c r="L104" s="416" t="s">
        <v>1529</v>
      </c>
      <c r="M104" s="416" t="s">
        <v>1530</v>
      </c>
      <c r="N104" s="416" t="s">
        <v>1531</v>
      </c>
      <c r="O104" s="417"/>
    </row>
    <row r="105" spans="1:15">
      <c r="A105" s="359" t="s">
        <v>185</v>
      </c>
      <c r="B105" s="411" t="s">
        <v>1569</v>
      </c>
      <c r="C105" s="412">
        <v>10</v>
      </c>
      <c r="D105" s="413" t="s">
        <v>1178</v>
      </c>
      <c r="E105" s="413" t="s">
        <v>2194</v>
      </c>
      <c r="F105" s="413" t="s">
        <v>1968</v>
      </c>
      <c r="G105" s="413" t="s">
        <v>1774</v>
      </c>
      <c r="H105" s="413" t="s">
        <v>15</v>
      </c>
      <c r="I105" s="414" t="s">
        <v>1569</v>
      </c>
      <c r="J105" s="415" t="s">
        <v>2140</v>
      </c>
      <c r="K105" s="416" t="s">
        <v>1178</v>
      </c>
      <c r="L105" s="416" t="s">
        <v>138</v>
      </c>
      <c r="M105" s="416" t="s">
        <v>1968</v>
      </c>
      <c r="N105" s="416" t="s">
        <v>139</v>
      </c>
      <c r="O105" s="417" t="s">
        <v>15</v>
      </c>
    </row>
    <row r="106" spans="1:15">
      <c r="A106" s="359" t="s">
        <v>1770</v>
      </c>
      <c r="B106" s="411" t="s">
        <v>1569</v>
      </c>
      <c r="C106" s="412" t="s">
        <v>7</v>
      </c>
      <c r="D106" s="413" t="s">
        <v>619</v>
      </c>
      <c r="E106" s="413" t="s">
        <v>293</v>
      </c>
      <c r="F106" s="413" t="s">
        <v>268</v>
      </c>
      <c r="G106" s="413" t="s">
        <v>202</v>
      </c>
      <c r="H106" s="413" t="s">
        <v>15</v>
      </c>
      <c r="I106" s="414" t="s">
        <v>1569</v>
      </c>
      <c r="J106" s="415" t="s">
        <v>2140</v>
      </c>
      <c r="K106" s="416" t="s">
        <v>297</v>
      </c>
      <c r="L106" s="416" t="s">
        <v>293</v>
      </c>
      <c r="M106" s="416" t="s">
        <v>268</v>
      </c>
      <c r="N106" s="416" t="s">
        <v>202</v>
      </c>
      <c r="O106" s="417" t="s">
        <v>15</v>
      </c>
    </row>
    <row r="107" spans="1:15">
      <c r="A107" s="359" t="s">
        <v>814</v>
      </c>
      <c r="B107" s="411" t="s">
        <v>1569</v>
      </c>
      <c r="C107" s="412" t="s">
        <v>7</v>
      </c>
      <c r="D107" s="413" t="s">
        <v>2173</v>
      </c>
      <c r="E107" s="413" t="s">
        <v>2070</v>
      </c>
      <c r="F107" s="413" t="s">
        <v>1773</v>
      </c>
      <c r="G107" s="413" t="s">
        <v>203</v>
      </c>
      <c r="H107" s="413" t="s">
        <v>15</v>
      </c>
      <c r="I107" s="414" t="s">
        <v>1569</v>
      </c>
      <c r="J107" s="415" t="s">
        <v>293</v>
      </c>
      <c r="K107" s="416" t="s">
        <v>1797</v>
      </c>
      <c r="L107" s="416" t="s">
        <v>2070</v>
      </c>
      <c r="M107" s="416" t="s">
        <v>2022</v>
      </c>
      <c r="N107" s="416" t="s">
        <v>203</v>
      </c>
      <c r="O107" s="417" t="s">
        <v>15</v>
      </c>
    </row>
    <row r="108" spans="1:15">
      <c r="A108" s="359" t="s">
        <v>2202</v>
      </c>
      <c r="B108" s="411" t="s">
        <v>1569</v>
      </c>
      <c r="C108" s="412">
        <v>10</v>
      </c>
      <c r="D108" s="413" t="s">
        <v>2031</v>
      </c>
      <c r="E108" s="413" t="s">
        <v>538</v>
      </c>
      <c r="F108" s="413" t="s">
        <v>204</v>
      </c>
      <c r="G108" s="413" t="s">
        <v>205</v>
      </c>
      <c r="H108" s="413" t="s">
        <v>15</v>
      </c>
      <c r="I108" s="414" t="s">
        <v>1569</v>
      </c>
      <c r="J108" s="415" t="s">
        <v>2140</v>
      </c>
      <c r="K108" s="416" t="s">
        <v>2031</v>
      </c>
      <c r="L108" s="416" t="s">
        <v>538</v>
      </c>
      <c r="M108" s="416" t="s">
        <v>90</v>
      </c>
      <c r="N108" s="416" t="s">
        <v>205</v>
      </c>
      <c r="O108" s="417" t="s">
        <v>15</v>
      </c>
    </row>
    <row r="109" spans="1:15">
      <c r="A109" s="359" t="s">
        <v>712</v>
      </c>
      <c r="B109" s="411" t="s">
        <v>1569</v>
      </c>
      <c r="C109" s="412">
        <v>9</v>
      </c>
      <c r="D109" s="413">
        <v>15</v>
      </c>
      <c r="E109" s="413">
        <v>55</v>
      </c>
      <c r="F109" s="413">
        <v>55</v>
      </c>
      <c r="G109" s="413">
        <v>95</v>
      </c>
      <c r="H109" s="413"/>
      <c r="I109" s="414" t="s">
        <v>1569</v>
      </c>
      <c r="J109" s="415">
        <v>8</v>
      </c>
      <c r="K109" s="416">
        <v>15</v>
      </c>
      <c r="L109" s="416">
        <v>55</v>
      </c>
      <c r="M109" s="416">
        <v>55</v>
      </c>
      <c r="N109" s="416">
        <v>95</v>
      </c>
      <c r="O109" s="417"/>
    </row>
    <row r="110" spans="1:15">
      <c r="A110" s="360" t="s">
        <v>633</v>
      </c>
      <c r="B110" s="418" t="s">
        <v>1569</v>
      </c>
      <c r="C110" s="419">
        <v>10</v>
      </c>
      <c r="D110" s="420" t="s">
        <v>1178</v>
      </c>
      <c r="E110" s="420" t="s">
        <v>2194</v>
      </c>
      <c r="F110" s="420" t="s">
        <v>268</v>
      </c>
      <c r="G110" s="420" t="s">
        <v>1774</v>
      </c>
      <c r="H110" s="420" t="s">
        <v>15</v>
      </c>
      <c r="I110" s="421" t="s">
        <v>1569</v>
      </c>
      <c r="J110" s="422" t="s">
        <v>2140</v>
      </c>
      <c r="K110" s="423" t="s">
        <v>1178</v>
      </c>
      <c r="L110" s="423" t="s">
        <v>138</v>
      </c>
      <c r="M110" s="423" t="s">
        <v>268</v>
      </c>
      <c r="N110" s="423" t="s">
        <v>139</v>
      </c>
      <c r="O110" s="424" t="s">
        <v>15</v>
      </c>
    </row>
    <row r="111" spans="1:15">
      <c r="A111" s="455" t="s">
        <v>16</v>
      </c>
      <c r="B111" s="426" t="s">
        <v>1569</v>
      </c>
      <c r="C111" s="427" t="s">
        <v>140</v>
      </c>
      <c r="D111" s="374" t="s">
        <v>1093</v>
      </c>
      <c r="E111" s="374" t="s">
        <v>286</v>
      </c>
      <c r="F111" s="374" t="s">
        <v>1235</v>
      </c>
      <c r="G111" s="374" t="s">
        <v>1900</v>
      </c>
      <c r="H111" s="374"/>
      <c r="I111" s="428" t="s">
        <v>1569</v>
      </c>
      <c r="J111" s="429" t="s">
        <v>537</v>
      </c>
      <c r="K111" s="430" t="s">
        <v>803</v>
      </c>
      <c r="L111" s="430" t="s">
        <v>1529</v>
      </c>
      <c r="M111" s="430">
        <v>0</v>
      </c>
      <c r="N111" s="430">
        <v>265</v>
      </c>
      <c r="O111" s="379"/>
    </row>
    <row r="112" spans="1:15">
      <c r="A112" s="362" t="s">
        <v>837</v>
      </c>
      <c r="B112" s="426" t="s">
        <v>1569</v>
      </c>
      <c r="C112" s="427" t="s">
        <v>537</v>
      </c>
      <c r="D112" s="374" t="s">
        <v>59</v>
      </c>
      <c r="E112" s="374" t="s">
        <v>7</v>
      </c>
      <c r="F112" s="374" t="s">
        <v>162</v>
      </c>
      <c r="G112" s="374" t="s">
        <v>1685</v>
      </c>
      <c r="H112" s="374" t="s">
        <v>15</v>
      </c>
      <c r="I112" s="428" t="s">
        <v>1569</v>
      </c>
      <c r="J112" s="429" t="s">
        <v>2140</v>
      </c>
      <c r="K112" s="430" t="s">
        <v>541</v>
      </c>
      <c r="L112" s="430">
        <v>9</v>
      </c>
      <c r="M112" s="430" t="s">
        <v>1687</v>
      </c>
      <c r="N112" s="430">
        <v>200</v>
      </c>
      <c r="O112" s="379" t="s">
        <v>15</v>
      </c>
    </row>
    <row r="113" spans="1:15">
      <c r="A113" s="362" t="s">
        <v>92</v>
      </c>
      <c r="B113" s="426" t="s">
        <v>1569</v>
      </c>
      <c r="C113" s="427" t="s">
        <v>537</v>
      </c>
      <c r="D113" s="374" t="s">
        <v>2090</v>
      </c>
      <c r="E113" s="374" t="s">
        <v>1096</v>
      </c>
      <c r="F113" s="374" t="s">
        <v>1095</v>
      </c>
      <c r="G113" s="374" t="s">
        <v>1732</v>
      </c>
      <c r="H113" s="374" t="s">
        <v>15</v>
      </c>
      <c r="I113" s="428" t="s">
        <v>1569</v>
      </c>
      <c r="J113" s="429" t="s">
        <v>2140</v>
      </c>
      <c r="K113" s="430">
        <v>24</v>
      </c>
      <c r="L113" s="430">
        <v>200.25</v>
      </c>
      <c r="M113" s="430">
        <v>397</v>
      </c>
      <c r="N113" s="430">
        <v>50</v>
      </c>
      <c r="O113" s="379" t="s">
        <v>15</v>
      </c>
    </row>
    <row r="114" spans="1:15">
      <c r="A114" s="362" t="s">
        <v>362</v>
      </c>
      <c r="B114" s="426" t="s">
        <v>1569</v>
      </c>
      <c r="C114" s="427" t="s">
        <v>537</v>
      </c>
      <c r="D114" s="374" t="s">
        <v>2090</v>
      </c>
      <c r="E114" s="374" t="s">
        <v>1094</v>
      </c>
      <c r="F114" s="374" t="s">
        <v>1095</v>
      </c>
      <c r="G114" s="374" t="s">
        <v>296</v>
      </c>
      <c r="H114" s="374" t="s">
        <v>15</v>
      </c>
      <c r="I114" s="428" t="s">
        <v>1569</v>
      </c>
      <c r="J114" s="429" t="s">
        <v>2140</v>
      </c>
      <c r="K114" s="430">
        <v>24</v>
      </c>
      <c r="L114" s="430">
        <v>150</v>
      </c>
      <c r="M114" s="430">
        <v>397</v>
      </c>
      <c r="N114" s="430" t="s">
        <v>811</v>
      </c>
      <c r="O114" s="379" t="s">
        <v>15</v>
      </c>
    </row>
    <row r="115" spans="1:15">
      <c r="A115" s="362" t="s">
        <v>178</v>
      </c>
      <c r="B115" s="426" t="s">
        <v>1569</v>
      </c>
      <c r="C115" s="427" t="s">
        <v>537</v>
      </c>
      <c r="D115" s="374" t="s">
        <v>541</v>
      </c>
      <c r="E115" s="374" t="s">
        <v>809</v>
      </c>
      <c r="F115" s="374" t="s">
        <v>810</v>
      </c>
      <c r="G115" s="374" t="s">
        <v>72</v>
      </c>
      <c r="H115" s="374" t="s">
        <v>15</v>
      </c>
      <c r="I115" s="428" t="s">
        <v>1569</v>
      </c>
      <c r="J115" s="429" t="s">
        <v>2140</v>
      </c>
      <c r="K115" s="430" t="s">
        <v>541</v>
      </c>
      <c r="L115" s="430" t="s">
        <v>809</v>
      </c>
      <c r="M115" s="430" t="s">
        <v>426</v>
      </c>
      <c r="N115" s="430" t="s">
        <v>72</v>
      </c>
      <c r="O115" s="379" t="s">
        <v>15</v>
      </c>
    </row>
    <row r="116" spans="1:15">
      <c r="A116" s="362" t="s">
        <v>372</v>
      </c>
      <c r="B116" s="426" t="s">
        <v>1569</v>
      </c>
      <c r="C116" s="427" t="s">
        <v>537</v>
      </c>
      <c r="D116" s="374" t="s">
        <v>1799</v>
      </c>
      <c r="E116" s="374" t="s">
        <v>2031</v>
      </c>
      <c r="F116" s="374" t="s">
        <v>1475</v>
      </c>
      <c r="G116" s="374" t="s">
        <v>620</v>
      </c>
      <c r="H116" s="374" t="s">
        <v>15</v>
      </c>
      <c r="I116" s="428" t="s">
        <v>1569</v>
      </c>
      <c r="J116" s="429" t="s">
        <v>293</v>
      </c>
      <c r="K116" s="430" t="s">
        <v>1799</v>
      </c>
      <c r="L116" s="430" t="s">
        <v>7</v>
      </c>
      <c r="M116" s="430" t="s">
        <v>439</v>
      </c>
      <c r="N116" s="430" t="s">
        <v>440</v>
      </c>
      <c r="O116" s="379" t="s">
        <v>15</v>
      </c>
    </row>
    <row r="117" spans="1:15">
      <c r="A117" s="362" t="s">
        <v>1088</v>
      </c>
      <c r="B117" s="426" t="s">
        <v>1569</v>
      </c>
      <c r="C117" s="427" t="s">
        <v>537</v>
      </c>
      <c r="D117" s="374" t="s">
        <v>292</v>
      </c>
      <c r="E117" s="374" t="s">
        <v>537</v>
      </c>
      <c r="F117" s="374" t="s">
        <v>161</v>
      </c>
      <c r="G117" s="374" t="s">
        <v>74</v>
      </c>
      <c r="H117" s="374" t="s">
        <v>15</v>
      </c>
      <c r="I117" s="428" t="s">
        <v>1569</v>
      </c>
      <c r="J117" s="429" t="s">
        <v>2140</v>
      </c>
      <c r="K117" s="430" t="s">
        <v>1797</v>
      </c>
      <c r="L117" s="430" t="s">
        <v>537</v>
      </c>
      <c r="M117" s="430" t="s">
        <v>434</v>
      </c>
      <c r="N117" s="430" t="s">
        <v>74</v>
      </c>
      <c r="O117" s="379" t="s">
        <v>15</v>
      </c>
    </row>
    <row r="118" spans="1:15">
      <c r="A118" s="362" t="s">
        <v>1668</v>
      </c>
      <c r="B118" s="426" t="s">
        <v>1569</v>
      </c>
      <c r="C118" s="427">
        <v>9</v>
      </c>
      <c r="D118" s="374" t="s">
        <v>541</v>
      </c>
      <c r="E118" s="374" t="s">
        <v>269</v>
      </c>
      <c r="F118" s="374" t="s">
        <v>293</v>
      </c>
      <c r="G118" s="374" t="s">
        <v>1769</v>
      </c>
      <c r="H118" s="374" t="s">
        <v>15</v>
      </c>
      <c r="I118" s="428" t="s">
        <v>1569</v>
      </c>
      <c r="J118" s="429" t="s">
        <v>293</v>
      </c>
      <c r="K118" s="430" t="s">
        <v>1797</v>
      </c>
      <c r="L118" s="430" t="s">
        <v>269</v>
      </c>
      <c r="M118" s="430" t="s">
        <v>293</v>
      </c>
      <c r="N118" s="430" t="s">
        <v>1769</v>
      </c>
      <c r="O118" s="379" t="s">
        <v>15</v>
      </c>
    </row>
    <row r="119" spans="1:15">
      <c r="A119" s="362" t="s">
        <v>2057</v>
      </c>
      <c r="B119" s="426" t="s">
        <v>1569</v>
      </c>
      <c r="C119" s="427" t="s">
        <v>537</v>
      </c>
      <c r="D119" s="374" t="s">
        <v>340</v>
      </c>
      <c r="E119" s="374" t="s">
        <v>1498</v>
      </c>
      <c r="F119" s="374" t="s">
        <v>1499</v>
      </c>
      <c r="G119" s="374" t="s">
        <v>1500</v>
      </c>
      <c r="H119" s="374" t="s">
        <v>15</v>
      </c>
      <c r="I119" s="428" t="s">
        <v>1569</v>
      </c>
      <c r="J119" s="429" t="s">
        <v>2140</v>
      </c>
      <c r="K119" s="430" t="s">
        <v>28</v>
      </c>
      <c r="L119" s="430" t="s">
        <v>1498</v>
      </c>
      <c r="M119" s="430" t="s">
        <v>656</v>
      </c>
      <c r="N119" s="430" t="s">
        <v>657</v>
      </c>
      <c r="O119" s="379" t="s">
        <v>15</v>
      </c>
    </row>
    <row r="120" spans="1:15">
      <c r="A120" s="362" t="s">
        <v>698</v>
      </c>
      <c r="B120" s="426" t="s">
        <v>1569</v>
      </c>
      <c r="C120" s="427" t="s">
        <v>537</v>
      </c>
      <c r="D120" s="374" t="s">
        <v>292</v>
      </c>
      <c r="E120" s="374" t="s">
        <v>537</v>
      </c>
      <c r="F120" s="374" t="s">
        <v>2140</v>
      </c>
      <c r="G120" s="374" t="s">
        <v>1798</v>
      </c>
      <c r="H120" s="374" t="s">
        <v>15</v>
      </c>
      <c r="I120" s="428" t="s">
        <v>1569</v>
      </c>
      <c r="J120" s="429" t="s">
        <v>2140</v>
      </c>
      <c r="K120" s="430" t="s">
        <v>1967</v>
      </c>
      <c r="L120" s="430" t="s">
        <v>537</v>
      </c>
      <c r="M120" s="430" t="s">
        <v>7</v>
      </c>
      <c r="N120" s="430" t="s">
        <v>1798</v>
      </c>
      <c r="O120" s="379" t="s">
        <v>15</v>
      </c>
    </row>
    <row r="121" spans="1:15">
      <c r="A121" s="362" t="s">
        <v>1394</v>
      </c>
      <c r="B121" s="426" t="s">
        <v>1569</v>
      </c>
      <c r="C121" s="427" t="s">
        <v>537</v>
      </c>
      <c r="D121" s="374" t="s">
        <v>59</v>
      </c>
      <c r="E121" s="374" t="s">
        <v>2031</v>
      </c>
      <c r="F121" s="374" t="s">
        <v>1056</v>
      </c>
      <c r="G121" s="374" t="s">
        <v>1497</v>
      </c>
      <c r="H121" s="374" t="s">
        <v>15</v>
      </c>
      <c r="I121" s="428" t="s">
        <v>1569</v>
      </c>
      <c r="J121" s="429" t="s">
        <v>2140</v>
      </c>
      <c r="K121" s="430" t="s">
        <v>59</v>
      </c>
      <c r="L121" s="430" t="s">
        <v>293</v>
      </c>
      <c r="M121" s="430" t="s">
        <v>871</v>
      </c>
      <c r="N121" s="430" t="s">
        <v>1146</v>
      </c>
      <c r="O121" s="379" t="s">
        <v>15</v>
      </c>
    </row>
    <row r="122" spans="1:15">
      <c r="A122" s="362" t="s">
        <v>1244</v>
      </c>
      <c r="B122" s="426" t="s">
        <v>1569</v>
      </c>
      <c r="C122" s="427" t="s">
        <v>140</v>
      </c>
      <c r="D122" s="374" t="s">
        <v>2173</v>
      </c>
      <c r="E122" s="374" t="s">
        <v>49</v>
      </c>
      <c r="F122" s="374" t="s">
        <v>341</v>
      </c>
      <c r="G122" s="374" t="s">
        <v>342</v>
      </c>
      <c r="H122" s="374" t="s">
        <v>15</v>
      </c>
      <c r="I122" s="428" t="s">
        <v>1569</v>
      </c>
      <c r="J122" s="429" t="s">
        <v>293</v>
      </c>
      <c r="K122" s="430" t="s">
        <v>2173</v>
      </c>
      <c r="L122" s="430" t="s">
        <v>49</v>
      </c>
      <c r="M122" s="430" t="s">
        <v>341</v>
      </c>
      <c r="N122" s="430" t="s">
        <v>342</v>
      </c>
      <c r="O122" s="379" t="s">
        <v>15</v>
      </c>
    </row>
    <row r="123" spans="1:15">
      <c r="A123" s="362" t="s">
        <v>1443</v>
      </c>
      <c r="B123" s="426" t="s">
        <v>1569</v>
      </c>
      <c r="C123" s="427" t="s">
        <v>537</v>
      </c>
      <c r="D123" s="374" t="s">
        <v>57</v>
      </c>
      <c r="E123" s="374" t="s">
        <v>268</v>
      </c>
      <c r="F123" s="374" t="s">
        <v>1478</v>
      </c>
      <c r="G123" s="374" t="s">
        <v>527</v>
      </c>
      <c r="H123" s="374" t="s">
        <v>15</v>
      </c>
      <c r="I123" s="428" t="s">
        <v>1569</v>
      </c>
      <c r="J123" s="429" t="s">
        <v>2140</v>
      </c>
      <c r="K123" s="430" t="s">
        <v>57</v>
      </c>
      <c r="L123" s="430" t="s">
        <v>268</v>
      </c>
      <c r="M123" s="430" t="s">
        <v>1478</v>
      </c>
      <c r="N123" s="430" t="s">
        <v>527</v>
      </c>
      <c r="O123" s="379" t="s">
        <v>15</v>
      </c>
    </row>
    <row r="124" spans="1:15">
      <c r="A124" s="362" t="s">
        <v>189</v>
      </c>
      <c r="B124" s="426" t="s">
        <v>1569</v>
      </c>
      <c r="C124" s="427" t="s">
        <v>537</v>
      </c>
      <c r="D124" s="374" t="s">
        <v>292</v>
      </c>
      <c r="E124" s="374" t="s">
        <v>268</v>
      </c>
      <c r="F124" s="374" t="s">
        <v>122</v>
      </c>
      <c r="G124" s="374" t="s">
        <v>123</v>
      </c>
      <c r="H124" s="374" t="s">
        <v>15</v>
      </c>
      <c r="I124" s="428" t="s">
        <v>1569</v>
      </c>
      <c r="J124" s="429" t="s">
        <v>2140</v>
      </c>
      <c r="K124" s="430" t="s">
        <v>292</v>
      </c>
      <c r="L124" s="430" t="s">
        <v>268</v>
      </c>
      <c r="M124" s="430" t="s">
        <v>122</v>
      </c>
      <c r="N124" s="430" t="s">
        <v>123</v>
      </c>
      <c r="O124" s="379" t="s">
        <v>15</v>
      </c>
    </row>
    <row r="125" spans="1:15">
      <c r="A125" s="362" t="s">
        <v>610</v>
      </c>
      <c r="B125" s="426" t="s">
        <v>1569</v>
      </c>
      <c r="C125" s="427">
        <v>9</v>
      </c>
      <c r="D125" s="374" t="s">
        <v>541</v>
      </c>
      <c r="E125" s="374" t="s">
        <v>269</v>
      </c>
      <c r="F125" s="374" t="s">
        <v>1416</v>
      </c>
      <c r="G125" s="374" t="s">
        <v>1769</v>
      </c>
      <c r="H125" s="374" t="s">
        <v>15</v>
      </c>
      <c r="I125" s="428" t="s">
        <v>1569</v>
      </c>
      <c r="J125" s="429" t="s">
        <v>293</v>
      </c>
      <c r="K125" s="430" t="s">
        <v>1797</v>
      </c>
      <c r="L125" s="430" t="s">
        <v>269</v>
      </c>
      <c r="M125" s="430" t="s">
        <v>1416</v>
      </c>
      <c r="N125" s="430" t="s">
        <v>1769</v>
      </c>
      <c r="O125" s="379" t="s">
        <v>15</v>
      </c>
    </row>
    <row r="126" spans="1:15" ht="13.8">
      <c r="A126" s="362" t="s">
        <v>1669</v>
      </c>
      <c r="B126" s="426" t="s">
        <v>1569</v>
      </c>
      <c r="C126" s="427">
        <v>9</v>
      </c>
      <c r="D126" s="374" t="s">
        <v>541</v>
      </c>
      <c r="E126" s="374" t="s">
        <v>269</v>
      </c>
      <c r="F126" s="374" t="s">
        <v>135</v>
      </c>
      <c r="G126" s="374" t="s">
        <v>1769</v>
      </c>
      <c r="H126" s="374" t="s">
        <v>15</v>
      </c>
      <c r="I126" s="526" t="s">
        <v>1569</v>
      </c>
      <c r="J126" s="429" t="s">
        <v>293</v>
      </c>
      <c r="K126" s="430" t="s">
        <v>1797</v>
      </c>
      <c r="L126" s="430" t="s">
        <v>269</v>
      </c>
      <c r="M126" s="430" t="s">
        <v>135</v>
      </c>
      <c r="N126" s="430" t="s">
        <v>1769</v>
      </c>
      <c r="O126" s="379" t="s">
        <v>15</v>
      </c>
    </row>
    <row r="127" spans="1:15">
      <c r="A127" s="362" t="s">
        <v>1062</v>
      </c>
      <c r="B127" s="426" t="s">
        <v>1569</v>
      </c>
      <c r="C127" s="427" t="s">
        <v>537</v>
      </c>
      <c r="D127" s="374" t="s">
        <v>541</v>
      </c>
      <c r="E127" s="374" t="s">
        <v>1935</v>
      </c>
      <c r="F127" s="374" t="s">
        <v>97</v>
      </c>
      <c r="G127" s="374" t="s">
        <v>2022</v>
      </c>
      <c r="H127" s="374" t="s">
        <v>15</v>
      </c>
      <c r="I127" s="428" t="s">
        <v>1569</v>
      </c>
      <c r="J127" s="429" t="s">
        <v>293</v>
      </c>
      <c r="K127" s="430" t="s">
        <v>1797</v>
      </c>
      <c r="L127" s="430" t="s">
        <v>1935</v>
      </c>
      <c r="M127" s="430" t="s">
        <v>97</v>
      </c>
      <c r="N127" s="430" t="s">
        <v>2022</v>
      </c>
      <c r="O127" s="379" t="s">
        <v>15</v>
      </c>
    </row>
    <row r="128" spans="1:15">
      <c r="A128" s="362" t="s">
        <v>1059</v>
      </c>
      <c r="B128" s="426" t="s">
        <v>1569</v>
      </c>
      <c r="C128" s="427" t="s">
        <v>537</v>
      </c>
      <c r="D128" s="374" t="s">
        <v>541</v>
      </c>
      <c r="E128" s="374" t="s">
        <v>1935</v>
      </c>
      <c r="F128" s="374" t="s">
        <v>96</v>
      </c>
      <c r="G128" s="374" t="s">
        <v>2022</v>
      </c>
      <c r="H128" s="374" t="s">
        <v>15</v>
      </c>
      <c r="I128" s="428" t="s">
        <v>1569</v>
      </c>
      <c r="J128" s="429" t="s">
        <v>293</v>
      </c>
      <c r="K128" s="430" t="s">
        <v>1797</v>
      </c>
      <c r="L128" s="430" t="s">
        <v>1935</v>
      </c>
      <c r="M128" s="430" t="s">
        <v>96</v>
      </c>
      <c r="N128" s="430" t="s">
        <v>2022</v>
      </c>
      <c r="O128" s="379" t="s">
        <v>15</v>
      </c>
    </row>
    <row r="129" spans="1:15">
      <c r="A129" s="362" t="s">
        <v>1065</v>
      </c>
      <c r="B129" s="426" t="s">
        <v>1569</v>
      </c>
      <c r="C129" s="427" t="s">
        <v>537</v>
      </c>
      <c r="D129" s="374" t="s">
        <v>2173</v>
      </c>
      <c r="E129" s="374" t="s">
        <v>294</v>
      </c>
      <c r="F129" s="374" t="s">
        <v>119</v>
      </c>
      <c r="G129" s="374" t="s">
        <v>169</v>
      </c>
      <c r="H129" s="374" t="s">
        <v>15</v>
      </c>
      <c r="I129" s="428" t="s">
        <v>1569</v>
      </c>
      <c r="J129" s="429" t="s">
        <v>293</v>
      </c>
      <c r="K129" s="430" t="s">
        <v>1797</v>
      </c>
      <c r="L129" s="430" t="s">
        <v>294</v>
      </c>
      <c r="M129" s="430" t="s">
        <v>119</v>
      </c>
      <c r="N129" s="430" t="s">
        <v>169</v>
      </c>
      <c r="O129" s="379" t="s">
        <v>15</v>
      </c>
    </row>
    <row r="130" spans="1:15">
      <c r="A130" s="362" t="s">
        <v>1064</v>
      </c>
      <c r="B130" s="426" t="s">
        <v>1569</v>
      </c>
      <c r="C130" s="427" t="s">
        <v>537</v>
      </c>
      <c r="D130" s="374" t="s">
        <v>2173</v>
      </c>
      <c r="E130" s="374" t="s">
        <v>294</v>
      </c>
      <c r="F130" s="374" t="s">
        <v>118</v>
      </c>
      <c r="G130" s="374" t="s">
        <v>169</v>
      </c>
      <c r="H130" s="374" t="s">
        <v>15</v>
      </c>
      <c r="I130" s="428" t="s">
        <v>1569</v>
      </c>
      <c r="J130" s="429" t="s">
        <v>293</v>
      </c>
      <c r="K130" s="430" t="s">
        <v>1797</v>
      </c>
      <c r="L130" s="430" t="s">
        <v>294</v>
      </c>
      <c r="M130" s="430" t="s">
        <v>118</v>
      </c>
      <c r="N130" s="430" t="s">
        <v>169</v>
      </c>
      <c r="O130" s="379" t="s">
        <v>15</v>
      </c>
    </row>
    <row r="131" spans="1:15">
      <c r="A131" s="361" t="s">
        <v>1542</v>
      </c>
      <c r="B131" s="426" t="s">
        <v>1569</v>
      </c>
      <c r="C131" s="427" t="s">
        <v>537</v>
      </c>
      <c r="D131" s="374" t="s">
        <v>2173</v>
      </c>
      <c r="E131" s="374" t="s">
        <v>294</v>
      </c>
      <c r="F131" s="374" t="s">
        <v>121</v>
      </c>
      <c r="G131" s="374" t="s">
        <v>169</v>
      </c>
      <c r="H131" s="374" t="s">
        <v>15</v>
      </c>
      <c r="I131" s="428" t="s">
        <v>1569</v>
      </c>
      <c r="J131" s="429" t="s">
        <v>293</v>
      </c>
      <c r="K131" s="430" t="s">
        <v>1797</v>
      </c>
      <c r="L131" s="430" t="s">
        <v>294</v>
      </c>
      <c r="M131" s="430" t="s">
        <v>121</v>
      </c>
      <c r="N131" s="430" t="s">
        <v>169</v>
      </c>
      <c r="O131" s="379" t="s">
        <v>15</v>
      </c>
    </row>
    <row r="132" spans="1:15">
      <c r="A132" s="362" t="s">
        <v>1061</v>
      </c>
      <c r="B132" s="426" t="s">
        <v>1569</v>
      </c>
      <c r="C132" s="427" t="s">
        <v>537</v>
      </c>
      <c r="D132" s="374" t="s">
        <v>541</v>
      </c>
      <c r="E132" s="374" t="s">
        <v>1935</v>
      </c>
      <c r="F132" s="374" t="s">
        <v>124</v>
      </c>
      <c r="G132" s="374" t="s">
        <v>2022</v>
      </c>
      <c r="H132" s="374" t="s">
        <v>15</v>
      </c>
      <c r="I132" s="428" t="s">
        <v>1569</v>
      </c>
      <c r="J132" s="429" t="s">
        <v>293</v>
      </c>
      <c r="K132" s="430" t="s">
        <v>1797</v>
      </c>
      <c r="L132" s="430" t="s">
        <v>1935</v>
      </c>
      <c r="M132" s="430" t="s">
        <v>124</v>
      </c>
      <c r="N132" s="430" t="s">
        <v>2022</v>
      </c>
      <c r="O132" s="379" t="s">
        <v>15</v>
      </c>
    </row>
    <row r="133" spans="1:15">
      <c r="A133" s="362" t="s">
        <v>1063</v>
      </c>
      <c r="B133" s="426" t="s">
        <v>1569</v>
      </c>
      <c r="C133" s="427" t="s">
        <v>537</v>
      </c>
      <c r="D133" s="374" t="s">
        <v>541</v>
      </c>
      <c r="E133" s="374" t="s">
        <v>1935</v>
      </c>
      <c r="F133" s="374" t="s">
        <v>98</v>
      </c>
      <c r="G133" s="374" t="s">
        <v>2022</v>
      </c>
      <c r="H133" s="374" t="s">
        <v>15</v>
      </c>
      <c r="I133" s="428" t="s">
        <v>1569</v>
      </c>
      <c r="J133" s="429" t="s">
        <v>293</v>
      </c>
      <c r="K133" s="430" t="s">
        <v>1797</v>
      </c>
      <c r="L133" s="430" t="s">
        <v>1935</v>
      </c>
      <c r="M133" s="430" t="s">
        <v>98</v>
      </c>
      <c r="N133" s="430" t="s">
        <v>2022</v>
      </c>
      <c r="O133" s="379" t="s">
        <v>15</v>
      </c>
    </row>
    <row r="134" spans="1:15">
      <c r="A134" s="362" t="s">
        <v>1541</v>
      </c>
      <c r="B134" s="426" t="s">
        <v>1569</v>
      </c>
      <c r="C134" s="427" t="s">
        <v>537</v>
      </c>
      <c r="D134" s="374" t="s">
        <v>2173</v>
      </c>
      <c r="E134" s="374" t="s">
        <v>294</v>
      </c>
      <c r="F134" s="374" t="s">
        <v>120</v>
      </c>
      <c r="G134" s="374" t="s">
        <v>169</v>
      </c>
      <c r="H134" s="374" t="s">
        <v>15</v>
      </c>
      <c r="I134" s="428" t="s">
        <v>1569</v>
      </c>
      <c r="J134" s="429" t="s">
        <v>293</v>
      </c>
      <c r="K134" s="430" t="s">
        <v>1797</v>
      </c>
      <c r="L134" s="430" t="s">
        <v>294</v>
      </c>
      <c r="M134" s="430" t="s">
        <v>120</v>
      </c>
      <c r="N134" s="430" t="s">
        <v>169</v>
      </c>
      <c r="O134" s="379" t="s">
        <v>15</v>
      </c>
    </row>
    <row r="135" spans="1:15">
      <c r="A135" s="362" t="s">
        <v>1060</v>
      </c>
      <c r="B135" s="426" t="s">
        <v>1569</v>
      </c>
      <c r="C135" s="427" t="s">
        <v>537</v>
      </c>
      <c r="D135" s="374" t="s">
        <v>541</v>
      </c>
      <c r="E135" s="374" t="s">
        <v>1935</v>
      </c>
      <c r="F135" s="374" t="s">
        <v>1948</v>
      </c>
      <c r="G135" s="374" t="s">
        <v>2022</v>
      </c>
      <c r="H135" s="374" t="s">
        <v>15</v>
      </c>
      <c r="I135" s="428" t="s">
        <v>1569</v>
      </c>
      <c r="J135" s="429" t="s">
        <v>293</v>
      </c>
      <c r="K135" s="430" t="s">
        <v>1797</v>
      </c>
      <c r="L135" s="430" t="s">
        <v>1935</v>
      </c>
      <c r="M135" s="430" t="s">
        <v>1948</v>
      </c>
      <c r="N135" s="430" t="s">
        <v>2022</v>
      </c>
      <c r="O135" s="379" t="s">
        <v>15</v>
      </c>
    </row>
    <row r="136" spans="1:15">
      <c r="A136" s="362" t="s">
        <v>1058</v>
      </c>
      <c r="B136" s="426" t="s">
        <v>1569</v>
      </c>
      <c r="C136" s="427" t="s">
        <v>537</v>
      </c>
      <c r="D136" s="374" t="s">
        <v>541</v>
      </c>
      <c r="E136" s="374" t="s">
        <v>1935</v>
      </c>
      <c r="F136" s="374" t="s">
        <v>2096</v>
      </c>
      <c r="G136" s="374" t="s">
        <v>2022</v>
      </c>
      <c r="H136" s="374" t="s">
        <v>15</v>
      </c>
      <c r="I136" s="428" t="s">
        <v>1569</v>
      </c>
      <c r="J136" s="429" t="s">
        <v>293</v>
      </c>
      <c r="K136" s="430" t="s">
        <v>1797</v>
      </c>
      <c r="L136" s="430" t="s">
        <v>1935</v>
      </c>
      <c r="M136" s="430" t="s">
        <v>2096</v>
      </c>
      <c r="N136" s="430" t="s">
        <v>2022</v>
      </c>
      <c r="O136" s="379" t="s">
        <v>15</v>
      </c>
    </row>
    <row r="137" spans="1:15">
      <c r="A137" s="362" t="s">
        <v>1855</v>
      </c>
      <c r="B137" s="426" t="s">
        <v>1569</v>
      </c>
      <c r="C137" s="427" t="s">
        <v>537</v>
      </c>
      <c r="D137" s="374" t="s">
        <v>2173</v>
      </c>
      <c r="E137" s="374" t="s">
        <v>526</v>
      </c>
      <c r="F137" s="374" t="s">
        <v>524</v>
      </c>
      <c r="G137" s="374" t="s">
        <v>1056</v>
      </c>
      <c r="H137" s="374" t="s">
        <v>15</v>
      </c>
      <c r="I137" s="428" t="s">
        <v>1569</v>
      </c>
      <c r="J137" s="429" t="s">
        <v>293</v>
      </c>
      <c r="K137" s="430" t="s">
        <v>1797</v>
      </c>
      <c r="L137" s="430" t="s">
        <v>526</v>
      </c>
      <c r="M137" s="430" t="s">
        <v>524</v>
      </c>
      <c r="N137" s="430" t="s">
        <v>1056</v>
      </c>
      <c r="O137" s="379" t="s">
        <v>15</v>
      </c>
    </row>
    <row r="138" spans="1:15">
      <c r="A138" s="362" t="s">
        <v>1854</v>
      </c>
      <c r="B138" s="426" t="s">
        <v>1569</v>
      </c>
      <c r="C138" s="427" t="s">
        <v>537</v>
      </c>
      <c r="D138" s="374" t="s">
        <v>2173</v>
      </c>
      <c r="E138" s="374" t="s">
        <v>48</v>
      </c>
      <c r="F138" s="374" t="s">
        <v>1741</v>
      </c>
      <c r="G138" s="374" t="s">
        <v>1056</v>
      </c>
      <c r="H138" s="374" t="s">
        <v>15</v>
      </c>
      <c r="I138" s="428" t="s">
        <v>1569</v>
      </c>
      <c r="J138" s="429" t="s">
        <v>293</v>
      </c>
      <c r="K138" s="430" t="s">
        <v>1797</v>
      </c>
      <c r="L138" s="430" t="s">
        <v>48</v>
      </c>
      <c r="M138" s="430" t="s">
        <v>1741</v>
      </c>
      <c r="N138" s="430" t="s">
        <v>1056</v>
      </c>
      <c r="O138" s="379" t="s">
        <v>15</v>
      </c>
    </row>
    <row r="139" spans="1:15">
      <c r="A139" s="362" t="s">
        <v>1871</v>
      </c>
      <c r="B139" s="426" t="s">
        <v>1569</v>
      </c>
      <c r="C139" s="427" t="s">
        <v>537</v>
      </c>
      <c r="D139" s="374" t="s">
        <v>2173</v>
      </c>
      <c r="E139" s="374" t="s">
        <v>48</v>
      </c>
      <c r="F139" s="374" t="s">
        <v>121</v>
      </c>
      <c r="G139" s="374" t="s">
        <v>1056</v>
      </c>
      <c r="H139" s="374" t="s">
        <v>15</v>
      </c>
      <c r="I139" s="428" t="s">
        <v>1569</v>
      </c>
      <c r="J139" s="429" t="s">
        <v>293</v>
      </c>
      <c r="K139" s="430" t="s">
        <v>1797</v>
      </c>
      <c r="L139" s="430" t="s">
        <v>48</v>
      </c>
      <c r="M139" s="430" t="s">
        <v>121</v>
      </c>
      <c r="N139" s="430" t="s">
        <v>1056</v>
      </c>
      <c r="O139" s="379" t="s">
        <v>15</v>
      </c>
    </row>
    <row r="140" spans="1:15">
      <c r="A140" s="362" t="s">
        <v>1872</v>
      </c>
      <c r="B140" s="426" t="s">
        <v>1569</v>
      </c>
      <c r="C140" s="427" t="s">
        <v>537</v>
      </c>
      <c r="D140" s="374" t="s">
        <v>2173</v>
      </c>
      <c r="E140" s="374" t="s">
        <v>526</v>
      </c>
      <c r="F140" s="374" t="s">
        <v>525</v>
      </c>
      <c r="G140" s="374" t="s">
        <v>1056</v>
      </c>
      <c r="H140" s="374" t="s">
        <v>15</v>
      </c>
      <c r="I140" s="428" t="s">
        <v>1569</v>
      </c>
      <c r="J140" s="429" t="s">
        <v>293</v>
      </c>
      <c r="K140" s="430" t="s">
        <v>1797</v>
      </c>
      <c r="L140" s="430" t="s">
        <v>526</v>
      </c>
      <c r="M140" s="430" t="s">
        <v>525</v>
      </c>
      <c r="N140" s="430" t="s">
        <v>1056</v>
      </c>
      <c r="O140" s="379" t="s">
        <v>15</v>
      </c>
    </row>
    <row r="141" spans="1:15">
      <c r="A141" s="362" t="s">
        <v>1090</v>
      </c>
      <c r="B141" s="426" t="s">
        <v>1569</v>
      </c>
      <c r="C141" s="427" t="s">
        <v>7</v>
      </c>
      <c r="D141" s="374" t="s">
        <v>1494</v>
      </c>
      <c r="E141" s="374" t="s">
        <v>1495</v>
      </c>
      <c r="F141" s="374" t="s">
        <v>1496</v>
      </c>
      <c r="G141" s="374" t="s">
        <v>1904</v>
      </c>
      <c r="H141" s="374" t="s">
        <v>15</v>
      </c>
      <c r="I141" s="428" t="s">
        <v>1569</v>
      </c>
      <c r="J141" s="429" t="s">
        <v>2140</v>
      </c>
      <c r="K141" s="430" t="s">
        <v>438</v>
      </c>
      <c r="L141" s="430" t="s">
        <v>1495</v>
      </c>
      <c r="M141" s="430" t="s">
        <v>29</v>
      </c>
      <c r="N141" s="430" t="s">
        <v>431</v>
      </c>
      <c r="O141" s="379" t="s">
        <v>15</v>
      </c>
    </row>
    <row r="142" spans="1:15">
      <c r="A142" s="362" t="s">
        <v>1085</v>
      </c>
      <c r="B142" s="426" t="s">
        <v>1569</v>
      </c>
      <c r="C142" s="427" t="s">
        <v>7</v>
      </c>
      <c r="D142" s="374" t="s">
        <v>1412</v>
      </c>
      <c r="E142" s="374" t="s">
        <v>268</v>
      </c>
      <c r="F142" s="374" t="s">
        <v>1485</v>
      </c>
      <c r="G142" s="374" t="s">
        <v>1902</v>
      </c>
      <c r="H142" s="374" t="s">
        <v>15</v>
      </c>
      <c r="I142" s="428" t="s">
        <v>1569</v>
      </c>
      <c r="J142" s="429" t="s">
        <v>2140</v>
      </c>
      <c r="K142" s="430" t="s">
        <v>421</v>
      </c>
      <c r="L142" s="430" t="s">
        <v>268</v>
      </c>
      <c r="M142" s="430" t="s">
        <v>422</v>
      </c>
      <c r="N142" s="430" t="s">
        <v>423</v>
      </c>
      <c r="O142" s="379" t="s">
        <v>15</v>
      </c>
    </row>
    <row r="143" spans="1:15">
      <c r="A143" s="361" t="s">
        <v>1091</v>
      </c>
      <c r="B143" s="426" t="s">
        <v>1569</v>
      </c>
      <c r="C143" s="427" t="s">
        <v>7</v>
      </c>
      <c r="D143" s="374" t="s">
        <v>79</v>
      </c>
      <c r="E143" s="374" t="s">
        <v>1501</v>
      </c>
      <c r="F143" s="374" t="s">
        <v>540</v>
      </c>
      <c r="G143" s="374" t="s">
        <v>1906</v>
      </c>
      <c r="H143" s="374" t="s">
        <v>15</v>
      </c>
      <c r="I143" s="428" t="s">
        <v>1569</v>
      </c>
      <c r="J143" s="429" t="s">
        <v>2140</v>
      </c>
      <c r="K143" s="430" t="s">
        <v>2221</v>
      </c>
      <c r="L143" s="430" t="s">
        <v>2222</v>
      </c>
      <c r="M143" s="430" t="s">
        <v>540</v>
      </c>
      <c r="N143" s="430" t="s">
        <v>2223</v>
      </c>
      <c r="O143" s="379" t="s">
        <v>15</v>
      </c>
    </row>
    <row r="144" spans="1:15">
      <c r="A144" s="362" t="s">
        <v>699</v>
      </c>
      <c r="B144" s="426" t="s">
        <v>1569</v>
      </c>
      <c r="C144" s="427" t="s">
        <v>537</v>
      </c>
      <c r="D144" s="374" t="s">
        <v>292</v>
      </c>
      <c r="E144" s="374" t="s">
        <v>537</v>
      </c>
      <c r="F144" s="374" t="s">
        <v>160</v>
      </c>
      <c r="G144" s="374" t="s">
        <v>1798</v>
      </c>
      <c r="H144" s="374" t="s">
        <v>15</v>
      </c>
      <c r="I144" s="428" t="s">
        <v>1569</v>
      </c>
      <c r="J144" s="429" t="s">
        <v>2140</v>
      </c>
      <c r="K144" s="430" t="s">
        <v>292</v>
      </c>
      <c r="L144" s="430" t="s">
        <v>537</v>
      </c>
      <c r="M144" s="430" t="s">
        <v>433</v>
      </c>
      <c r="N144" s="430" t="s">
        <v>1798</v>
      </c>
      <c r="O144" s="379" t="s">
        <v>15</v>
      </c>
    </row>
    <row r="145" spans="1:15">
      <c r="A145" s="362" t="s">
        <v>1086</v>
      </c>
      <c r="B145" s="426" t="s">
        <v>1569</v>
      </c>
      <c r="C145" s="427" t="s">
        <v>7</v>
      </c>
      <c r="D145" s="374" t="s">
        <v>1486</v>
      </c>
      <c r="E145" s="374" t="s">
        <v>269</v>
      </c>
      <c r="F145" s="374" t="s">
        <v>1487</v>
      </c>
      <c r="G145" s="374" t="s">
        <v>2188</v>
      </c>
      <c r="H145" s="374" t="s">
        <v>15</v>
      </c>
      <c r="I145" s="428" t="s">
        <v>1569</v>
      </c>
      <c r="J145" s="429" t="s">
        <v>2140</v>
      </c>
      <c r="K145" s="430" t="s">
        <v>121</v>
      </c>
      <c r="L145" s="430" t="s">
        <v>269</v>
      </c>
      <c r="M145" s="430" t="s">
        <v>427</v>
      </c>
      <c r="N145" s="430" t="s">
        <v>428</v>
      </c>
      <c r="O145" s="379" t="s">
        <v>15</v>
      </c>
    </row>
    <row r="146" spans="1:15">
      <c r="A146" s="362" t="s">
        <v>1092</v>
      </c>
      <c r="B146" s="426" t="s">
        <v>1569</v>
      </c>
      <c r="C146" s="427" t="s">
        <v>7</v>
      </c>
      <c r="D146" s="374" t="s">
        <v>2172</v>
      </c>
      <c r="E146" s="374" t="s">
        <v>268</v>
      </c>
      <c r="F146" s="374" t="s">
        <v>1634</v>
      </c>
      <c r="G146" s="374" t="s">
        <v>1902</v>
      </c>
      <c r="H146" s="374" t="s">
        <v>15</v>
      </c>
      <c r="I146" s="428" t="s">
        <v>1569</v>
      </c>
      <c r="J146" s="429" t="s">
        <v>2140</v>
      </c>
      <c r="K146" s="430" t="s">
        <v>952</v>
      </c>
      <c r="L146" s="430" t="s">
        <v>294</v>
      </c>
      <c r="M146" s="430" t="s">
        <v>954</v>
      </c>
      <c r="N146" s="430" t="s">
        <v>955</v>
      </c>
      <c r="O146" s="379" t="s">
        <v>15</v>
      </c>
    </row>
    <row r="147" spans="1:15">
      <c r="A147" s="362" t="s">
        <v>1087</v>
      </c>
      <c r="B147" s="426" t="s">
        <v>1569</v>
      </c>
      <c r="C147" s="427" t="s">
        <v>7</v>
      </c>
      <c r="D147" s="374" t="s">
        <v>158</v>
      </c>
      <c r="E147" s="374" t="s">
        <v>73</v>
      </c>
      <c r="F147" s="374" t="s">
        <v>293</v>
      </c>
      <c r="G147" s="374" t="s">
        <v>1904</v>
      </c>
      <c r="H147" s="374" t="s">
        <v>15</v>
      </c>
      <c r="I147" s="428" t="s">
        <v>1569</v>
      </c>
      <c r="J147" s="429" t="s">
        <v>2140</v>
      </c>
      <c r="K147" s="430" t="s">
        <v>430</v>
      </c>
      <c r="L147" s="430" t="s">
        <v>73</v>
      </c>
      <c r="M147" s="430" t="s">
        <v>293</v>
      </c>
      <c r="N147" s="430" t="s">
        <v>431</v>
      </c>
      <c r="O147" s="379" t="s">
        <v>15</v>
      </c>
    </row>
    <row r="148" spans="1:15">
      <c r="A148" s="362" t="s">
        <v>1089</v>
      </c>
      <c r="B148" s="426" t="s">
        <v>1569</v>
      </c>
      <c r="C148" s="427" t="s">
        <v>7</v>
      </c>
      <c r="D148" s="374" t="s">
        <v>1684</v>
      </c>
      <c r="E148" s="374" t="s">
        <v>1540</v>
      </c>
      <c r="F148" s="374" t="s">
        <v>1493</v>
      </c>
      <c r="G148" s="374" t="s">
        <v>1904</v>
      </c>
      <c r="H148" s="374" t="s">
        <v>15</v>
      </c>
      <c r="I148" s="428" t="s">
        <v>1569</v>
      </c>
      <c r="J148" s="429" t="s">
        <v>2140</v>
      </c>
      <c r="K148" s="430" t="s">
        <v>435</v>
      </c>
      <c r="L148" s="430" t="s">
        <v>1540</v>
      </c>
      <c r="M148" s="430" t="s">
        <v>436</v>
      </c>
      <c r="N148" s="430" t="s">
        <v>431</v>
      </c>
      <c r="O148" s="379" t="s">
        <v>15</v>
      </c>
    </row>
    <row r="149" spans="1:15">
      <c r="A149" s="362" t="s">
        <v>1809</v>
      </c>
      <c r="B149" s="426" t="s">
        <v>1569</v>
      </c>
      <c r="C149" s="427" t="s">
        <v>7</v>
      </c>
      <c r="D149" s="374" t="s">
        <v>535</v>
      </c>
      <c r="E149" s="374" t="s">
        <v>268</v>
      </c>
      <c r="F149" s="374" t="s">
        <v>268</v>
      </c>
      <c r="G149" s="374" t="s">
        <v>919</v>
      </c>
      <c r="H149" s="374" t="s">
        <v>15</v>
      </c>
      <c r="I149" s="428" t="s">
        <v>1569</v>
      </c>
      <c r="J149" s="429" t="s">
        <v>2140</v>
      </c>
      <c r="K149" s="430" t="s">
        <v>424</v>
      </c>
      <c r="L149" s="430" t="s">
        <v>268</v>
      </c>
      <c r="M149" s="430" t="s">
        <v>268</v>
      </c>
      <c r="N149" s="430" t="s">
        <v>919</v>
      </c>
      <c r="O149" s="379" t="s">
        <v>15</v>
      </c>
    </row>
    <row r="150" spans="1:15">
      <c r="A150" s="362" t="s">
        <v>1982</v>
      </c>
      <c r="B150" s="426" t="s">
        <v>1569</v>
      </c>
      <c r="C150" s="427" t="s">
        <v>7</v>
      </c>
      <c r="D150" s="374" t="s">
        <v>535</v>
      </c>
      <c r="E150" s="374" t="s">
        <v>808</v>
      </c>
      <c r="F150" s="374" t="s">
        <v>268</v>
      </c>
      <c r="G150" s="374" t="s">
        <v>1903</v>
      </c>
      <c r="H150" s="374" t="s">
        <v>15</v>
      </c>
      <c r="I150" s="428" t="s">
        <v>1569</v>
      </c>
      <c r="J150" s="429" t="s">
        <v>2140</v>
      </c>
      <c r="K150" s="430" t="s">
        <v>424</v>
      </c>
      <c r="L150" s="430" t="s">
        <v>158</v>
      </c>
      <c r="M150" s="430" t="s">
        <v>268</v>
      </c>
      <c r="N150" s="430" t="s">
        <v>425</v>
      </c>
      <c r="O150" s="379" t="s">
        <v>15</v>
      </c>
    </row>
    <row r="151" spans="1:15">
      <c r="A151" s="361" t="s">
        <v>17</v>
      </c>
      <c r="B151" s="426" t="s">
        <v>1569</v>
      </c>
      <c r="C151" s="427" t="s">
        <v>7</v>
      </c>
      <c r="D151" s="374" t="s">
        <v>1097</v>
      </c>
      <c r="E151" s="374" t="s">
        <v>2009</v>
      </c>
      <c r="F151" s="374" t="s">
        <v>1861</v>
      </c>
      <c r="G151" s="374" t="s">
        <v>1901</v>
      </c>
      <c r="H151" s="374" t="s">
        <v>15</v>
      </c>
      <c r="I151" s="428" t="s">
        <v>1569</v>
      </c>
      <c r="J151" s="429" t="s">
        <v>2140</v>
      </c>
      <c r="K151" s="430" t="s">
        <v>812</v>
      </c>
      <c r="L151" s="430" t="s">
        <v>2009</v>
      </c>
      <c r="M151" s="430" t="s">
        <v>1861</v>
      </c>
      <c r="N151" s="430" t="s">
        <v>71</v>
      </c>
      <c r="O151" s="379" t="s">
        <v>15</v>
      </c>
    </row>
    <row r="152" spans="1:15">
      <c r="A152" s="362" t="s">
        <v>2056</v>
      </c>
      <c r="B152" s="426" t="s">
        <v>1569</v>
      </c>
      <c r="C152" s="427" t="s">
        <v>537</v>
      </c>
      <c r="D152" s="374" t="s">
        <v>1799</v>
      </c>
      <c r="E152" s="374" t="s">
        <v>7</v>
      </c>
      <c r="F152" s="374" t="s">
        <v>1414</v>
      </c>
      <c r="G152" s="374" t="s">
        <v>1685</v>
      </c>
      <c r="H152" s="374" t="s">
        <v>15</v>
      </c>
      <c r="I152" s="428" t="s">
        <v>1569</v>
      </c>
      <c r="J152" s="429" t="s">
        <v>2140</v>
      </c>
      <c r="K152" s="430" t="s">
        <v>1797</v>
      </c>
      <c r="L152" s="430" t="s">
        <v>7</v>
      </c>
      <c r="M152" s="430" t="s">
        <v>437</v>
      </c>
      <c r="N152" s="430" t="s">
        <v>1685</v>
      </c>
      <c r="O152" s="379" t="s">
        <v>15</v>
      </c>
    </row>
    <row r="153" spans="1:15">
      <c r="A153" s="362" t="s">
        <v>2055</v>
      </c>
      <c r="B153" s="426" t="s">
        <v>1569</v>
      </c>
      <c r="C153" s="427" t="s">
        <v>140</v>
      </c>
      <c r="D153" s="374" t="s">
        <v>2173</v>
      </c>
      <c r="E153" s="374" t="s">
        <v>49</v>
      </c>
      <c r="F153" s="374" t="s">
        <v>542</v>
      </c>
      <c r="G153" s="374" t="s">
        <v>2199</v>
      </c>
      <c r="H153" s="374" t="s">
        <v>15</v>
      </c>
      <c r="I153" s="428" t="s">
        <v>1569</v>
      </c>
      <c r="J153" s="429" t="s">
        <v>293</v>
      </c>
      <c r="K153" s="430" t="s">
        <v>2173</v>
      </c>
      <c r="L153" s="430" t="s">
        <v>49</v>
      </c>
      <c r="M153" s="430" t="s">
        <v>542</v>
      </c>
      <c r="N153" s="430" t="s">
        <v>2199</v>
      </c>
      <c r="O153" s="379" t="s">
        <v>15</v>
      </c>
    </row>
    <row r="154" spans="1:15">
      <c r="A154" s="362" t="s">
        <v>179</v>
      </c>
      <c r="B154" s="426" t="s">
        <v>1569</v>
      </c>
      <c r="C154" s="427">
        <v>9</v>
      </c>
      <c r="D154" s="374" t="s">
        <v>541</v>
      </c>
      <c r="E154" s="374" t="s">
        <v>268</v>
      </c>
      <c r="F154" s="374" t="s">
        <v>539</v>
      </c>
      <c r="G154" s="374" t="s">
        <v>136</v>
      </c>
      <c r="H154" s="374" t="s">
        <v>15</v>
      </c>
      <c r="I154" s="428" t="s">
        <v>1569</v>
      </c>
      <c r="J154" s="429" t="s">
        <v>293</v>
      </c>
      <c r="K154" s="430" t="s">
        <v>1797</v>
      </c>
      <c r="L154" s="430" t="s">
        <v>268</v>
      </c>
      <c r="M154" s="430" t="s">
        <v>2031</v>
      </c>
      <c r="N154" s="430" t="s">
        <v>136</v>
      </c>
      <c r="O154" s="379" t="s">
        <v>15</v>
      </c>
    </row>
    <row r="155" spans="1:15">
      <c r="A155" s="362" t="s">
        <v>1410</v>
      </c>
      <c r="B155" s="426" t="s">
        <v>1569</v>
      </c>
      <c r="C155" s="427">
        <v>9</v>
      </c>
      <c r="D155" s="374" t="s">
        <v>541</v>
      </c>
      <c r="E155" s="374" t="s">
        <v>268</v>
      </c>
      <c r="F155" s="374" t="s">
        <v>619</v>
      </c>
      <c r="G155" s="374" t="s">
        <v>136</v>
      </c>
      <c r="H155" s="374" t="s">
        <v>15</v>
      </c>
      <c r="I155" s="428" t="s">
        <v>1569</v>
      </c>
      <c r="J155" s="429" t="s">
        <v>293</v>
      </c>
      <c r="K155" s="430" t="s">
        <v>1797</v>
      </c>
      <c r="L155" s="430" t="s">
        <v>268</v>
      </c>
      <c r="M155" s="430" t="s">
        <v>58</v>
      </c>
      <c r="N155" s="430" t="s">
        <v>136</v>
      </c>
      <c r="O155" s="379" t="s">
        <v>15</v>
      </c>
    </row>
    <row r="156" spans="1:15">
      <c r="A156" s="362" t="s">
        <v>2015</v>
      </c>
      <c r="B156" s="426" t="s">
        <v>1569</v>
      </c>
      <c r="C156" s="427" t="s">
        <v>267</v>
      </c>
      <c r="D156" s="374" t="s">
        <v>125</v>
      </c>
      <c r="E156" s="374" t="s">
        <v>165</v>
      </c>
      <c r="F156" s="374" t="s">
        <v>166</v>
      </c>
      <c r="G156" s="374" t="s">
        <v>540</v>
      </c>
      <c r="H156" s="374" t="s">
        <v>15</v>
      </c>
      <c r="I156" s="428" t="s">
        <v>1569</v>
      </c>
      <c r="J156" s="429" t="s">
        <v>267</v>
      </c>
      <c r="K156" s="430" t="s">
        <v>125</v>
      </c>
      <c r="L156" s="430" t="s">
        <v>165</v>
      </c>
      <c r="M156" s="430" t="s">
        <v>166</v>
      </c>
      <c r="N156" s="430" t="s">
        <v>540</v>
      </c>
      <c r="O156" s="379" t="s">
        <v>15</v>
      </c>
    </row>
    <row r="157" spans="1:15">
      <c r="A157" s="362" t="s">
        <v>833</v>
      </c>
      <c r="B157" s="426" t="s">
        <v>2082</v>
      </c>
      <c r="C157" s="427" t="s">
        <v>537</v>
      </c>
      <c r="D157" s="374" t="s">
        <v>267</v>
      </c>
      <c r="E157" s="374" t="s">
        <v>164</v>
      </c>
      <c r="F157" s="374" t="s">
        <v>1747</v>
      </c>
      <c r="G157" s="374" t="s">
        <v>267</v>
      </c>
      <c r="H157" s="374" t="s">
        <v>15</v>
      </c>
      <c r="I157" s="428" t="s">
        <v>1373</v>
      </c>
      <c r="J157" s="429" t="s">
        <v>7</v>
      </c>
      <c r="K157" s="430" t="s">
        <v>1936</v>
      </c>
      <c r="L157" s="430" t="s">
        <v>77</v>
      </c>
      <c r="M157" s="430" t="s">
        <v>1747</v>
      </c>
      <c r="N157" s="430" t="s">
        <v>1938</v>
      </c>
      <c r="O157" s="379" t="s">
        <v>15</v>
      </c>
    </row>
    <row r="158" spans="1:15">
      <c r="A158" s="362" t="s">
        <v>832</v>
      </c>
      <c r="B158" s="426" t="s">
        <v>2082</v>
      </c>
      <c r="C158" s="427" t="s">
        <v>537</v>
      </c>
      <c r="D158" s="374" t="s">
        <v>7</v>
      </c>
      <c r="E158" s="374" t="s">
        <v>1633</v>
      </c>
      <c r="F158" s="374" t="s">
        <v>1503</v>
      </c>
      <c r="G158" s="374" t="s">
        <v>267</v>
      </c>
      <c r="H158" s="374" t="s">
        <v>15</v>
      </c>
      <c r="I158" s="428" t="s">
        <v>1373</v>
      </c>
      <c r="J158" s="429" t="s">
        <v>7</v>
      </c>
      <c r="K158" s="430" t="s">
        <v>1936</v>
      </c>
      <c r="L158" s="430" t="s">
        <v>661</v>
      </c>
      <c r="M158" s="430" t="s">
        <v>1503</v>
      </c>
      <c r="N158" s="430" t="s">
        <v>662</v>
      </c>
      <c r="O158" s="379" t="s">
        <v>15</v>
      </c>
    </row>
    <row r="159" spans="1:15">
      <c r="A159" s="362" t="s">
        <v>617</v>
      </c>
      <c r="B159" s="426" t="s">
        <v>2082</v>
      </c>
      <c r="C159" s="427" t="s">
        <v>537</v>
      </c>
      <c r="D159" s="374" t="s">
        <v>267</v>
      </c>
      <c r="E159" s="374" t="s">
        <v>164</v>
      </c>
      <c r="F159" s="374" t="s">
        <v>829</v>
      </c>
      <c r="G159" s="374" t="s">
        <v>267</v>
      </c>
      <c r="H159" s="374" t="s">
        <v>15</v>
      </c>
      <c r="I159" s="428" t="s">
        <v>1373</v>
      </c>
      <c r="J159" s="429" t="s">
        <v>7</v>
      </c>
      <c r="K159" s="430" t="s">
        <v>1936</v>
      </c>
      <c r="L159" s="430" t="s">
        <v>77</v>
      </c>
      <c r="M159" s="430" t="s">
        <v>829</v>
      </c>
      <c r="N159" s="430" t="s">
        <v>1938</v>
      </c>
      <c r="O159" s="379" t="s">
        <v>15</v>
      </c>
    </row>
    <row r="160" spans="1:15">
      <c r="A160" s="362" t="s">
        <v>1553</v>
      </c>
      <c r="B160" s="426" t="s">
        <v>2082</v>
      </c>
      <c r="C160" s="427" t="s">
        <v>140</v>
      </c>
      <c r="D160" s="374" t="s">
        <v>7</v>
      </c>
      <c r="E160" s="374" t="s">
        <v>1502</v>
      </c>
      <c r="F160" s="374" t="s">
        <v>1503</v>
      </c>
      <c r="G160" s="374" t="s">
        <v>267</v>
      </c>
      <c r="H160" s="374" t="s">
        <v>15</v>
      </c>
      <c r="I160" s="428" t="s">
        <v>1373</v>
      </c>
      <c r="J160" s="429" t="s">
        <v>7</v>
      </c>
      <c r="K160" s="430" t="s">
        <v>1936</v>
      </c>
      <c r="L160" s="430" t="s">
        <v>663</v>
      </c>
      <c r="M160" s="430" t="s">
        <v>1503</v>
      </c>
      <c r="N160" s="430" t="s">
        <v>1938</v>
      </c>
      <c r="O160" s="379" t="s">
        <v>15</v>
      </c>
    </row>
    <row r="161" spans="1:15">
      <c r="A161" s="362" t="s">
        <v>1148</v>
      </c>
      <c r="B161" s="426" t="s">
        <v>1569</v>
      </c>
      <c r="C161" s="427" t="s">
        <v>7</v>
      </c>
      <c r="D161" s="374" t="s">
        <v>2070</v>
      </c>
      <c r="E161" s="374" t="s">
        <v>46</v>
      </c>
      <c r="F161" s="374" t="s">
        <v>805</v>
      </c>
      <c r="G161" s="374" t="s">
        <v>47</v>
      </c>
      <c r="H161" s="374" t="s">
        <v>15</v>
      </c>
      <c r="I161" s="428" t="s">
        <v>1569</v>
      </c>
      <c r="J161" s="429" t="s">
        <v>293</v>
      </c>
      <c r="K161" s="430" t="s">
        <v>419</v>
      </c>
      <c r="L161" s="430" t="s">
        <v>46</v>
      </c>
      <c r="M161" s="430" t="s">
        <v>420</v>
      </c>
      <c r="N161" s="430" t="s">
        <v>47</v>
      </c>
      <c r="O161" s="379" t="s">
        <v>15</v>
      </c>
    </row>
    <row r="162" spans="1:15">
      <c r="A162" s="362" t="s">
        <v>1986</v>
      </c>
      <c r="B162" s="426" t="s">
        <v>1569</v>
      </c>
      <c r="C162" s="427" t="s">
        <v>537</v>
      </c>
      <c r="D162" s="374" t="s">
        <v>1936</v>
      </c>
      <c r="E162" s="374" t="s">
        <v>1350</v>
      </c>
      <c r="F162" s="374" t="s">
        <v>265</v>
      </c>
      <c r="G162" s="374" t="s">
        <v>1905</v>
      </c>
      <c r="H162" s="374" t="s">
        <v>15</v>
      </c>
      <c r="I162" s="428" t="s">
        <v>1569</v>
      </c>
      <c r="J162" s="429" t="s">
        <v>2140</v>
      </c>
      <c r="K162" s="430" t="s">
        <v>1936</v>
      </c>
      <c r="L162" s="430" t="s">
        <v>1350</v>
      </c>
      <c r="M162" s="430" t="s">
        <v>265</v>
      </c>
      <c r="N162" s="430" t="s">
        <v>1905</v>
      </c>
      <c r="O162" s="379" t="s">
        <v>15</v>
      </c>
    </row>
    <row r="163" spans="1:15">
      <c r="A163" s="362" t="s">
        <v>1987</v>
      </c>
      <c r="B163" s="426" t="s">
        <v>1569</v>
      </c>
      <c r="C163" s="427" t="s">
        <v>537</v>
      </c>
      <c r="D163" s="374" t="s">
        <v>1936</v>
      </c>
      <c r="E163" s="374" t="s">
        <v>1350</v>
      </c>
      <c r="F163" s="374" t="s">
        <v>266</v>
      </c>
      <c r="G163" s="374" t="s">
        <v>1905</v>
      </c>
      <c r="H163" s="374" t="s">
        <v>15</v>
      </c>
      <c r="I163" s="428" t="s">
        <v>1569</v>
      </c>
      <c r="J163" s="429" t="s">
        <v>2140</v>
      </c>
      <c r="K163" s="430" t="s">
        <v>1936</v>
      </c>
      <c r="L163" s="430" t="s">
        <v>1350</v>
      </c>
      <c r="M163" s="430" t="s">
        <v>266</v>
      </c>
      <c r="N163" s="430" t="s">
        <v>1905</v>
      </c>
      <c r="O163" s="379" t="s">
        <v>15</v>
      </c>
    </row>
    <row r="164" spans="1:15">
      <c r="A164" s="362" t="s">
        <v>1988</v>
      </c>
      <c r="B164" s="426" t="s">
        <v>1569</v>
      </c>
      <c r="C164" s="427" t="s">
        <v>537</v>
      </c>
      <c r="D164" s="374" t="s">
        <v>1936</v>
      </c>
      <c r="E164" s="374" t="s">
        <v>1350</v>
      </c>
      <c r="F164" s="374" t="s">
        <v>75</v>
      </c>
      <c r="G164" s="374" t="s">
        <v>1905</v>
      </c>
      <c r="H164" s="374" t="s">
        <v>15</v>
      </c>
      <c r="I164" s="428" t="s">
        <v>1569</v>
      </c>
      <c r="J164" s="429" t="s">
        <v>2140</v>
      </c>
      <c r="K164" s="430" t="s">
        <v>1936</v>
      </c>
      <c r="L164" s="430" t="s">
        <v>1350</v>
      </c>
      <c r="M164" s="430" t="s">
        <v>75</v>
      </c>
      <c r="N164" s="430" t="s">
        <v>658</v>
      </c>
      <c r="O164" s="379" t="s">
        <v>15</v>
      </c>
    </row>
    <row r="165" spans="1:15">
      <c r="A165" s="362" t="s">
        <v>1989</v>
      </c>
      <c r="B165" s="426" t="s">
        <v>1569</v>
      </c>
      <c r="C165" s="427" t="s">
        <v>537</v>
      </c>
      <c r="D165" s="374" t="s">
        <v>1936</v>
      </c>
      <c r="E165" s="374" t="s">
        <v>1350</v>
      </c>
      <c r="F165" s="374" t="s">
        <v>76</v>
      </c>
      <c r="G165" s="374" t="s">
        <v>1905</v>
      </c>
      <c r="H165" s="374" t="s">
        <v>15</v>
      </c>
      <c r="I165" s="428" t="s">
        <v>1569</v>
      </c>
      <c r="J165" s="429" t="s">
        <v>2140</v>
      </c>
      <c r="K165" s="430" t="s">
        <v>1936</v>
      </c>
      <c r="L165" s="430" t="s">
        <v>1350</v>
      </c>
      <c r="M165" s="430" t="s">
        <v>76</v>
      </c>
      <c r="N165" s="430" t="s">
        <v>659</v>
      </c>
      <c r="O165" s="379" t="s">
        <v>15</v>
      </c>
    </row>
    <row r="166" spans="1:15">
      <c r="A166" s="362" t="s">
        <v>1159</v>
      </c>
      <c r="B166" s="426" t="s">
        <v>1569</v>
      </c>
      <c r="C166" s="427" t="s">
        <v>537</v>
      </c>
      <c r="D166" s="374" t="s">
        <v>1936</v>
      </c>
      <c r="E166" s="374" t="s">
        <v>58</v>
      </c>
      <c r="F166" s="374" t="s">
        <v>134</v>
      </c>
      <c r="G166" s="374" t="s">
        <v>1177</v>
      </c>
      <c r="H166" s="374" t="s">
        <v>14</v>
      </c>
      <c r="I166" s="428" t="s">
        <v>1569</v>
      </c>
      <c r="J166" s="429" t="s">
        <v>2140</v>
      </c>
      <c r="K166" s="430" t="s">
        <v>1936</v>
      </c>
      <c r="L166" s="430" t="s">
        <v>58</v>
      </c>
      <c r="M166" s="430" t="s">
        <v>134</v>
      </c>
      <c r="N166" s="430" t="s">
        <v>1177</v>
      </c>
      <c r="O166" s="379" t="s">
        <v>14</v>
      </c>
    </row>
    <row r="167" spans="1:15">
      <c r="A167" s="362" t="s">
        <v>609</v>
      </c>
      <c r="B167" s="426" t="s">
        <v>1569</v>
      </c>
      <c r="C167" s="427" t="s">
        <v>537</v>
      </c>
      <c r="D167" s="374" t="s">
        <v>1936</v>
      </c>
      <c r="E167" s="374" t="s">
        <v>2115</v>
      </c>
      <c r="F167" s="374" t="s">
        <v>134</v>
      </c>
      <c r="G167" s="374" t="s">
        <v>540</v>
      </c>
      <c r="H167" s="374" t="s">
        <v>14</v>
      </c>
      <c r="I167" s="428" t="s">
        <v>1569</v>
      </c>
      <c r="J167" s="429" t="s">
        <v>2140</v>
      </c>
      <c r="K167" s="430" t="s">
        <v>1936</v>
      </c>
      <c r="L167" s="430" t="s">
        <v>2115</v>
      </c>
      <c r="M167" s="430" t="s">
        <v>134</v>
      </c>
      <c r="N167" s="430" t="s">
        <v>540</v>
      </c>
      <c r="O167" s="379" t="s">
        <v>14</v>
      </c>
    </row>
    <row r="168" spans="1:15">
      <c r="A168" s="362" t="s">
        <v>1411</v>
      </c>
      <c r="B168" s="426" t="s">
        <v>1569</v>
      </c>
      <c r="C168" s="427" t="s">
        <v>7</v>
      </c>
      <c r="D168" s="374" t="s">
        <v>2070</v>
      </c>
      <c r="E168" s="374" t="s">
        <v>46</v>
      </c>
      <c r="F168" s="374" t="s">
        <v>528</v>
      </c>
      <c r="G168" s="374" t="s">
        <v>137</v>
      </c>
      <c r="H168" s="374" t="s">
        <v>15</v>
      </c>
      <c r="I168" s="428" t="s">
        <v>1569</v>
      </c>
      <c r="J168" s="429" t="s">
        <v>293</v>
      </c>
      <c r="K168" s="430" t="s">
        <v>956</v>
      </c>
      <c r="L168" s="430" t="s">
        <v>46</v>
      </c>
      <c r="M168" s="430" t="s">
        <v>957</v>
      </c>
      <c r="N168" s="430" t="s">
        <v>137</v>
      </c>
      <c r="O168" s="379" t="s">
        <v>15</v>
      </c>
    </row>
    <row r="169" spans="1:15">
      <c r="A169" s="362" t="s">
        <v>18</v>
      </c>
      <c r="B169" s="426" t="s">
        <v>1569</v>
      </c>
      <c r="C169" s="427" t="s">
        <v>537</v>
      </c>
      <c r="D169" s="374" t="s">
        <v>1936</v>
      </c>
      <c r="E169" s="374" t="s">
        <v>12</v>
      </c>
      <c r="F169" s="374" t="s">
        <v>806</v>
      </c>
      <c r="G169" s="374" t="s">
        <v>2187</v>
      </c>
      <c r="H169" s="374" t="s">
        <v>15</v>
      </c>
      <c r="I169" s="428" t="s">
        <v>1569</v>
      </c>
      <c r="J169" s="429" t="s">
        <v>293</v>
      </c>
      <c r="K169" s="430" t="s">
        <v>1936</v>
      </c>
      <c r="L169" s="430" t="s">
        <v>12</v>
      </c>
      <c r="M169" s="430" t="s">
        <v>806</v>
      </c>
      <c r="N169" s="430" t="s">
        <v>2187</v>
      </c>
      <c r="O169" s="379" t="s">
        <v>15</v>
      </c>
    </row>
    <row r="170" spans="1:15">
      <c r="A170" s="362" t="s">
        <v>20</v>
      </c>
      <c r="B170" s="426" t="s">
        <v>1569</v>
      </c>
      <c r="C170" s="427" t="s">
        <v>537</v>
      </c>
      <c r="D170" s="374" t="s">
        <v>1936</v>
      </c>
      <c r="E170" s="374" t="s">
        <v>12</v>
      </c>
      <c r="F170" s="374" t="s">
        <v>1938</v>
      </c>
      <c r="G170" s="374" t="s">
        <v>2187</v>
      </c>
      <c r="H170" s="374" t="s">
        <v>15</v>
      </c>
      <c r="I170" s="428" t="s">
        <v>1569</v>
      </c>
      <c r="J170" s="429" t="s">
        <v>293</v>
      </c>
      <c r="K170" s="430" t="s">
        <v>1936</v>
      </c>
      <c r="L170" s="430" t="s">
        <v>12</v>
      </c>
      <c r="M170" s="430" t="s">
        <v>1938</v>
      </c>
      <c r="N170" s="430" t="s">
        <v>2187</v>
      </c>
      <c r="O170" s="379" t="s">
        <v>15</v>
      </c>
    </row>
    <row r="171" spans="1:15">
      <c r="A171" s="362" t="s">
        <v>19</v>
      </c>
      <c r="B171" s="426" t="s">
        <v>1569</v>
      </c>
      <c r="C171" s="427" t="s">
        <v>537</v>
      </c>
      <c r="D171" s="374" t="s">
        <v>1936</v>
      </c>
      <c r="E171" s="374" t="s">
        <v>12</v>
      </c>
      <c r="F171" s="374" t="s">
        <v>807</v>
      </c>
      <c r="G171" s="374" t="s">
        <v>2187</v>
      </c>
      <c r="H171" s="374" t="s">
        <v>15</v>
      </c>
      <c r="I171" s="428" t="s">
        <v>1569</v>
      </c>
      <c r="J171" s="429" t="s">
        <v>293</v>
      </c>
      <c r="K171" s="430" t="s">
        <v>1936</v>
      </c>
      <c r="L171" s="430" t="s">
        <v>12</v>
      </c>
      <c r="M171" s="430" t="s">
        <v>807</v>
      </c>
      <c r="N171" s="430" t="s">
        <v>2187</v>
      </c>
      <c r="O171" s="379" t="s">
        <v>15</v>
      </c>
    </row>
    <row r="172" spans="1:15">
      <c r="A172" s="361" t="s">
        <v>1983</v>
      </c>
      <c r="B172" s="426" t="s">
        <v>1569</v>
      </c>
      <c r="C172" s="427" t="s">
        <v>7</v>
      </c>
      <c r="D172" s="374" t="s">
        <v>1857</v>
      </c>
      <c r="E172" s="374" t="s">
        <v>539</v>
      </c>
      <c r="F172" s="374" t="s">
        <v>163</v>
      </c>
      <c r="G172" s="374" t="s">
        <v>339</v>
      </c>
      <c r="H172" s="374" t="s">
        <v>15</v>
      </c>
      <c r="I172" s="428" t="s">
        <v>1569</v>
      </c>
      <c r="J172" s="429" t="s">
        <v>2140</v>
      </c>
      <c r="K172" s="430" t="s">
        <v>1787</v>
      </c>
      <c r="L172" s="430" t="s">
        <v>539</v>
      </c>
      <c r="M172" s="430" t="s">
        <v>441</v>
      </c>
      <c r="N172" s="430" t="s">
        <v>442</v>
      </c>
      <c r="O172" s="379" t="s">
        <v>15</v>
      </c>
    </row>
    <row r="173" spans="1:15">
      <c r="A173" s="362" t="s">
        <v>1984</v>
      </c>
      <c r="B173" s="426" t="s">
        <v>1569</v>
      </c>
      <c r="C173" s="427" t="s">
        <v>537</v>
      </c>
      <c r="D173" s="374" t="s">
        <v>1936</v>
      </c>
      <c r="E173" s="374" t="s">
        <v>1350</v>
      </c>
      <c r="F173" s="374" t="s">
        <v>341</v>
      </c>
      <c r="G173" s="374" t="s">
        <v>1905</v>
      </c>
      <c r="H173" s="374" t="s">
        <v>15</v>
      </c>
      <c r="I173" s="428" t="s">
        <v>1569</v>
      </c>
      <c r="J173" s="429" t="s">
        <v>2140</v>
      </c>
      <c r="K173" s="430" t="s">
        <v>1936</v>
      </c>
      <c r="L173" s="430" t="s">
        <v>1350</v>
      </c>
      <c r="M173" s="430" t="s">
        <v>341</v>
      </c>
      <c r="N173" s="430" t="s">
        <v>1905</v>
      </c>
      <c r="O173" s="379" t="s">
        <v>15</v>
      </c>
    </row>
    <row r="174" spans="1:15">
      <c r="A174" s="362" t="s">
        <v>1985</v>
      </c>
      <c r="B174" s="426" t="s">
        <v>1569</v>
      </c>
      <c r="C174" s="427" t="s">
        <v>537</v>
      </c>
      <c r="D174" s="374" t="s">
        <v>1936</v>
      </c>
      <c r="E174" s="374" t="s">
        <v>1350</v>
      </c>
      <c r="F174" s="374" t="s">
        <v>264</v>
      </c>
      <c r="G174" s="374" t="s">
        <v>1905</v>
      </c>
      <c r="H174" s="374" t="s">
        <v>15</v>
      </c>
      <c r="I174" s="428" t="s">
        <v>1569</v>
      </c>
      <c r="J174" s="429" t="s">
        <v>2140</v>
      </c>
      <c r="K174" s="430" t="s">
        <v>1936</v>
      </c>
      <c r="L174" s="430" t="s">
        <v>1350</v>
      </c>
      <c r="M174" s="430" t="s">
        <v>264</v>
      </c>
      <c r="N174" s="430" t="s">
        <v>1905</v>
      </c>
      <c r="O174" s="379" t="s">
        <v>15</v>
      </c>
    </row>
    <row r="175" spans="1:15">
      <c r="A175" s="361" t="s">
        <v>1993</v>
      </c>
      <c r="B175" s="426" t="s">
        <v>1569</v>
      </c>
      <c r="C175" s="427" t="s">
        <v>537</v>
      </c>
      <c r="D175" s="374" t="s">
        <v>1936</v>
      </c>
      <c r="E175" s="374" t="s">
        <v>245</v>
      </c>
      <c r="F175" s="374" t="s">
        <v>522</v>
      </c>
      <c r="G175" s="374" t="s">
        <v>2190</v>
      </c>
      <c r="H175" s="374" t="s">
        <v>15</v>
      </c>
      <c r="I175" s="428" t="s">
        <v>1569</v>
      </c>
      <c r="J175" s="429" t="s">
        <v>2140</v>
      </c>
      <c r="K175" s="430" t="s">
        <v>1936</v>
      </c>
      <c r="L175" s="430" t="s">
        <v>245</v>
      </c>
      <c r="M175" s="430" t="s">
        <v>522</v>
      </c>
      <c r="N175" s="430" t="s">
        <v>2190</v>
      </c>
      <c r="O175" s="379" t="s">
        <v>15</v>
      </c>
    </row>
    <row r="176" spans="1:15">
      <c r="A176" s="362" t="s">
        <v>1990</v>
      </c>
      <c r="B176" s="426" t="s">
        <v>1569</v>
      </c>
      <c r="C176" s="427" t="s">
        <v>537</v>
      </c>
      <c r="D176" s="374" t="s">
        <v>1936</v>
      </c>
      <c r="E176" s="374" t="s">
        <v>245</v>
      </c>
      <c r="F176" s="374" t="s">
        <v>830</v>
      </c>
      <c r="G176" s="374" t="s">
        <v>2190</v>
      </c>
      <c r="H176" s="374" t="s">
        <v>15</v>
      </c>
      <c r="I176" s="428" t="s">
        <v>1569</v>
      </c>
      <c r="J176" s="429" t="s">
        <v>2140</v>
      </c>
      <c r="K176" s="430" t="s">
        <v>1936</v>
      </c>
      <c r="L176" s="430" t="s">
        <v>245</v>
      </c>
      <c r="M176" s="430" t="s">
        <v>830</v>
      </c>
      <c r="N176" s="430" t="s">
        <v>2190</v>
      </c>
      <c r="O176" s="379" t="s">
        <v>15</v>
      </c>
    </row>
    <row r="177" spans="1:15">
      <c r="A177" s="362" t="s">
        <v>1991</v>
      </c>
      <c r="B177" s="426" t="s">
        <v>1569</v>
      </c>
      <c r="C177" s="427" t="s">
        <v>537</v>
      </c>
      <c r="D177" s="374" t="s">
        <v>1936</v>
      </c>
      <c r="E177" s="374" t="s">
        <v>245</v>
      </c>
      <c r="F177" s="374" t="s">
        <v>521</v>
      </c>
      <c r="G177" s="374" t="s">
        <v>2190</v>
      </c>
      <c r="H177" s="374" t="s">
        <v>15</v>
      </c>
      <c r="I177" s="428" t="s">
        <v>1569</v>
      </c>
      <c r="J177" s="429" t="s">
        <v>2140</v>
      </c>
      <c r="K177" s="430" t="s">
        <v>1936</v>
      </c>
      <c r="L177" s="430" t="s">
        <v>245</v>
      </c>
      <c r="M177" s="430" t="s">
        <v>521</v>
      </c>
      <c r="N177" s="430" t="s">
        <v>2190</v>
      </c>
      <c r="O177" s="379" t="s">
        <v>15</v>
      </c>
    </row>
    <row r="178" spans="1:15">
      <c r="A178" s="362" t="s">
        <v>616</v>
      </c>
      <c r="B178" s="426" t="s">
        <v>1569</v>
      </c>
      <c r="C178" s="427" t="s">
        <v>537</v>
      </c>
      <c r="D178" s="374" t="s">
        <v>1938</v>
      </c>
      <c r="E178" s="374" t="s">
        <v>541</v>
      </c>
      <c r="F178" s="374" t="s">
        <v>74</v>
      </c>
      <c r="G178" s="374" t="s">
        <v>1943</v>
      </c>
      <c r="H178" s="374" t="s">
        <v>15</v>
      </c>
      <c r="I178" s="428" t="s">
        <v>1569</v>
      </c>
      <c r="J178" s="429" t="s">
        <v>7</v>
      </c>
      <c r="K178" s="430" t="s">
        <v>1938</v>
      </c>
      <c r="L178" s="430" t="s">
        <v>293</v>
      </c>
      <c r="M178" s="430" t="s">
        <v>74</v>
      </c>
      <c r="N178" s="430" t="s">
        <v>370</v>
      </c>
      <c r="O178" s="379" t="s">
        <v>15</v>
      </c>
    </row>
    <row r="179" spans="1:15">
      <c r="A179" s="362" t="s">
        <v>1992</v>
      </c>
      <c r="B179" s="426" t="s">
        <v>1569</v>
      </c>
      <c r="C179" s="427" t="s">
        <v>537</v>
      </c>
      <c r="D179" s="374" t="s">
        <v>1936</v>
      </c>
      <c r="E179" s="374" t="s">
        <v>245</v>
      </c>
      <c r="F179" s="374" t="s">
        <v>80</v>
      </c>
      <c r="G179" s="374" t="s">
        <v>2190</v>
      </c>
      <c r="H179" s="374" t="s">
        <v>15</v>
      </c>
      <c r="I179" s="428" t="s">
        <v>1569</v>
      </c>
      <c r="J179" s="429" t="s">
        <v>2140</v>
      </c>
      <c r="K179" s="430" t="s">
        <v>1936</v>
      </c>
      <c r="L179" s="430" t="s">
        <v>245</v>
      </c>
      <c r="M179" s="430" t="s">
        <v>80</v>
      </c>
      <c r="N179" s="430" t="s">
        <v>2190</v>
      </c>
      <c r="O179" s="379" t="s">
        <v>15</v>
      </c>
    </row>
    <row r="180" spans="1:15">
      <c r="A180" s="362" t="s">
        <v>1856</v>
      </c>
      <c r="B180" s="426" t="s">
        <v>1569</v>
      </c>
      <c r="C180" s="427" t="s">
        <v>537</v>
      </c>
      <c r="D180" s="374" t="s">
        <v>534</v>
      </c>
      <c r="E180" s="374" t="s">
        <v>340</v>
      </c>
      <c r="F180" s="374" t="s">
        <v>124</v>
      </c>
      <c r="G180" s="374" t="s">
        <v>1478</v>
      </c>
      <c r="H180" s="374" t="s">
        <v>15</v>
      </c>
      <c r="I180" s="428" t="s">
        <v>1569</v>
      </c>
      <c r="J180" s="429" t="s">
        <v>2140</v>
      </c>
      <c r="K180" s="430" t="s">
        <v>534</v>
      </c>
      <c r="L180" s="430" t="s">
        <v>340</v>
      </c>
      <c r="M180" s="430" t="s">
        <v>124</v>
      </c>
      <c r="N180" s="430" t="s">
        <v>1478</v>
      </c>
      <c r="O180" s="379" t="s">
        <v>15</v>
      </c>
    </row>
    <row r="181" spans="1:15">
      <c r="A181" s="362" t="s">
        <v>2017</v>
      </c>
      <c r="B181" s="426" t="s">
        <v>1569</v>
      </c>
      <c r="C181" s="427" t="s">
        <v>267</v>
      </c>
      <c r="D181" s="374" t="s">
        <v>1936</v>
      </c>
      <c r="E181" s="374" t="s">
        <v>1925</v>
      </c>
      <c r="F181" s="374" t="s">
        <v>168</v>
      </c>
      <c r="G181" s="374" t="s">
        <v>1936</v>
      </c>
      <c r="H181" s="374" t="s">
        <v>15</v>
      </c>
      <c r="I181" s="428" t="s">
        <v>1569</v>
      </c>
      <c r="J181" s="429" t="s">
        <v>267</v>
      </c>
      <c r="K181" s="430" t="s">
        <v>1936</v>
      </c>
      <c r="L181" s="430" t="s">
        <v>1925</v>
      </c>
      <c r="M181" s="430" t="s">
        <v>168</v>
      </c>
      <c r="N181" s="430" t="s">
        <v>1936</v>
      </c>
      <c r="O181" s="379" t="s">
        <v>15</v>
      </c>
    </row>
    <row r="182" spans="1:15">
      <c r="A182" s="362" t="s">
        <v>2016</v>
      </c>
      <c r="B182" s="426" t="s">
        <v>1569</v>
      </c>
      <c r="C182" s="427" t="s">
        <v>267</v>
      </c>
      <c r="D182" s="374" t="s">
        <v>1936</v>
      </c>
      <c r="E182" s="374" t="s">
        <v>1925</v>
      </c>
      <c r="F182" s="374" t="s">
        <v>167</v>
      </c>
      <c r="G182" s="374" t="s">
        <v>1936</v>
      </c>
      <c r="H182" s="374" t="s">
        <v>15</v>
      </c>
      <c r="I182" s="428" t="s">
        <v>1569</v>
      </c>
      <c r="J182" s="429" t="s">
        <v>267</v>
      </c>
      <c r="K182" s="430" t="s">
        <v>1936</v>
      </c>
      <c r="L182" s="430" t="s">
        <v>1925</v>
      </c>
      <c r="M182" s="430" t="s">
        <v>167</v>
      </c>
      <c r="N182" s="430" t="s">
        <v>1936</v>
      </c>
      <c r="O182" s="379" t="s">
        <v>15</v>
      </c>
    </row>
    <row r="183" spans="1:15">
      <c r="A183" s="362" t="s">
        <v>1040</v>
      </c>
      <c r="B183" s="426" t="s">
        <v>1569</v>
      </c>
      <c r="C183" s="427" t="s">
        <v>537</v>
      </c>
      <c r="D183" s="374" t="s">
        <v>292</v>
      </c>
      <c r="E183" s="374" t="s">
        <v>537</v>
      </c>
      <c r="F183" s="374" t="s">
        <v>159</v>
      </c>
      <c r="G183" s="374" t="s">
        <v>1798</v>
      </c>
      <c r="H183" s="374" t="s">
        <v>15</v>
      </c>
      <c r="I183" s="428" t="s">
        <v>1569</v>
      </c>
      <c r="J183" s="429" t="s">
        <v>2140</v>
      </c>
      <c r="K183" s="430" t="s">
        <v>59</v>
      </c>
      <c r="L183" s="430" t="s">
        <v>537</v>
      </c>
      <c r="M183" s="430" t="s">
        <v>432</v>
      </c>
      <c r="N183" s="430" t="s">
        <v>1798</v>
      </c>
      <c r="O183" s="379" t="s">
        <v>15</v>
      </c>
    </row>
    <row r="184" spans="1:15">
      <c r="A184" s="362" t="s">
        <v>696</v>
      </c>
      <c r="B184" s="426" t="s">
        <v>1569</v>
      </c>
      <c r="C184" s="427" t="s">
        <v>537</v>
      </c>
      <c r="D184" s="374" t="s">
        <v>1967</v>
      </c>
      <c r="E184" s="374" t="s">
        <v>1218</v>
      </c>
      <c r="F184" s="374" t="s">
        <v>1488</v>
      </c>
      <c r="G184" s="374" t="s">
        <v>1865</v>
      </c>
      <c r="H184" s="374" t="s">
        <v>15</v>
      </c>
      <c r="I184" s="428" t="s">
        <v>1569</v>
      </c>
      <c r="J184" s="429" t="s">
        <v>293</v>
      </c>
      <c r="K184" s="430" t="s">
        <v>541</v>
      </c>
      <c r="L184" s="430" t="s">
        <v>1218</v>
      </c>
      <c r="M184" s="430" t="s">
        <v>293</v>
      </c>
      <c r="N184" s="430" t="s">
        <v>1865</v>
      </c>
      <c r="O184" s="379" t="s">
        <v>15</v>
      </c>
    </row>
    <row r="185" spans="1:15">
      <c r="A185" s="362" t="s">
        <v>1995</v>
      </c>
      <c r="B185" s="426"/>
      <c r="C185" s="427"/>
      <c r="D185" s="374" t="s">
        <v>1797</v>
      </c>
      <c r="E185" s="374" t="s">
        <v>523</v>
      </c>
      <c r="F185" s="374" t="s">
        <v>524</v>
      </c>
      <c r="G185" s="374" t="s">
        <v>1797</v>
      </c>
      <c r="H185" s="374"/>
      <c r="I185" s="428"/>
      <c r="J185" s="429"/>
      <c r="K185" s="430" t="s">
        <v>1797</v>
      </c>
      <c r="L185" s="430" t="s">
        <v>523</v>
      </c>
      <c r="M185" s="430" t="s">
        <v>524</v>
      </c>
      <c r="N185" s="430" t="s">
        <v>1797</v>
      </c>
      <c r="O185" s="379"/>
    </row>
    <row r="186" spans="1:15">
      <c r="A186" s="362" t="s">
        <v>1994</v>
      </c>
      <c r="B186" s="426"/>
      <c r="C186" s="427"/>
      <c r="D186" s="374" t="s">
        <v>1797</v>
      </c>
      <c r="E186" s="374" t="s">
        <v>523</v>
      </c>
      <c r="F186" s="374" t="s">
        <v>1741</v>
      </c>
      <c r="G186" s="374" t="s">
        <v>1797</v>
      </c>
      <c r="H186" s="374"/>
      <c r="I186" s="428"/>
      <c r="J186" s="429"/>
      <c r="K186" s="430" t="s">
        <v>1797</v>
      </c>
      <c r="L186" s="430" t="s">
        <v>523</v>
      </c>
      <c r="M186" s="430" t="s">
        <v>1741</v>
      </c>
      <c r="N186" s="430" t="s">
        <v>1797</v>
      </c>
      <c r="O186" s="379"/>
    </row>
    <row r="187" spans="1:15">
      <c r="A187" s="362" t="s">
        <v>1997</v>
      </c>
      <c r="B187" s="426"/>
      <c r="C187" s="427"/>
      <c r="D187" s="374" t="s">
        <v>1797</v>
      </c>
      <c r="E187" s="374" t="s">
        <v>523</v>
      </c>
      <c r="F187" s="374" t="s">
        <v>121</v>
      </c>
      <c r="G187" s="374" t="s">
        <v>1797</v>
      </c>
      <c r="H187" s="374"/>
      <c r="I187" s="428"/>
      <c r="J187" s="429"/>
      <c r="K187" s="430" t="s">
        <v>1797</v>
      </c>
      <c r="L187" s="430" t="s">
        <v>523</v>
      </c>
      <c r="M187" s="430" t="s">
        <v>121</v>
      </c>
      <c r="N187" s="430" t="s">
        <v>1797</v>
      </c>
      <c r="O187" s="379"/>
    </row>
    <row r="188" spans="1:15">
      <c r="A188" s="362" t="s">
        <v>697</v>
      </c>
      <c r="B188" s="426" t="s">
        <v>1569</v>
      </c>
      <c r="C188" s="427" t="s">
        <v>537</v>
      </c>
      <c r="D188" s="374" t="s">
        <v>541</v>
      </c>
      <c r="E188" s="374" t="s">
        <v>1218</v>
      </c>
      <c r="F188" s="374" t="s">
        <v>1489</v>
      </c>
      <c r="G188" s="374" t="s">
        <v>1490</v>
      </c>
      <c r="H188" s="374" t="s">
        <v>15</v>
      </c>
      <c r="I188" s="428" t="s">
        <v>1569</v>
      </c>
      <c r="J188" s="429" t="s">
        <v>293</v>
      </c>
      <c r="K188" s="430" t="s">
        <v>541</v>
      </c>
      <c r="L188" s="430" t="s">
        <v>1218</v>
      </c>
      <c r="M188" s="430" t="s">
        <v>429</v>
      </c>
      <c r="N188" s="430" t="s">
        <v>1490</v>
      </c>
      <c r="O188" s="379" t="s">
        <v>15</v>
      </c>
    </row>
    <row r="189" spans="1:15">
      <c r="A189" s="362" t="s">
        <v>1996</v>
      </c>
      <c r="B189" s="426"/>
      <c r="C189" s="427"/>
      <c r="D189" s="374" t="s">
        <v>1797</v>
      </c>
      <c r="E189" s="374" t="s">
        <v>523</v>
      </c>
      <c r="F189" s="374" t="s">
        <v>525</v>
      </c>
      <c r="G189" s="374" t="s">
        <v>1797</v>
      </c>
      <c r="H189" s="374"/>
      <c r="I189" s="428"/>
      <c r="J189" s="429"/>
      <c r="K189" s="430" t="s">
        <v>1797</v>
      </c>
      <c r="L189" s="430" t="s">
        <v>523</v>
      </c>
      <c r="M189" s="430" t="s">
        <v>525</v>
      </c>
      <c r="N189" s="430" t="s">
        <v>1797</v>
      </c>
      <c r="O189" s="379"/>
    </row>
    <row r="190" spans="1:15">
      <c r="A190" s="362" t="s">
        <v>700</v>
      </c>
      <c r="B190" s="426" t="s">
        <v>1569</v>
      </c>
      <c r="C190" s="427" t="s">
        <v>140</v>
      </c>
      <c r="D190" s="374" t="s">
        <v>2173</v>
      </c>
      <c r="E190" s="374" t="s">
        <v>1413</v>
      </c>
      <c r="F190" s="374" t="s">
        <v>341</v>
      </c>
      <c r="G190" s="374" t="s">
        <v>2114</v>
      </c>
      <c r="H190" s="374" t="s">
        <v>15</v>
      </c>
      <c r="I190" s="428" t="s">
        <v>1569</v>
      </c>
      <c r="J190" s="429" t="s">
        <v>293</v>
      </c>
      <c r="K190" s="430" t="s">
        <v>2173</v>
      </c>
      <c r="L190" s="430" t="s">
        <v>1413</v>
      </c>
      <c r="M190" s="430" t="s">
        <v>341</v>
      </c>
      <c r="N190" s="430" t="s">
        <v>2114</v>
      </c>
      <c r="O190" s="379" t="s">
        <v>15</v>
      </c>
    </row>
    <row r="191" spans="1:15" ht="13.8" thickBot="1">
      <c r="A191" s="366" t="s">
        <v>253</v>
      </c>
      <c r="B191" s="431" t="s">
        <v>1569</v>
      </c>
      <c r="C191" s="432" t="s">
        <v>140</v>
      </c>
      <c r="D191" s="433" t="s">
        <v>2173</v>
      </c>
      <c r="E191" s="433" t="s">
        <v>1413</v>
      </c>
      <c r="F191" s="433" t="s">
        <v>542</v>
      </c>
      <c r="G191" s="433" t="s">
        <v>535</v>
      </c>
      <c r="H191" s="433" t="s">
        <v>15</v>
      </c>
      <c r="I191" s="434" t="s">
        <v>1569</v>
      </c>
      <c r="J191" s="435" t="s">
        <v>293</v>
      </c>
      <c r="K191" s="436" t="s">
        <v>2173</v>
      </c>
      <c r="L191" s="436" t="s">
        <v>1413</v>
      </c>
      <c r="M191" s="436" t="s">
        <v>542</v>
      </c>
      <c r="N191" s="436" t="s">
        <v>535</v>
      </c>
      <c r="O191" s="437" t="s">
        <v>15</v>
      </c>
    </row>
    <row r="192" spans="1:15">
      <c r="A192" s="456" t="s">
        <v>666</v>
      </c>
      <c r="B192" s="438" t="s">
        <v>1569</v>
      </c>
      <c r="C192" s="439" t="s">
        <v>267</v>
      </c>
      <c r="D192" s="440" t="s">
        <v>2186</v>
      </c>
      <c r="E192" s="440" t="s">
        <v>286</v>
      </c>
      <c r="F192" s="440" t="s">
        <v>1235</v>
      </c>
      <c r="G192" s="440" t="s">
        <v>1715</v>
      </c>
      <c r="H192" s="440"/>
      <c r="I192" s="441" t="s">
        <v>1569</v>
      </c>
      <c r="J192" s="442" t="s">
        <v>2140</v>
      </c>
      <c r="K192" s="443" t="s">
        <v>2220</v>
      </c>
      <c r="L192" s="443" t="s">
        <v>1529</v>
      </c>
      <c r="M192" s="443">
        <v>0</v>
      </c>
      <c r="N192" s="443" t="s">
        <v>83</v>
      </c>
      <c r="O192" s="444"/>
    </row>
    <row r="193" spans="1:15">
      <c r="A193" s="364" t="s">
        <v>1222</v>
      </c>
      <c r="B193" s="383" t="s">
        <v>1569</v>
      </c>
      <c r="C193" s="384" t="s">
        <v>7</v>
      </c>
      <c r="D193" s="385" t="s">
        <v>1716</v>
      </c>
      <c r="E193" s="385" t="s">
        <v>537</v>
      </c>
      <c r="F193" s="385" t="s">
        <v>140</v>
      </c>
      <c r="G193" s="385" t="s">
        <v>1717</v>
      </c>
      <c r="H193" s="385" t="s">
        <v>15</v>
      </c>
      <c r="I193" s="386" t="s">
        <v>1569</v>
      </c>
      <c r="J193" s="387" t="s">
        <v>2140</v>
      </c>
      <c r="K193" s="388" t="s">
        <v>1716</v>
      </c>
      <c r="L193" s="388" t="s">
        <v>537</v>
      </c>
      <c r="M193" s="388" t="s">
        <v>140</v>
      </c>
      <c r="N193" s="388" t="s">
        <v>1717</v>
      </c>
      <c r="O193" s="389" t="s">
        <v>15</v>
      </c>
    </row>
    <row r="194" spans="1:15">
      <c r="A194" s="364" t="s">
        <v>2127</v>
      </c>
      <c r="B194" s="383" t="s">
        <v>1569</v>
      </c>
      <c r="C194" s="384" t="s">
        <v>7</v>
      </c>
      <c r="D194" s="385" t="s">
        <v>1718</v>
      </c>
      <c r="E194" s="385" t="s">
        <v>268</v>
      </c>
      <c r="F194" s="385" t="s">
        <v>2086</v>
      </c>
      <c r="G194" s="385" t="s">
        <v>2087</v>
      </c>
      <c r="H194" s="385" t="s">
        <v>15</v>
      </c>
      <c r="I194" s="386" t="s">
        <v>1569</v>
      </c>
      <c r="J194" s="387" t="s">
        <v>2140</v>
      </c>
      <c r="K194" s="388" t="s">
        <v>867</v>
      </c>
      <c r="L194" s="388" t="s">
        <v>268</v>
      </c>
      <c r="M194" s="388" t="s">
        <v>2086</v>
      </c>
      <c r="N194" s="388" t="s">
        <v>2087</v>
      </c>
      <c r="O194" s="389" t="s">
        <v>15</v>
      </c>
    </row>
    <row r="195" spans="1:15">
      <c r="A195" s="364" t="s">
        <v>1311</v>
      </c>
      <c r="B195" s="383" t="s">
        <v>1569</v>
      </c>
      <c r="C195" s="384" t="s">
        <v>7</v>
      </c>
      <c r="D195" s="385" t="s">
        <v>2088</v>
      </c>
      <c r="E195" s="385" t="s">
        <v>917</v>
      </c>
      <c r="F195" s="385" t="s">
        <v>1479</v>
      </c>
      <c r="G195" s="385" t="s">
        <v>2089</v>
      </c>
      <c r="H195" s="385" t="s">
        <v>15</v>
      </c>
      <c r="I195" s="386" t="s">
        <v>1569</v>
      </c>
      <c r="J195" s="387" t="s">
        <v>2140</v>
      </c>
      <c r="K195" s="388" t="s">
        <v>84</v>
      </c>
      <c r="L195" s="388" t="s">
        <v>28</v>
      </c>
      <c r="M195" s="388" t="s">
        <v>1479</v>
      </c>
      <c r="N195" s="388" t="s">
        <v>85</v>
      </c>
      <c r="O195" s="389" t="s">
        <v>15</v>
      </c>
    </row>
    <row r="196" spans="1:15">
      <c r="A196" s="364" t="s">
        <v>2075</v>
      </c>
      <c r="B196" s="383" t="s">
        <v>1569</v>
      </c>
      <c r="C196" s="384" t="s">
        <v>7</v>
      </c>
      <c r="D196" s="385" t="s">
        <v>541</v>
      </c>
      <c r="E196" s="385" t="s">
        <v>2090</v>
      </c>
      <c r="F196" s="385" t="s">
        <v>2091</v>
      </c>
      <c r="G196" s="385" t="s">
        <v>852</v>
      </c>
      <c r="H196" s="385" t="s">
        <v>15</v>
      </c>
      <c r="I196" s="386" t="s">
        <v>1569</v>
      </c>
      <c r="J196" s="387" t="s">
        <v>7</v>
      </c>
      <c r="K196" s="388" t="s">
        <v>541</v>
      </c>
      <c r="L196" s="388" t="s">
        <v>2090</v>
      </c>
      <c r="M196" s="388" t="s">
        <v>2091</v>
      </c>
      <c r="N196" s="388" t="s">
        <v>1054</v>
      </c>
      <c r="O196" s="389" t="s">
        <v>15</v>
      </c>
    </row>
    <row r="197" spans="1:15">
      <c r="A197" s="364" t="s">
        <v>2111</v>
      </c>
      <c r="B197" s="383" t="s">
        <v>1569</v>
      </c>
      <c r="C197" s="384" t="s">
        <v>7</v>
      </c>
      <c r="D197" s="385" t="s">
        <v>541</v>
      </c>
      <c r="E197" s="385" t="s">
        <v>2092</v>
      </c>
      <c r="F197" s="385" t="s">
        <v>2093</v>
      </c>
      <c r="G197" s="385" t="s">
        <v>852</v>
      </c>
      <c r="H197" s="385" t="s">
        <v>15</v>
      </c>
      <c r="I197" s="386" t="s">
        <v>1569</v>
      </c>
      <c r="J197" s="387" t="s">
        <v>7</v>
      </c>
      <c r="K197" s="388" t="s">
        <v>541</v>
      </c>
      <c r="L197" s="388" t="s">
        <v>2199</v>
      </c>
      <c r="M197" s="388" t="s">
        <v>2093</v>
      </c>
      <c r="N197" s="388" t="s">
        <v>1054</v>
      </c>
      <c r="O197" s="389" t="s">
        <v>15</v>
      </c>
    </row>
    <row r="198" spans="1:15">
      <c r="A198" s="364" t="s">
        <v>1819</v>
      </c>
      <c r="B198" s="383" t="s">
        <v>1569</v>
      </c>
      <c r="C198" s="384" t="s">
        <v>7</v>
      </c>
      <c r="D198" s="385" t="s">
        <v>541</v>
      </c>
      <c r="E198" s="385" t="s">
        <v>2092</v>
      </c>
      <c r="F198" s="385" t="s">
        <v>13</v>
      </c>
      <c r="G198" s="385" t="s">
        <v>852</v>
      </c>
      <c r="H198" s="385" t="s">
        <v>15</v>
      </c>
      <c r="I198" s="386" t="s">
        <v>1569</v>
      </c>
      <c r="J198" s="387" t="s">
        <v>7</v>
      </c>
      <c r="K198" s="388" t="s">
        <v>541</v>
      </c>
      <c r="L198" s="388" t="s">
        <v>2199</v>
      </c>
      <c r="M198" s="388" t="s">
        <v>13</v>
      </c>
      <c r="N198" s="388" t="s">
        <v>1054</v>
      </c>
      <c r="O198" s="389" t="s">
        <v>15</v>
      </c>
    </row>
    <row r="199" spans="1:15">
      <c r="A199" s="364" t="s">
        <v>1815</v>
      </c>
      <c r="B199" s="383" t="s">
        <v>1569</v>
      </c>
      <c r="C199" s="384" t="s">
        <v>7</v>
      </c>
      <c r="D199" s="385" t="s">
        <v>541</v>
      </c>
      <c r="E199" s="385" t="s">
        <v>2092</v>
      </c>
      <c r="F199" s="385" t="s">
        <v>2094</v>
      </c>
      <c r="G199" s="385" t="s">
        <v>852</v>
      </c>
      <c r="H199" s="385" t="s">
        <v>15</v>
      </c>
      <c r="I199" s="386" t="s">
        <v>1569</v>
      </c>
      <c r="J199" s="387" t="s">
        <v>7</v>
      </c>
      <c r="K199" s="388" t="s">
        <v>541</v>
      </c>
      <c r="L199" s="388" t="s">
        <v>2199</v>
      </c>
      <c r="M199" s="388" t="s">
        <v>2094</v>
      </c>
      <c r="N199" s="388" t="s">
        <v>1054</v>
      </c>
      <c r="O199" s="389" t="s">
        <v>15</v>
      </c>
    </row>
    <row r="200" spans="1:15">
      <c r="A200" s="364" t="s">
        <v>2077</v>
      </c>
      <c r="B200" s="383" t="s">
        <v>1569</v>
      </c>
      <c r="C200" s="384" t="s">
        <v>7</v>
      </c>
      <c r="D200" s="385" t="s">
        <v>541</v>
      </c>
      <c r="E200" s="385" t="s">
        <v>2092</v>
      </c>
      <c r="F200" s="385" t="s">
        <v>2091</v>
      </c>
      <c r="G200" s="385" t="s">
        <v>852</v>
      </c>
      <c r="H200" s="385" t="s">
        <v>15</v>
      </c>
      <c r="I200" s="386" t="s">
        <v>1569</v>
      </c>
      <c r="J200" s="387" t="s">
        <v>7</v>
      </c>
      <c r="K200" s="388" t="s">
        <v>541</v>
      </c>
      <c r="L200" s="388" t="s">
        <v>2199</v>
      </c>
      <c r="M200" s="388" t="s">
        <v>2091</v>
      </c>
      <c r="N200" s="388" t="s">
        <v>1054</v>
      </c>
      <c r="O200" s="389" t="s">
        <v>15</v>
      </c>
    </row>
    <row r="201" spans="1:15">
      <c r="A201" s="354" t="s">
        <v>2113</v>
      </c>
      <c r="B201" s="383" t="s">
        <v>1569</v>
      </c>
      <c r="C201" s="384" t="s">
        <v>7</v>
      </c>
      <c r="D201" s="385" t="s">
        <v>541</v>
      </c>
      <c r="E201" s="385" t="s">
        <v>2090</v>
      </c>
      <c r="F201" s="385" t="s">
        <v>2094</v>
      </c>
      <c r="G201" s="385" t="s">
        <v>852</v>
      </c>
      <c r="H201" s="385" t="s">
        <v>15</v>
      </c>
      <c r="I201" s="386" t="s">
        <v>1569</v>
      </c>
      <c r="J201" s="387" t="s">
        <v>7</v>
      </c>
      <c r="K201" s="388" t="s">
        <v>541</v>
      </c>
      <c r="L201" s="388" t="s">
        <v>2090</v>
      </c>
      <c r="M201" s="388" t="s">
        <v>2094</v>
      </c>
      <c r="N201" s="388" t="s">
        <v>1054</v>
      </c>
      <c r="O201" s="389" t="s">
        <v>15</v>
      </c>
    </row>
    <row r="202" spans="1:15">
      <c r="A202" s="354" t="s">
        <v>1817</v>
      </c>
      <c r="B202" s="383" t="s">
        <v>1569</v>
      </c>
      <c r="C202" s="384" t="s">
        <v>7</v>
      </c>
      <c r="D202" s="385" t="s">
        <v>541</v>
      </c>
      <c r="E202" s="385" t="s">
        <v>1737</v>
      </c>
      <c r="F202" s="385" t="s">
        <v>13</v>
      </c>
      <c r="G202" s="385" t="s">
        <v>852</v>
      </c>
      <c r="H202" s="385" t="s">
        <v>15</v>
      </c>
      <c r="I202" s="386" t="s">
        <v>1569</v>
      </c>
      <c r="J202" s="387" t="s">
        <v>7</v>
      </c>
      <c r="K202" s="388" t="s">
        <v>541</v>
      </c>
      <c r="L202" s="388" t="s">
        <v>1737</v>
      </c>
      <c r="M202" s="388" t="s">
        <v>13</v>
      </c>
      <c r="N202" s="388" t="s">
        <v>1054</v>
      </c>
      <c r="O202" s="389" t="s">
        <v>15</v>
      </c>
    </row>
    <row r="203" spans="1:15">
      <c r="A203" s="457" t="s">
        <v>2079</v>
      </c>
      <c r="B203" s="383" t="s">
        <v>1569</v>
      </c>
      <c r="C203" s="384" t="s">
        <v>7</v>
      </c>
      <c r="D203" s="385" t="s">
        <v>541</v>
      </c>
      <c r="E203" s="385" t="s">
        <v>2090</v>
      </c>
      <c r="F203" s="385" t="s">
        <v>2093</v>
      </c>
      <c r="G203" s="385" t="s">
        <v>852</v>
      </c>
      <c r="H203" s="385" t="s">
        <v>15</v>
      </c>
      <c r="I203" s="386" t="s">
        <v>1569</v>
      </c>
      <c r="J203" s="387" t="s">
        <v>7</v>
      </c>
      <c r="K203" s="388" t="s">
        <v>541</v>
      </c>
      <c r="L203" s="388" t="s">
        <v>2090</v>
      </c>
      <c r="M203" s="388" t="s">
        <v>2093</v>
      </c>
      <c r="N203" s="388" t="s">
        <v>1054</v>
      </c>
      <c r="O203" s="389" t="s">
        <v>15</v>
      </c>
    </row>
    <row r="204" spans="1:15">
      <c r="A204" s="354" t="s">
        <v>570</v>
      </c>
      <c r="B204" s="383" t="s">
        <v>1569</v>
      </c>
      <c r="C204" s="384" t="s">
        <v>7</v>
      </c>
      <c r="D204" s="385" t="s">
        <v>541</v>
      </c>
      <c r="E204" s="385" t="s">
        <v>1936</v>
      </c>
      <c r="F204" s="385" t="s">
        <v>853</v>
      </c>
      <c r="G204" s="385" t="s">
        <v>2197</v>
      </c>
      <c r="H204" s="385" t="s">
        <v>15</v>
      </c>
      <c r="I204" s="386" t="s">
        <v>1569</v>
      </c>
      <c r="J204" s="387" t="s">
        <v>7</v>
      </c>
      <c r="K204" s="388" t="s">
        <v>541</v>
      </c>
      <c r="L204" s="388" t="s">
        <v>1936</v>
      </c>
      <c r="M204" s="388" t="s">
        <v>853</v>
      </c>
      <c r="N204" s="388" t="s">
        <v>2197</v>
      </c>
      <c r="O204" s="389" t="s">
        <v>15</v>
      </c>
    </row>
    <row r="205" spans="1:15">
      <c r="A205" s="354" t="s">
        <v>571</v>
      </c>
      <c r="B205" s="383" t="s">
        <v>1569</v>
      </c>
      <c r="C205" s="384" t="s">
        <v>7</v>
      </c>
      <c r="D205" s="385" t="s">
        <v>541</v>
      </c>
      <c r="E205" s="385" t="s">
        <v>1936</v>
      </c>
      <c r="F205" s="385" t="s">
        <v>1738</v>
      </c>
      <c r="G205" s="385" t="s">
        <v>2197</v>
      </c>
      <c r="H205" s="385" t="s">
        <v>15</v>
      </c>
      <c r="I205" s="386" t="s">
        <v>1569</v>
      </c>
      <c r="J205" s="387" t="s">
        <v>7</v>
      </c>
      <c r="K205" s="388" t="s">
        <v>541</v>
      </c>
      <c r="L205" s="388" t="s">
        <v>1936</v>
      </c>
      <c r="M205" s="388" t="s">
        <v>1738</v>
      </c>
      <c r="N205" s="388" t="s">
        <v>2197</v>
      </c>
      <c r="O205" s="389" t="s">
        <v>15</v>
      </c>
    </row>
    <row r="206" spans="1:15">
      <c r="A206" s="354" t="s">
        <v>680</v>
      </c>
      <c r="B206" s="383" t="s">
        <v>1569</v>
      </c>
      <c r="C206" s="384" t="s">
        <v>7</v>
      </c>
      <c r="D206" s="385" t="s">
        <v>541</v>
      </c>
      <c r="E206" s="385" t="s">
        <v>1936</v>
      </c>
      <c r="F206" s="385" t="s">
        <v>1739</v>
      </c>
      <c r="G206" s="385" t="s">
        <v>2197</v>
      </c>
      <c r="H206" s="385" t="s">
        <v>15</v>
      </c>
      <c r="I206" s="386" t="s">
        <v>1569</v>
      </c>
      <c r="J206" s="387" t="s">
        <v>7</v>
      </c>
      <c r="K206" s="388" t="s">
        <v>541</v>
      </c>
      <c r="L206" s="388" t="s">
        <v>1936</v>
      </c>
      <c r="M206" s="388" t="s">
        <v>1739</v>
      </c>
      <c r="N206" s="388" t="s">
        <v>2197</v>
      </c>
      <c r="O206" s="389" t="s">
        <v>15</v>
      </c>
    </row>
    <row r="207" spans="1:15">
      <c r="A207" s="354" t="s">
        <v>681</v>
      </c>
      <c r="B207" s="383" t="s">
        <v>1569</v>
      </c>
      <c r="C207" s="384" t="s">
        <v>7</v>
      </c>
      <c r="D207" s="385" t="s">
        <v>541</v>
      </c>
      <c r="E207" s="385" t="s">
        <v>1936</v>
      </c>
      <c r="F207" s="385" t="s">
        <v>1740</v>
      </c>
      <c r="G207" s="385" t="s">
        <v>2197</v>
      </c>
      <c r="H207" s="385" t="s">
        <v>15</v>
      </c>
      <c r="I207" s="386" t="s">
        <v>1569</v>
      </c>
      <c r="J207" s="387" t="s">
        <v>7</v>
      </c>
      <c r="K207" s="388" t="s">
        <v>541</v>
      </c>
      <c r="L207" s="388" t="s">
        <v>1936</v>
      </c>
      <c r="M207" s="388" t="s">
        <v>1740</v>
      </c>
      <c r="N207" s="388" t="s">
        <v>2197</v>
      </c>
      <c r="O207" s="389" t="s">
        <v>15</v>
      </c>
    </row>
    <row r="208" spans="1:15">
      <c r="A208" s="457" t="s">
        <v>682</v>
      </c>
      <c r="B208" s="383" t="s">
        <v>1569</v>
      </c>
      <c r="C208" s="384" t="s">
        <v>7</v>
      </c>
      <c r="D208" s="385" t="s">
        <v>541</v>
      </c>
      <c r="E208" s="385" t="s">
        <v>1936</v>
      </c>
      <c r="F208" s="385" t="s">
        <v>1741</v>
      </c>
      <c r="G208" s="385" t="s">
        <v>2197</v>
      </c>
      <c r="H208" s="385" t="s">
        <v>15</v>
      </c>
      <c r="I208" s="386" t="s">
        <v>1569</v>
      </c>
      <c r="J208" s="387" t="s">
        <v>7</v>
      </c>
      <c r="K208" s="388" t="s">
        <v>541</v>
      </c>
      <c r="L208" s="388" t="s">
        <v>1936</v>
      </c>
      <c r="M208" s="388" t="s">
        <v>1741</v>
      </c>
      <c r="N208" s="388" t="s">
        <v>2197</v>
      </c>
      <c r="O208" s="389" t="s">
        <v>15</v>
      </c>
    </row>
    <row r="209" spans="1:15">
      <c r="A209" s="457" t="s">
        <v>683</v>
      </c>
      <c r="B209" s="383" t="s">
        <v>1569</v>
      </c>
      <c r="C209" s="384" t="s">
        <v>7</v>
      </c>
      <c r="D209" s="385" t="s">
        <v>541</v>
      </c>
      <c r="E209" s="385" t="s">
        <v>1936</v>
      </c>
      <c r="F209" s="385" t="s">
        <v>1742</v>
      </c>
      <c r="G209" s="385" t="s">
        <v>2197</v>
      </c>
      <c r="H209" s="385" t="s">
        <v>15</v>
      </c>
      <c r="I209" s="386" t="s">
        <v>1569</v>
      </c>
      <c r="J209" s="387" t="s">
        <v>7</v>
      </c>
      <c r="K209" s="388" t="s">
        <v>541</v>
      </c>
      <c r="L209" s="388" t="s">
        <v>1936</v>
      </c>
      <c r="M209" s="388" t="s">
        <v>1742</v>
      </c>
      <c r="N209" s="388" t="s">
        <v>2197</v>
      </c>
      <c r="O209" s="389" t="s">
        <v>15</v>
      </c>
    </row>
    <row r="210" spans="1:15">
      <c r="A210" s="457" t="s">
        <v>684</v>
      </c>
      <c r="B210" s="383" t="s">
        <v>1569</v>
      </c>
      <c r="C210" s="384" t="s">
        <v>7</v>
      </c>
      <c r="D210" s="385" t="s">
        <v>541</v>
      </c>
      <c r="E210" s="385" t="s">
        <v>1936</v>
      </c>
      <c r="F210" s="385" t="s">
        <v>1743</v>
      </c>
      <c r="G210" s="385" t="s">
        <v>2197</v>
      </c>
      <c r="H210" s="385" t="s">
        <v>15</v>
      </c>
      <c r="I210" s="386" t="s">
        <v>1569</v>
      </c>
      <c r="J210" s="387" t="s">
        <v>7</v>
      </c>
      <c r="K210" s="388" t="s">
        <v>541</v>
      </c>
      <c r="L210" s="388" t="s">
        <v>1936</v>
      </c>
      <c r="M210" s="388" t="s">
        <v>1743</v>
      </c>
      <c r="N210" s="388" t="s">
        <v>2197</v>
      </c>
      <c r="O210" s="389" t="s">
        <v>15</v>
      </c>
    </row>
    <row r="211" spans="1:15">
      <c r="A211" s="457" t="s">
        <v>685</v>
      </c>
      <c r="B211" s="383" t="s">
        <v>1569</v>
      </c>
      <c r="C211" s="384" t="s">
        <v>7</v>
      </c>
      <c r="D211" s="385" t="s">
        <v>541</v>
      </c>
      <c r="E211" s="385" t="s">
        <v>1936</v>
      </c>
      <c r="F211" s="385" t="s">
        <v>1744</v>
      </c>
      <c r="G211" s="385" t="s">
        <v>2197</v>
      </c>
      <c r="H211" s="385" t="s">
        <v>15</v>
      </c>
      <c r="I211" s="386" t="s">
        <v>1569</v>
      </c>
      <c r="J211" s="387" t="s">
        <v>7</v>
      </c>
      <c r="K211" s="388" t="s">
        <v>541</v>
      </c>
      <c r="L211" s="388" t="s">
        <v>1936</v>
      </c>
      <c r="M211" s="388" t="s">
        <v>1744</v>
      </c>
      <c r="N211" s="388" t="s">
        <v>2197</v>
      </c>
      <c r="O211" s="389" t="s">
        <v>15</v>
      </c>
    </row>
    <row r="212" spans="1:15">
      <c r="A212" s="354" t="s">
        <v>686</v>
      </c>
      <c r="B212" s="383" t="s">
        <v>1569</v>
      </c>
      <c r="C212" s="384" t="s">
        <v>7</v>
      </c>
      <c r="D212" s="385" t="s">
        <v>541</v>
      </c>
      <c r="E212" s="385" t="s">
        <v>1936</v>
      </c>
      <c r="F212" s="385" t="s">
        <v>1745</v>
      </c>
      <c r="G212" s="385" t="s">
        <v>2197</v>
      </c>
      <c r="H212" s="385" t="s">
        <v>15</v>
      </c>
      <c r="I212" s="386" t="s">
        <v>1569</v>
      </c>
      <c r="J212" s="387" t="s">
        <v>7</v>
      </c>
      <c r="K212" s="388" t="s">
        <v>541</v>
      </c>
      <c r="L212" s="388" t="s">
        <v>1936</v>
      </c>
      <c r="M212" s="388" t="s">
        <v>1745</v>
      </c>
      <c r="N212" s="388" t="s">
        <v>2197</v>
      </c>
      <c r="O212" s="389" t="s">
        <v>15</v>
      </c>
    </row>
    <row r="213" spans="1:15">
      <c r="A213" s="354" t="s">
        <v>687</v>
      </c>
      <c r="B213" s="383" t="s">
        <v>1569</v>
      </c>
      <c r="C213" s="384" t="s">
        <v>7</v>
      </c>
      <c r="D213" s="385" t="s">
        <v>541</v>
      </c>
      <c r="E213" s="385" t="s">
        <v>1936</v>
      </c>
      <c r="F213" s="385" t="s">
        <v>1746</v>
      </c>
      <c r="G213" s="385" t="s">
        <v>2197</v>
      </c>
      <c r="H213" s="385" t="s">
        <v>15</v>
      </c>
      <c r="I213" s="386" t="s">
        <v>1569</v>
      </c>
      <c r="J213" s="387" t="s">
        <v>7</v>
      </c>
      <c r="K213" s="388" t="s">
        <v>541</v>
      </c>
      <c r="L213" s="388" t="s">
        <v>1936</v>
      </c>
      <c r="M213" s="388" t="s">
        <v>1746</v>
      </c>
      <c r="N213" s="388" t="s">
        <v>2197</v>
      </c>
      <c r="O213" s="389" t="s">
        <v>15</v>
      </c>
    </row>
    <row r="214" spans="1:15">
      <c r="A214" s="354" t="s">
        <v>688</v>
      </c>
      <c r="B214" s="383" t="s">
        <v>1569</v>
      </c>
      <c r="C214" s="384" t="s">
        <v>7</v>
      </c>
      <c r="D214" s="385" t="s">
        <v>541</v>
      </c>
      <c r="E214" s="385" t="s">
        <v>1936</v>
      </c>
      <c r="F214" s="385" t="s">
        <v>1747</v>
      </c>
      <c r="G214" s="385" t="s">
        <v>2197</v>
      </c>
      <c r="H214" s="385" t="s">
        <v>15</v>
      </c>
      <c r="I214" s="386" t="s">
        <v>1569</v>
      </c>
      <c r="J214" s="387" t="s">
        <v>7</v>
      </c>
      <c r="K214" s="388" t="s">
        <v>541</v>
      </c>
      <c r="L214" s="388" t="s">
        <v>1936</v>
      </c>
      <c r="M214" s="388" t="s">
        <v>1747</v>
      </c>
      <c r="N214" s="388" t="s">
        <v>2197</v>
      </c>
      <c r="O214" s="389" t="s">
        <v>15</v>
      </c>
    </row>
    <row r="215" spans="1:15">
      <c r="A215" s="354" t="s">
        <v>1023</v>
      </c>
      <c r="B215" s="383" t="s">
        <v>1569</v>
      </c>
      <c r="C215" s="384">
        <v>9</v>
      </c>
      <c r="D215" s="385" t="s">
        <v>541</v>
      </c>
      <c r="E215" s="385" t="s">
        <v>294</v>
      </c>
      <c r="F215" s="385" t="s">
        <v>2173</v>
      </c>
      <c r="G215" s="385" t="s">
        <v>58</v>
      </c>
      <c r="H215" s="385" t="s">
        <v>15</v>
      </c>
      <c r="I215" s="386" t="s">
        <v>1569</v>
      </c>
      <c r="J215" s="387" t="s">
        <v>7</v>
      </c>
      <c r="K215" s="388" t="s">
        <v>541</v>
      </c>
      <c r="L215" s="388" t="s">
        <v>294</v>
      </c>
      <c r="M215" s="388" t="s">
        <v>2173</v>
      </c>
      <c r="N215" s="388" t="s">
        <v>58</v>
      </c>
      <c r="O215" s="389" t="s">
        <v>15</v>
      </c>
    </row>
    <row r="216" spans="1:15">
      <c r="A216" s="354" t="s">
        <v>2128</v>
      </c>
      <c r="B216" s="383" t="s">
        <v>1569</v>
      </c>
      <c r="C216" s="384">
        <v>9</v>
      </c>
      <c r="D216" s="385" t="s">
        <v>541</v>
      </c>
      <c r="E216" s="385" t="s">
        <v>294</v>
      </c>
      <c r="F216" s="385" t="s">
        <v>1873</v>
      </c>
      <c r="G216" s="385" t="s">
        <v>58</v>
      </c>
      <c r="H216" s="385" t="s">
        <v>15</v>
      </c>
      <c r="I216" s="386" t="s">
        <v>1569</v>
      </c>
      <c r="J216" s="387" t="s">
        <v>7</v>
      </c>
      <c r="K216" s="388" t="s">
        <v>541</v>
      </c>
      <c r="L216" s="388" t="s">
        <v>294</v>
      </c>
      <c r="M216" s="388" t="s">
        <v>1873</v>
      </c>
      <c r="N216" s="388" t="s">
        <v>58</v>
      </c>
      <c r="O216" s="389" t="s">
        <v>15</v>
      </c>
    </row>
    <row r="217" spans="1:15">
      <c r="A217" s="354" t="s">
        <v>2076</v>
      </c>
      <c r="B217" s="383" t="s">
        <v>1569</v>
      </c>
      <c r="C217" s="384" t="s">
        <v>7</v>
      </c>
      <c r="D217" s="385" t="s">
        <v>1936</v>
      </c>
      <c r="E217" s="385" t="s">
        <v>1748</v>
      </c>
      <c r="F217" s="385" t="s">
        <v>1749</v>
      </c>
      <c r="G217" s="385" t="s">
        <v>1145</v>
      </c>
      <c r="H217" s="385" t="s">
        <v>15</v>
      </c>
      <c r="I217" s="386" t="s">
        <v>1569</v>
      </c>
      <c r="J217" s="387" t="s">
        <v>2140</v>
      </c>
      <c r="K217" s="388" t="s">
        <v>1936</v>
      </c>
      <c r="L217" s="388" t="s">
        <v>534</v>
      </c>
      <c r="M217" s="388" t="s">
        <v>1749</v>
      </c>
      <c r="N217" s="388" t="s">
        <v>1145</v>
      </c>
      <c r="O217" s="389" t="s">
        <v>15</v>
      </c>
    </row>
    <row r="218" spans="1:15">
      <c r="A218" s="457" t="s">
        <v>2078</v>
      </c>
      <c r="B218" s="383" t="s">
        <v>1569</v>
      </c>
      <c r="C218" s="384" t="s">
        <v>7</v>
      </c>
      <c r="D218" s="385" t="s">
        <v>1936</v>
      </c>
      <c r="E218" s="385" t="s">
        <v>1750</v>
      </c>
      <c r="F218" s="385" t="s">
        <v>1749</v>
      </c>
      <c r="G218" s="385" t="s">
        <v>625</v>
      </c>
      <c r="H218" s="385" t="s">
        <v>15</v>
      </c>
      <c r="I218" s="386" t="s">
        <v>1569</v>
      </c>
      <c r="J218" s="387" t="s">
        <v>2140</v>
      </c>
      <c r="K218" s="388" t="s">
        <v>1936</v>
      </c>
      <c r="L218" s="388" t="s">
        <v>2199</v>
      </c>
      <c r="M218" s="388" t="s">
        <v>1749</v>
      </c>
      <c r="N218" s="388" t="s">
        <v>625</v>
      </c>
      <c r="O218" s="389" t="s">
        <v>15</v>
      </c>
    </row>
    <row r="219" spans="1:15">
      <c r="A219" s="354" t="s">
        <v>2112</v>
      </c>
      <c r="B219" s="383" t="s">
        <v>1569</v>
      </c>
      <c r="C219" s="384" t="s">
        <v>7</v>
      </c>
      <c r="D219" s="385" t="s">
        <v>1936</v>
      </c>
      <c r="E219" s="385" t="s">
        <v>1750</v>
      </c>
      <c r="F219" s="385" t="s">
        <v>1054</v>
      </c>
      <c r="G219" s="385" t="s">
        <v>625</v>
      </c>
      <c r="H219" s="385" t="s">
        <v>15</v>
      </c>
      <c r="I219" s="386" t="s">
        <v>1569</v>
      </c>
      <c r="J219" s="387" t="s">
        <v>2140</v>
      </c>
      <c r="K219" s="388" t="s">
        <v>1936</v>
      </c>
      <c r="L219" s="388" t="s">
        <v>2199</v>
      </c>
      <c r="M219" s="388" t="s">
        <v>1054</v>
      </c>
      <c r="N219" s="388" t="s">
        <v>625</v>
      </c>
      <c r="O219" s="389" t="s">
        <v>15</v>
      </c>
    </row>
    <row r="220" spans="1:15">
      <c r="A220" s="354" t="s">
        <v>1816</v>
      </c>
      <c r="B220" s="383" t="s">
        <v>1569</v>
      </c>
      <c r="C220" s="384" t="s">
        <v>7</v>
      </c>
      <c r="D220" s="385" t="s">
        <v>1936</v>
      </c>
      <c r="E220" s="385" t="s">
        <v>1750</v>
      </c>
      <c r="F220" s="385" t="s">
        <v>1751</v>
      </c>
      <c r="G220" s="385" t="s">
        <v>625</v>
      </c>
      <c r="H220" s="385" t="s">
        <v>15</v>
      </c>
      <c r="I220" s="386" t="s">
        <v>1569</v>
      </c>
      <c r="J220" s="387" t="s">
        <v>2140</v>
      </c>
      <c r="K220" s="388" t="s">
        <v>1936</v>
      </c>
      <c r="L220" s="388" t="s">
        <v>2199</v>
      </c>
      <c r="M220" s="388" t="s">
        <v>1751</v>
      </c>
      <c r="N220" s="388" t="s">
        <v>625</v>
      </c>
      <c r="O220" s="389" t="s">
        <v>15</v>
      </c>
    </row>
    <row r="221" spans="1:15">
      <c r="A221" s="457" t="s">
        <v>1820</v>
      </c>
      <c r="B221" s="383" t="s">
        <v>1569</v>
      </c>
      <c r="C221" s="384" t="s">
        <v>7</v>
      </c>
      <c r="D221" s="385" t="s">
        <v>1936</v>
      </c>
      <c r="E221" s="385" t="s">
        <v>1750</v>
      </c>
      <c r="F221" s="385" t="s">
        <v>1752</v>
      </c>
      <c r="G221" s="385" t="s">
        <v>625</v>
      </c>
      <c r="H221" s="385" t="s">
        <v>15</v>
      </c>
      <c r="I221" s="386" t="s">
        <v>1569</v>
      </c>
      <c r="J221" s="387" t="s">
        <v>2140</v>
      </c>
      <c r="K221" s="388" t="s">
        <v>1936</v>
      </c>
      <c r="L221" s="388" t="s">
        <v>2199</v>
      </c>
      <c r="M221" s="388" t="s">
        <v>1752</v>
      </c>
      <c r="N221" s="388" t="s">
        <v>625</v>
      </c>
      <c r="O221" s="389" t="s">
        <v>15</v>
      </c>
    </row>
    <row r="222" spans="1:15">
      <c r="A222" s="354" t="s">
        <v>2110</v>
      </c>
      <c r="B222" s="383" t="s">
        <v>1569</v>
      </c>
      <c r="C222" s="384" t="s">
        <v>7</v>
      </c>
      <c r="D222" s="385" t="s">
        <v>1936</v>
      </c>
      <c r="E222" s="385" t="s">
        <v>1753</v>
      </c>
      <c r="F222" s="385" t="s">
        <v>1054</v>
      </c>
      <c r="G222" s="385" t="s">
        <v>1145</v>
      </c>
      <c r="H222" s="385" t="s">
        <v>15</v>
      </c>
      <c r="I222" s="386" t="s">
        <v>1569</v>
      </c>
      <c r="J222" s="387" t="s">
        <v>2140</v>
      </c>
      <c r="K222" s="388" t="s">
        <v>1936</v>
      </c>
      <c r="L222" s="388" t="s">
        <v>534</v>
      </c>
      <c r="M222" s="388" t="s">
        <v>1054</v>
      </c>
      <c r="N222" s="388" t="s">
        <v>1145</v>
      </c>
      <c r="O222" s="389" t="s">
        <v>15</v>
      </c>
    </row>
    <row r="223" spans="1:15">
      <c r="A223" s="457" t="s">
        <v>1814</v>
      </c>
      <c r="B223" s="383" t="s">
        <v>1569</v>
      </c>
      <c r="C223" s="384" t="s">
        <v>7</v>
      </c>
      <c r="D223" s="385" t="s">
        <v>1936</v>
      </c>
      <c r="E223" s="385" t="s">
        <v>1754</v>
      </c>
      <c r="F223" s="385" t="s">
        <v>1751</v>
      </c>
      <c r="G223" s="385" t="s">
        <v>1145</v>
      </c>
      <c r="H223" s="385" t="s">
        <v>15</v>
      </c>
      <c r="I223" s="386" t="s">
        <v>1569</v>
      </c>
      <c r="J223" s="387" t="s">
        <v>2140</v>
      </c>
      <c r="K223" s="388" t="s">
        <v>1936</v>
      </c>
      <c r="L223" s="388" t="s">
        <v>534</v>
      </c>
      <c r="M223" s="388" t="s">
        <v>1751</v>
      </c>
      <c r="N223" s="388" t="s">
        <v>1145</v>
      </c>
      <c r="O223" s="389" t="s">
        <v>15</v>
      </c>
    </row>
    <row r="224" spans="1:15">
      <c r="A224" s="354" t="s">
        <v>1818</v>
      </c>
      <c r="B224" s="383" t="s">
        <v>1569</v>
      </c>
      <c r="C224" s="384" t="s">
        <v>7</v>
      </c>
      <c r="D224" s="385" t="s">
        <v>1936</v>
      </c>
      <c r="E224" s="385" t="s">
        <v>1788</v>
      </c>
      <c r="F224" s="385" t="s">
        <v>1752</v>
      </c>
      <c r="G224" s="385" t="s">
        <v>1145</v>
      </c>
      <c r="H224" s="385" t="s">
        <v>15</v>
      </c>
      <c r="I224" s="386" t="s">
        <v>1569</v>
      </c>
      <c r="J224" s="387" t="s">
        <v>2140</v>
      </c>
      <c r="K224" s="388" t="s">
        <v>1936</v>
      </c>
      <c r="L224" s="388" t="s">
        <v>534</v>
      </c>
      <c r="M224" s="388" t="s">
        <v>1752</v>
      </c>
      <c r="N224" s="388" t="s">
        <v>1145</v>
      </c>
      <c r="O224" s="389" t="s">
        <v>15</v>
      </c>
    </row>
    <row r="225" spans="1:15">
      <c r="A225" s="354" t="s">
        <v>40</v>
      </c>
      <c r="B225" s="383" t="s">
        <v>1569</v>
      </c>
      <c r="C225" s="384">
        <v>9</v>
      </c>
      <c r="D225" s="385" t="s">
        <v>540</v>
      </c>
      <c r="E225" s="385" t="s">
        <v>1765</v>
      </c>
      <c r="F225" s="385" t="s">
        <v>753</v>
      </c>
      <c r="G225" s="385" t="s">
        <v>1937</v>
      </c>
      <c r="H225" s="385" t="s">
        <v>15</v>
      </c>
      <c r="I225" s="386" t="s">
        <v>1569</v>
      </c>
      <c r="J225" s="387" t="s">
        <v>2140</v>
      </c>
      <c r="K225" s="388" t="s">
        <v>540</v>
      </c>
      <c r="L225" s="388" t="s">
        <v>1765</v>
      </c>
      <c r="M225" s="388" t="s">
        <v>753</v>
      </c>
      <c r="N225" s="388" t="s">
        <v>1937</v>
      </c>
      <c r="O225" s="389" t="s">
        <v>15</v>
      </c>
    </row>
    <row r="226" spans="1:15">
      <c r="A226" s="354" t="s">
        <v>1262</v>
      </c>
      <c r="B226" s="383" t="s">
        <v>1569</v>
      </c>
      <c r="C226" s="384">
        <v>9</v>
      </c>
      <c r="D226" s="385" t="s">
        <v>542</v>
      </c>
      <c r="E226" s="385" t="s">
        <v>1765</v>
      </c>
      <c r="F226" s="385" t="s">
        <v>1755</v>
      </c>
      <c r="G226" s="385" t="s">
        <v>1756</v>
      </c>
      <c r="H226" s="385" t="s">
        <v>15</v>
      </c>
      <c r="I226" s="386" t="s">
        <v>1569</v>
      </c>
      <c r="J226" s="387" t="s">
        <v>2140</v>
      </c>
      <c r="K226" s="388" t="s">
        <v>542</v>
      </c>
      <c r="L226" s="388" t="s">
        <v>1765</v>
      </c>
      <c r="M226" s="388" t="s">
        <v>1755</v>
      </c>
      <c r="N226" s="388" t="s">
        <v>1756</v>
      </c>
      <c r="O226" s="389" t="s">
        <v>15</v>
      </c>
    </row>
    <row r="227" spans="1:15">
      <c r="A227" s="457" t="s">
        <v>362</v>
      </c>
      <c r="B227" s="383" t="s">
        <v>1569</v>
      </c>
      <c r="C227" s="384">
        <v>9</v>
      </c>
      <c r="D227" s="385" t="s">
        <v>1757</v>
      </c>
      <c r="E227" s="385" t="s">
        <v>1758</v>
      </c>
      <c r="F227" s="385" t="s">
        <v>1531</v>
      </c>
      <c r="G227" s="385" t="s">
        <v>2168</v>
      </c>
      <c r="H227" s="385" t="s">
        <v>15</v>
      </c>
      <c r="I227" s="386" t="s">
        <v>1569</v>
      </c>
      <c r="J227" s="387" t="s">
        <v>2140</v>
      </c>
      <c r="K227" s="388">
        <v>24</v>
      </c>
      <c r="L227" s="388">
        <v>160</v>
      </c>
      <c r="M227" s="388" t="s">
        <v>1531</v>
      </c>
      <c r="N227" s="388" t="s">
        <v>86</v>
      </c>
      <c r="O227" s="389" t="s">
        <v>15</v>
      </c>
    </row>
    <row r="228" spans="1:15">
      <c r="A228" s="457" t="s">
        <v>92</v>
      </c>
      <c r="B228" s="383" t="s">
        <v>1569</v>
      </c>
      <c r="C228" s="384">
        <v>9</v>
      </c>
      <c r="D228" s="385" t="s">
        <v>1757</v>
      </c>
      <c r="E228" s="385" t="s">
        <v>1759</v>
      </c>
      <c r="F228" s="385" t="s">
        <v>1531</v>
      </c>
      <c r="G228" s="385" t="s">
        <v>1760</v>
      </c>
      <c r="H228" s="385" t="s">
        <v>15</v>
      </c>
      <c r="I228" s="386" t="s">
        <v>1569</v>
      </c>
      <c r="J228" s="387" t="s">
        <v>2140</v>
      </c>
      <c r="K228" s="388">
        <v>24</v>
      </c>
      <c r="L228" s="388">
        <v>230</v>
      </c>
      <c r="M228" s="388" t="s">
        <v>1531</v>
      </c>
      <c r="N228" s="388">
        <v>55</v>
      </c>
      <c r="O228" s="389" t="s">
        <v>15</v>
      </c>
    </row>
    <row r="229" spans="1:15">
      <c r="A229" s="457" t="s">
        <v>689</v>
      </c>
      <c r="B229" s="383" t="s">
        <v>1569</v>
      </c>
      <c r="C229" s="384" t="s">
        <v>7</v>
      </c>
      <c r="D229" s="385" t="s">
        <v>1936</v>
      </c>
      <c r="E229" s="385" t="s">
        <v>1761</v>
      </c>
      <c r="F229" s="385" t="s">
        <v>1762</v>
      </c>
      <c r="G229" s="385" t="s">
        <v>2164</v>
      </c>
      <c r="H229" s="385" t="s">
        <v>15</v>
      </c>
      <c r="I229" s="386" t="s">
        <v>1569</v>
      </c>
      <c r="J229" s="387" t="s">
        <v>2140</v>
      </c>
      <c r="K229" s="388" t="s">
        <v>1936</v>
      </c>
      <c r="L229" s="388" t="s">
        <v>1761</v>
      </c>
      <c r="M229" s="388" t="s">
        <v>1762</v>
      </c>
      <c r="N229" s="388" t="s">
        <v>2164</v>
      </c>
      <c r="O229" s="389" t="s">
        <v>15</v>
      </c>
    </row>
    <row r="230" spans="1:15">
      <c r="A230" s="457" t="s">
        <v>842</v>
      </c>
      <c r="B230" s="383" t="s">
        <v>1569</v>
      </c>
      <c r="C230" s="384" t="s">
        <v>7</v>
      </c>
      <c r="D230" s="385" t="s">
        <v>1936</v>
      </c>
      <c r="E230" s="385" t="s">
        <v>1761</v>
      </c>
      <c r="F230" s="385" t="s">
        <v>1877</v>
      </c>
      <c r="G230" s="385" t="s">
        <v>2164</v>
      </c>
      <c r="H230" s="385" t="s">
        <v>15</v>
      </c>
      <c r="I230" s="386" t="s">
        <v>1569</v>
      </c>
      <c r="J230" s="387" t="s">
        <v>2140</v>
      </c>
      <c r="K230" s="388" t="s">
        <v>1936</v>
      </c>
      <c r="L230" s="388" t="s">
        <v>1761</v>
      </c>
      <c r="M230" s="388" t="s">
        <v>1877</v>
      </c>
      <c r="N230" s="388" t="s">
        <v>2164</v>
      </c>
      <c r="O230" s="389" t="s">
        <v>15</v>
      </c>
    </row>
    <row r="231" spans="1:15">
      <c r="A231" s="457" t="s">
        <v>843</v>
      </c>
      <c r="B231" s="383" t="s">
        <v>1569</v>
      </c>
      <c r="C231" s="384" t="s">
        <v>7</v>
      </c>
      <c r="D231" s="385" t="s">
        <v>1936</v>
      </c>
      <c r="E231" s="385" t="s">
        <v>1761</v>
      </c>
      <c r="F231" s="385" t="s">
        <v>1878</v>
      </c>
      <c r="G231" s="385" t="s">
        <v>2164</v>
      </c>
      <c r="H231" s="385" t="s">
        <v>15</v>
      </c>
      <c r="I231" s="386" t="s">
        <v>1569</v>
      </c>
      <c r="J231" s="387" t="s">
        <v>2140</v>
      </c>
      <c r="K231" s="388" t="s">
        <v>1936</v>
      </c>
      <c r="L231" s="388" t="s">
        <v>1761</v>
      </c>
      <c r="M231" s="388" t="s">
        <v>1878</v>
      </c>
      <c r="N231" s="388" t="s">
        <v>2164</v>
      </c>
      <c r="O231" s="389" t="s">
        <v>15</v>
      </c>
    </row>
    <row r="232" spans="1:15">
      <c r="A232" s="457" t="s">
        <v>844</v>
      </c>
      <c r="B232" s="383" t="s">
        <v>1569</v>
      </c>
      <c r="C232" s="384" t="s">
        <v>7</v>
      </c>
      <c r="D232" s="385" t="s">
        <v>1936</v>
      </c>
      <c r="E232" s="385" t="s">
        <v>1761</v>
      </c>
      <c r="F232" s="385" t="s">
        <v>1879</v>
      </c>
      <c r="G232" s="385" t="s">
        <v>2164</v>
      </c>
      <c r="H232" s="385" t="s">
        <v>15</v>
      </c>
      <c r="I232" s="386" t="s">
        <v>1569</v>
      </c>
      <c r="J232" s="387" t="s">
        <v>2140</v>
      </c>
      <c r="K232" s="388" t="s">
        <v>1936</v>
      </c>
      <c r="L232" s="388" t="s">
        <v>1761</v>
      </c>
      <c r="M232" s="388" t="s">
        <v>1879</v>
      </c>
      <c r="N232" s="388" t="s">
        <v>2164</v>
      </c>
      <c r="O232" s="389" t="s">
        <v>15</v>
      </c>
    </row>
    <row r="233" spans="1:15">
      <c r="A233" s="457" t="s">
        <v>845</v>
      </c>
      <c r="B233" s="383" t="s">
        <v>1569</v>
      </c>
      <c r="C233" s="384" t="s">
        <v>7</v>
      </c>
      <c r="D233" s="385" t="s">
        <v>1936</v>
      </c>
      <c r="E233" s="385" t="s">
        <v>1761</v>
      </c>
      <c r="F233" s="385" t="s">
        <v>1880</v>
      </c>
      <c r="G233" s="385" t="s">
        <v>2164</v>
      </c>
      <c r="H233" s="385" t="s">
        <v>15</v>
      </c>
      <c r="I233" s="386" t="s">
        <v>1569</v>
      </c>
      <c r="J233" s="387" t="s">
        <v>2140</v>
      </c>
      <c r="K233" s="388" t="s">
        <v>1936</v>
      </c>
      <c r="L233" s="388" t="s">
        <v>1761</v>
      </c>
      <c r="M233" s="388" t="s">
        <v>1880</v>
      </c>
      <c r="N233" s="388" t="s">
        <v>2164</v>
      </c>
      <c r="O233" s="389" t="s">
        <v>15</v>
      </c>
    </row>
    <row r="234" spans="1:15">
      <c r="A234" s="457" t="s">
        <v>846</v>
      </c>
      <c r="B234" s="383" t="s">
        <v>1569</v>
      </c>
      <c r="C234" s="384" t="s">
        <v>7</v>
      </c>
      <c r="D234" s="385" t="s">
        <v>1936</v>
      </c>
      <c r="E234" s="385" t="s">
        <v>1761</v>
      </c>
      <c r="F234" s="385" t="s">
        <v>1881</v>
      </c>
      <c r="G234" s="385" t="s">
        <v>2164</v>
      </c>
      <c r="H234" s="385" t="s">
        <v>15</v>
      </c>
      <c r="I234" s="386" t="s">
        <v>1569</v>
      </c>
      <c r="J234" s="387" t="s">
        <v>2140</v>
      </c>
      <c r="K234" s="388" t="s">
        <v>1936</v>
      </c>
      <c r="L234" s="388" t="s">
        <v>1761</v>
      </c>
      <c r="M234" s="388" t="s">
        <v>1881</v>
      </c>
      <c r="N234" s="388" t="s">
        <v>2164</v>
      </c>
      <c r="O234" s="389" t="s">
        <v>15</v>
      </c>
    </row>
    <row r="235" spans="1:15">
      <c r="A235" s="457" t="s">
        <v>847</v>
      </c>
      <c r="B235" s="383" t="s">
        <v>1569</v>
      </c>
      <c r="C235" s="384" t="s">
        <v>7</v>
      </c>
      <c r="D235" s="385" t="s">
        <v>1936</v>
      </c>
      <c r="E235" s="385" t="s">
        <v>1761</v>
      </c>
      <c r="F235" s="385" t="s">
        <v>1882</v>
      </c>
      <c r="G235" s="385" t="s">
        <v>2164</v>
      </c>
      <c r="H235" s="385" t="s">
        <v>15</v>
      </c>
      <c r="I235" s="386" t="s">
        <v>1569</v>
      </c>
      <c r="J235" s="387" t="s">
        <v>2140</v>
      </c>
      <c r="K235" s="388" t="s">
        <v>1936</v>
      </c>
      <c r="L235" s="388" t="s">
        <v>1761</v>
      </c>
      <c r="M235" s="388" t="s">
        <v>1882</v>
      </c>
      <c r="N235" s="388" t="s">
        <v>2164</v>
      </c>
      <c r="O235" s="389" t="s">
        <v>15</v>
      </c>
    </row>
    <row r="236" spans="1:15">
      <c r="A236" s="457" t="s">
        <v>848</v>
      </c>
      <c r="B236" s="383" t="s">
        <v>1569</v>
      </c>
      <c r="C236" s="384" t="s">
        <v>7</v>
      </c>
      <c r="D236" s="385" t="s">
        <v>1936</v>
      </c>
      <c r="E236" s="385" t="s">
        <v>1761</v>
      </c>
      <c r="F236" s="385" t="s">
        <v>1883</v>
      </c>
      <c r="G236" s="385" t="s">
        <v>2164</v>
      </c>
      <c r="H236" s="385" t="s">
        <v>15</v>
      </c>
      <c r="I236" s="386" t="s">
        <v>1569</v>
      </c>
      <c r="J236" s="387" t="s">
        <v>2140</v>
      </c>
      <c r="K236" s="388" t="s">
        <v>1936</v>
      </c>
      <c r="L236" s="388" t="s">
        <v>1761</v>
      </c>
      <c r="M236" s="388" t="s">
        <v>1883</v>
      </c>
      <c r="N236" s="388" t="s">
        <v>2164</v>
      </c>
      <c r="O236" s="389" t="s">
        <v>15</v>
      </c>
    </row>
    <row r="237" spans="1:15">
      <c r="A237" s="457" t="s">
        <v>849</v>
      </c>
      <c r="B237" s="383" t="s">
        <v>1569</v>
      </c>
      <c r="C237" s="384" t="s">
        <v>7</v>
      </c>
      <c r="D237" s="385" t="s">
        <v>1936</v>
      </c>
      <c r="E237" s="385" t="s">
        <v>1761</v>
      </c>
      <c r="F237" s="385" t="s">
        <v>1884</v>
      </c>
      <c r="G237" s="385" t="s">
        <v>2164</v>
      </c>
      <c r="H237" s="385" t="s">
        <v>15</v>
      </c>
      <c r="I237" s="386" t="s">
        <v>1569</v>
      </c>
      <c r="J237" s="387" t="s">
        <v>2140</v>
      </c>
      <c r="K237" s="388" t="s">
        <v>1936</v>
      </c>
      <c r="L237" s="388" t="s">
        <v>1761</v>
      </c>
      <c r="M237" s="388" t="s">
        <v>1884</v>
      </c>
      <c r="N237" s="388" t="s">
        <v>2164</v>
      </c>
      <c r="O237" s="389" t="s">
        <v>15</v>
      </c>
    </row>
    <row r="238" spans="1:15">
      <c r="A238" s="457" t="s">
        <v>850</v>
      </c>
      <c r="B238" s="383" t="s">
        <v>1569</v>
      </c>
      <c r="C238" s="384" t="s">
        <v>7</v>
      </c>
      <c r="D238" s="385" t="s">
        <v>1936</v>
      </c>
      <c r="E238" s="385" t="s">
        <v>1761</v>
      </c>
      <c r="F238" s="385" t="s">
        <v>1584</v>
      </c>
      <c r="G238" s="385" t="s">
        <v>2164</v>
      </c>
      <c r="H238" s="385" t="s">
        <v>15</v>
      </c>
      <c r="I238" s="386" t="s">
        <v>1569</v>
      </c>
      <c r="J238" s="387" t="s">
        <v>2140</v>
      </c>
      <c r="K238" s="388" t="s">
        <v>1936</v>
      </c>
      <c r="L238" s="388" t="s">
        <v>1761</v>
      </c>
      <c r="M238" s="388" t="s">
        <v>1584</v>
      </c>
      <c r="N238" s="388" t="s">
        <v>2164</v>
      </c>
      <c r="O238" s="389" t="s">
        <v>15</v>
      </c>
    </row>
    <row r="239" spans="1:15">
      <c r="A239" s="457" t="s">
        <v>851</v>
      </c>
      <c r="B239" s="383" t="s">
        <v>1569</v>
      </c>
      <c r="C239" s="384" t="s">
        <v>7</v>
      </c>
      <c r="D239" s="385" t="s">
        <v>1936</v>
      </c>
      <c r="E239" s="385" t="s">
        <v>1761</v>
      </c>
      <c r="F239" s="385" t="s">
        <v>1585</v>
      </c>
      <c r="G239" s="385" t="s">
        <v>2164</v>
      </c>
      <c r="H239" s="385" t="s">
        <v>15</v>
      </c>
      <c r="I239" s="386" t="s">
        <v>1569</v>
      </c>
      <c r="J239" s="387" t="s">
        <v>2140</v>
      </c>
      <c r="K239" s="388" t="s">
        <v>1936</v>
      </c>
      <c r="L239" s="388" t="s">
        <v>1761</v>
      </c>
      <c r="M239" s="388" t="s">
        <v>1585</v>
      </c>
      <c r="N239" s="388" t="s">
        <v>2164</v>
      </c>
      <c r="O239" s="389" t="s">
        <v>15</v>
      </c>
    </row>
    <row r="240" spans="1:15">
      <c r="A240" s="457" t="s">
        <v>1381</v>
      </c>
      <c r="B240" s="383" t="s">
        <v>1569</v>
      </c>
      <c r="C240" s="384" t="s">
        <v>7</v>
      </c>
      <c r="D240" s="385" t="s">
        <v>1870</v>
      </c>
      <c r="E240" s="385" t="s">
        <v>268</v>
      </c>
      <c r="F240" s="385" t="s">
        <v>2009</v>
      </c>
      <c r="G240" s="385" t="s">
        <v>2087</v>
      </c>
      <c r="H240" s="385" t="s">
        <v>15</v>
      </c>
      <c r="I240" s="386" t="s">
        <v>1569</v>
      </c>
      <c r="J240" s="387" t="s">
        <v>2140</v>
      </c>
      <c r="K240" s="388" t="s">
        <v>1870</v>
      </c>
      <c r="L240" s="388" t="s">
        <v>268</v>
      </c>
      <c r="M240" s="388" t="s">
        <v>2009</v>
      </c>
      <c r="N240" s="388" t="s">
        <v>2087</v>
      </c>
      <c r="O240" s="389" t="s">
        <v>15</v>
      </c>
    </row>
    <row r="241" spans="1:15">
      <c r="A241" s="457" t="s">
        <v>280</v>
      </c>
      <c r="B241" s="383" t="s">
        <v>1569</v>
      </c>
      <c r="C241" s="384" t="s">
        <v>7</v>
      </c>
      <c r="D241" s="385" t="s">
        <v>541</v>
      </c>
      <c r="E241" s="385" t="s">
        <v>2189</v>
      </c>
      <c r="F241" s="385" t="s">
        <v>627</v>
      </c>
      <c r="G241" s="385" t="s">
        <v>2195</v>
      </c>
      <c r="H241" s="385" t="s">
        <v>15</v>
      </c>
      <c r="I241" s="386" t="s">
        <v>1569</v>
      </c>
      <c r="J241" s="387" t="s">
        <v>7</v>
      </c>
      <c r="K241" s="388" t="s">
        <v>541</v>
      </c>
      <c r="L241" s="388" t="s">
        <v>2189</v>
      </c>
      <c r="M241" s="388" t="s">
        <v>627</v>
      </c>
      <c r="N241" s="388" t="s">
        <v>2195</v>
      </c>
      <c r="O241" s="389" t="s">
        <v>15</v>
      </c>
    </row>
    <row r="242" spans="1:15">
      <c r="A242" s="457" t="s">
        <v>281</v>
      </c>
      <c r="B242" s="383" t="s">
        <v>1569</v>
      </c>
      <c r="C242" s="384" t="s">
        <v>7</v>
      </c>
      <c r="D242" s="385" t="s">
        <v>1936</v>
      </c>
      <c r="E242" s="385" t="s">
        <v>1586</v>
      </c>
      <c r="F242" s="385" t="s">
        <v>1587</v>
      </c>
      <c r="G242" s="385" t="s">
        <v>1588</v>
      </c>
      <c r="H242" s="385" t="s">
        <v>15</v>
      </c>
      <c r="I242" s="386" t="s">
        <v>1569</v>
      </c>
      <c r="J242" s="387" t="s">
        <v>293</v>
      </c>
      <c r="K242" s="388" t="s">
        <v>1936</v>
      </c>
      <c r="L242" s="388" t="s">
        <v>1586</v>
      </c>
      <c r="M242" s="388" t="s">
        <v>1587</v>
      </c>
      <c r="N242" s="388" t="s">
        <v>1588</v>
      </c>
      <c r="O242" s="389" t="s">
        <v>15</v>
      </c>
    </row>
    <row r="243" spans="1:15">
      <c r="A243" s="457" t="s">
        <v>282</v>
      </c>
      <c r="B243" s="383" t="s">
        <v>1569</v>
      </c>
      <c r="C243" s="384" t="s">
        <v>7</v>
      </c>
      <c r="D243" s="385" t="s">
        <v>541</v>
      </c>
      <c r="E243" s="385" t="s">
        <v>2189</v>
      </c>
      <c r="F243" s="385" t="s">
        <v>1589</v>
      </c>
      <c r="G243" s="385" t="s">
        <v>2195</v>
      </c>
      <c r="H243" s="385" t="s">
        <v>15</v>
      </c>
      <c r="I243" s="386" t="s">
        <v>1569</v>
      </c>
      <c r="J243" s="387" t="s">
        <v>7</v>
      </c>
      <c r="K243" s="388" t="s">
        <v>541</v>
      </c>
      <c r="L243" s="388" t="s">
        <v>2189</v>
      </c>
      <c r="M243" s="388" t="s">
        <v>1589</v>
      </c>
      <c r="N243" s="388" t="s">
        <v>2195</v>
      </c>
      <c r="O243" s="389" t="s">
        <v>15</v>
      </c>
    </row>
    <row r="244" spans="1:15">
      <c r="A244" s="457" t="s">
        <v>283</v>
      </c>
      <c r="B244" s="383" t="s">
        <v>1569</v>
      </c>
      <c r="C244" s="384" t="s">
        <v>7</v>
      </c>
      <c r="D244" s="385" t="s">
        <v>1936</v>
      </c>
      <c r="E244" s="385" t="s">
        <v>1586</v>
      </c>
      <c r="F244" s="385" t="s">
        <v>1590</v>
      </c>
      <c r="G244" s="385" t="s">
        <v>1588</v>
      </c>
      <c r="H244" s="385" t="s">
        <v>15</v>
      </c>
      <c r="I244" s="386" t="s">
        <v>1569</v>
      </c>
      <c r="J244" s="387" t="s">
        <v>293</v>
      </c>
      <c r="K244" s="388" t="s">
        <v>1936</v>
      </c>
      <c r="L244" s="388" t="s">
        <v>1586</v>
      </c>
      <c r="M244" s="388" t="s">
        <v>1590</v>
      </c>
      <c r="N244" s="388" t="s">
        <v>1588</v>
      </c>
      <c r="O244" s="389" t="s">
        <v>15</v>
      </c>
    </row>
    <row r="245" spans="1:15">
      <c r="A245" s="457" t="s">
        <v>262</v>
      </c>
      <c r="B245" s="383" t="s">
        <v>1569</v>
      </c>
      <c r="C245" s="384" t="s">
        <v>7</v>
      </c>
      <c r="D245" s="385" t="s">
        <v>1936</v>
      </c>
      <c r="E245" s="385" t="s">
        <v>1591</v>
      </c>
      <c r="F245" s="385" t="s">
        <v>1587</v>
      </c>
      <c r="G245" s="385" t="s">
        <v>1177</v>
      </c>
      <c r="H245" s="385" t="s">
        <v>15</v>
      </c>
      <c r="I245" s="386" t="s">
        <v>1569</v>
      </c>
      <c r="J245" s="387" t="s">
        <v>293</v>
      </c>
      <c r="K245" s="388" t="s">
        <v>1936</v>
      </c>
      <c r="L245" s="388" t="s">
        <v>1591</v>
      </c>
      <c r="M245" s="388" t="s">
        <v>1587</v>
      </c>
      <c r="N245" s="388" t="s">
        <v>1177</v>
      </c>
      <c r="O245" s="389" t="s">
        <v>15</v>
      </c>
    </row>
    <row r="246" spans="1:15">
      <c r="A246" s="354" t="s">
        <v>270</v>
      </c>
      <c r="B246" s="383" t="s">
        <v>1569</v>
      </c>
      <c r="C246" s="384" t="s">
        <v>7</v>
      </c>
      <c r="D246" s="385" t="s">
        <v>541</v>
      </c>
      <c r="E246" s="385" t="s">
        <v>1592</v>
      </c>
      <c r="F246" s="385" t="s">
        <v>627</v>
      </c>
      <c r="G246" s="385" t="s">
        <v>2195</v>
      </c>
      <c r="H246" s="385" t="s">
        <v>15</v>
      </c>
      <c r="I246" s="386" t="s">
        <v>1569</v>
      </c>
      <c r="J246" s="387" t="s">
        <v>7</v>
      </c>
      <c r="K246" s="388" t="s">
        <v>541</v>
      </c>
      <c r="L246" s="388" t="s">
        <v>1592</v>
      </c>
      <c r="M246" s="388" t="s">
        <v>627</v>
      </c>
      <c r="N246" s="388" t="s">
        <v>2195</v>
      </c>
      <c r="O246" s="389" t="s">
        <v>15</v>
      </c>
    </row>
    <row r="247" spans="1:15">
      <c r="A247" s="457" t="s">
        <v>263</v>
      </c>
      <c r="B247" s="383" t="s">
        <v>1569</v>
      </c>
      <c r="C247" s="384" t="s">
        <v>7</v>
      </c>
      <c r="D247" s="385" t="s">
        <v>541</v>
      </c>
      <c r="E247" s="385" t="s">
        <v>1592</v>
      </c>
      <c r="F247" s="385" t="s">
        <v>1589</v>
      </c>
      <c r="G247" s="385" t="s">
        <v>2195</v>
      </c>
      <c r="H247" s="385" t="s">
        <v>15</v>
      </c>
      <c r="I247" s="386" t="s">
        <v>1569</v>
      </c>
      <c r="J247" s="387" t="s">
        <v>7</v>
      </c>
      <c r="K247" s="388" t="s">
        <v>541</v>
      </c>
      <c r="L247" s="388" t="s">
        <v>1592</v>
      </c>
      <c r="M247" s="388" t="s">
        <v>1589</v>
      </c>
      <c r="N247" s="388" t="s">
        <v>2195</v>
      </c>
      <c r="O247" s="389" t="s">
        <v>15</v>
      </c>
    </row>
    <row r="248" spans="1:15">
      <c r="A248" s="457" t="s">
        <v>284</v>
      </c>
      <c r="B248" s="383" t="s">
        <v>1569</v>
      </c>
      <c r="C248" s="384" t="s">
        <v>7</v>
      </c>
      <c r="D248" s="385" t="s">
        <v>1936</v>
      </c>
      <c r="E248" s="385" t="s">
        <v>1591</v>
      </c>
      <c r="F248" s="385" t="s">
        <v>1590</v>
      </c>
      <c r="G248" s="385" t="s">
        <v>1177</v>
      </c>
      <c r="H248" s="385" t="s">
        <v>15</v>
      </c>
      <c r="I248" s="386" t="s">
        <v>1569</v>
      </c>
      <c r="J248" s="387" t="s">
        <v>293</v>
      </c>
      <c r="K248" s="388" t="s">
        <v>1936</v>
      </c>
      <c r="L248" s="388" t="s">
        <v>1591</v>
      </c>
      <c r="M248" s="388" t="s">
        <v>1590</v>
      </c>
      <c r="N248" s="388" t="s">
        <v>1177</v>
      </c>
      <c r="O248" s="389" t="s">
        <v>15</v>
      </c>
    </row>
    <row r="249" spans="1:15">
      <c r="A249" s="457" t="s">
        <v>1147</v>
      </c>
      <c r="B249" s="383" t="s">
        <v>1569</v>
      </c>
      <c r="C249" s="384" t="s">
        <v>7</v>
      </c>
      <c r="D249" s="385" t="s">
        <v>1719</v>
      </c>
      <c r="E249" s="385" t="s">
        <v>286</v>
      </c>
      <c r="F249" s="385" t="s">
        <v>286</v>
      </c>
      <c r="G249" s="385" t="s">
        <v>1720</v>
      </c>
      <c r="H249" s="385" t="s">
        <v>15</v>
      </c>
      <c r="I249" s="386" t="s">
        <v>1569</v>
      </c>
      <c r="J249" s="387" t="s">
        <v>2140</v>
      </c>
      <c r="K249" s="388" t="s">
        <v>1719</v>
      </c>
      <c r="L249" s="388" t="s">
        <v>286</v>
      </c>
      <c r="M249" s="388" t="s">
        <v>286</v>
      </c>
      <c r="N249" s="388" t="s">
        <v>1720</v>
      </c>
      <c r="O249" s="389" t="s">
        <v>15</v>
      </c>
    </row>
    <row r="250" spans="1:15">
      <c r="A250" s="457" t="s">
        <v>773</v>
      </c>
      <c r="B250" s="383" t="s">
        <v>1569</v>
      </c>
      <c r="C250" s="384" t="s">
        <v>7</v>
      </c>
      <c r="D250" s="385" t="s">
        <v>541</v>
      </c>
      <c r="E250" s="385" t="s">
        <v>1787</v>
      </c>
      <c r="F250" s="385" t="s">
        <v>1739</v>
      </c>
      <c r="G250" s="385" t="s">
        <v>2191</v>
      </c>
      <c r="H250" s="385" t="s">
        <v>15</v>
      </c>
      <c r="I250" s="386" t="s">
        <v>1569</v>
      </c>
      <c r="J250" s="387" t="s">
        <v>7</v>
      </c>
      <c r="K250" s="388" t="s">
        <v>541</v>
      </c>
      <c r="L250" s="388" t="s">
        <v>1787</v>
      </c>
      <c r="M250" s="388" t="s">
        <v>1739</v>
      </c>
      <c r="N250" s="388" t="s">
        <v>2191</v>
      </c>
      <c r="O250" s="389" t="s">
        <v>15</v>
      </c>
    </row>
    <row r="251" spans="1:15">
      <c r="A251" s="457" t="s">
        <v>1929</v>
      </c>
      <c r="B251" s="383" t="s">
        <v>1569</v>
      </c>
      <c r="C251" s="384" t="s">
        <v>7</v>
      </c>
      <c r="D251" s="385" t="s">
        <v>2031</v>
      </c>
      <c r="E251" s="385" t="s">
        <v>1721</v>
      </c>
      <c r="F251" s="385" t="s">
        <v>1722</v>
      </c>
      <c r="G251" s="385" t="s">
        <v>2192</v>
      </c>
      <c r="H251" s="385" t="s">
        <v>15</v>
      </c>
      <c r="I251" s="386" t="s">
        <v>1569</v>
      </c>
      <c r="J251" s="387" t="s">
        <v>2140</v>
      </c>
      <c r="K251" s="388" t="s">
        <v>2031</v>
      </c>
      <c r="L251" s="388" t="s">
        <v>1721</v>
      </c>
      <c r="M251" s="388" t="s">
        <v>1722</v>
      </c>
      <c r="N251" s="388" t="s">
        <v>2192</v>
      </c>
      <c r="O251" s="389" t="s">
        <v>15</v>
      </c>
    </row>
    <row r="252" spans="1:15">
      <c r="A252" s="457" t="s">
        <v>1677</v>
      </c>
      <c r="B252" s="383" t="s">
        <v>1569</v>
      </c>
      <c r="C252" s="384" t="s">
        <v>7</v>
      </c>
      <c r="D252" s="385" t="s">
        <v>1723</v>
      </c>
      <c r="E252" s="385" t="s">
        <v>1724</v>
      </c>
      <c r="F252" s="385" t="s">
        <v>1725</v>
      </c>
      <c r="G252" s="385" t="s">
        <v>1726</v>
      </c>
      <c r="H252" s="385" t="s">
        <v>15</v>
      </c>
      <c r="I252" s="386" t="s">
        <v>1569</v>
      </c>
      <c r="J252" s="387" t="s">
        <v>2140</v>
      </c>
      <c r="K252" s="388" t="s">
        <v>866</v>
      </c>
      <c r="L252" s="388" t="s">
        <v>1724</v>
      </c>
      <c r="M252" s="388" t="s">
        <v>1725</v>
      </c>
      <c r="N252" s="388" t="s">
        <v>1726</v>
      </c>
      <c r="O252" s="389" t="s">
        <v>15</v>
      </c>
    </row>
    <row r="253" spans="1:15">
      <c r="A253" s="354" t="s">
        <v>1675</v>
      </c>
      <c r="B253" s="383" t="s">
        <v>1569</v>
      </c>
      <c r="C253" s="384" t="s">
        <v>7</v>
      </c>
      <c r="D253" s="385" t="s">
        <v>1727</v>
      </c>
      <c r="E253" s="385" t="s">
        <v>268</v>
      </c>
      <c r="F253" s="385" t="s">
        <v>1788</v>
      </c>
      <c r="G253" s="385" t="s">
        <v>1728</v>
      </c>
      <c r="H253" s="385" t="s">
        <v>15</v>
      </c>
      <c r="I253" s="386" t="s">
        <v>1569</v>
      </c>
      <c r="J253" s="387" t="s">
        <v>2140</v>
      </c>
      <c r="K253" s="388" t="s">
        <v>1052</v>
      </c>
      <c r="L253" s="388" t="s">
        <v>268</v>
      </c>
      <c r="M253" s="388" t="s">
        <v>956</v>
      </c>
      <c r="N253" s="388" t="s">
        <v>1728</v>
      </c>
      <c r="O253" s="389" t="s">
        <v>15</v>
      </c>
    </row>
    <row r="254" spans="1:15">
      <c r="A254" s="354" t="s">
        <v>1676</v>
      </c>
      <c r="B254" s="383" t="s">
        <v>1569</v>
      </c>
      <c r="C254" s="384" t="s">
        <v>7</v>
      </c>
      <c r="D254" s="385" t="s">
        <v>541</v>
      </c>
      <c r="E254" s="385" t="s">
        <v>268</v>
      </c>
      <c r="F254" s="385" t="s">
        <v>1729</v>
      </c>
      <c r="G254" s="385" t="s">
        <v>1730</v>
      </c>
      <c r="H254" s="385" t="s">
        <v>15</v>
      </c>
      <c r="I254" s="386" t="s">
        <v>1569</v>
      </c>
      <c r="J254" s="387" t="s">
        <v>2140</v>
      </c>
      <c r="K254" s="388" t="s">
        <v>541</v>
      </c>
      <c r="L254" s="388" t="s">
        <v>268</v>
      </c>
      <c r="M254" s="388" t="s">
        <v>87</v>
      </c>
      <c r="N254" s="388" t="s">
        <v>1730</v>
      </c>
      <c r="O254" s="389" t="s">
        <v>15</v>
      </c>
    </row>
    <row r="255" spans="1:15">
      <c r="A255" s="457" t="s">
        <v>1930</v>
      </c>
      <c r="B255" s="383" t="s">
        <v>1569</v>
      </c>
      <c r="C255" s="384" t="s">
        <v>2140</v>
      </c>
      <c r="D255" s="385" t="s">
        <v>541</v>
      </c>
      <c r="E255" s="385" t="s">
        <v>294</v>
      </c>
      <c r="F255" s="385" t="s">
        <v>1731</v>
      </c>
      <c r="G255" s="385" t="s">
        <v>1732</v>
      </c>
      <c r="H255" s="385" t="s">
        <v>15</v>
      </c>
      <c r="I255" s="386" t="s">
        <v>1569</v>
      </c>
      <c r="J255" s="387" t="s">
        <v>7</v>
      </c>
      <c r="K255" s="388" t="s">
        <v>541</v>
      </c>
      <c r="L255" s="388" t="s">
        <v>294</v>
      </c>
      <c r="M255" s="388" t="s">
        <v>1731</v>
      </c>
      <c r="N255" s="388" t="s">
        <v>1732</v>
      </c>
      <c r="O255" s="389" t="s">
        <v>15</v>
      </c>
    </row>
    <row r="256" spans="1:15">
      <c r="A256" s="354" t="s">
        <v>614</v>
      </c>
      <c r="B256" s="383" t="s">
        <v>1569</v>
      </c>
      <c r="C256" s="384">
        <v>9</v>
      </c>
      <c r="D256" s="385" t="s">
        <v>540</v>
      </c>
      <c r="E256" s="385" t="s">
        <v>2170</v>
      </c>
      <c r="F256" s="385" t="s">
        <v>1733</v>
      </c>
      <c r="G256" s="385" t="s">
        <v>1734</v>
      </c>
      <c r="H256" s="385" t="s">
        <v>15</v>
      </c>
      <c r="I256" s="386" t="s">
        <v>1569</v>
      </c>
      <c r="J256" s="387" t="s">
        <v>293</v>
      </c>
      <c r="K256" s="388" t="s">
        <v>540</v>
      </c>
      <c r="L256" s="388" t="s">
        <v>145</v>
      </c>
      <c r="M256" s="388" t="s">
        <v>1733</v>
      </c>
      <c r="N256" s="388" t="s">
        <v>88</v>
      </c>
      <c r="O256" s="389" t="s">
        <v>15</v>
      </c>
    </row>
    <row r="257" spans="1:15">
      <c r="A257" s="354" t="s">
        <v>596</v>
      </c>
      <c r="B257" s="383" t="s">
        <v>1569</v>
      </c>
      <c r="C257" s="384">
        <v>9</v>
      </c>
      <c r="D257" s="385" t="s">
        <v>1735</v>
      </c>
      <c r="E257" s="385" t="s">
        <v>268</v>
      </c>
      <c r="F257" s="385" t="s">
        <v>123</v>
      </c>
      <c r="G257" s="385" t="s">
        <v>2087</v>
      </c>
      <c r="H257" s="385" t="s">
        <v>15</v>
      </c>
      <c r="I257" s="386" t="s">
        <v>1569</v>
      </c>
      <c r="J257" s="387" t="s">
        <v>2140</v>
      </c>
      <c r="K257" s="388" t="s">
        <v>1735</v>
      </c>
      <c r="L257" s="388" t="s">
        <v>268</v>
      </c>
      <c r="M257" s="388" t="s">
        <v>123</v>
      </c>
      <c r="N257" s="388" t="s">
        <v>2087</v>
      </c>
      <c r="O257" s="389" t="s">
        <v>15</v>
      </c>
    </row>
    <row r="258" spans="1:15">
      <c r="A258" s="457" t="s">
        <v>1711</v>
      </c>
      <c r="B258" s="383" t="s">
        <v>1569</v>
      </c>
      <c r="C258" s="384">
        <v>9</v>
      </c>
      <c r="D258" s="385" t="s">
        <v>541</v>
      </c>
      <c r="E258" s="385" t="s">
        <v>294</v>
      </c>
      <c r="F258" s="385" t="s">
        <v>1678</v>
      </c>
      <c r="G258" s="385" t="s">
        <v>58</v>
      </c>
      <c r="H258" s="385" t="s">
        <v>15</v>
      </c>
      <c r="I258" s="386" t="s">
        <v>1569</v>
      </c>
      <c r="J258" s="387" t="s">
        <v>7</v>
      </c>
      <c r="K258" s="388" t="s">
        <v>541</v>
      </c>
      <c r="L258" s="388" t="s">
        <v>294</v>
      </c>
      <c r="M258" s="388" t="s">
        <v>1678</v>
      </c>
      <c r="N258" s="388" t="s">
        <v>58</v>
      </c>
      <c r="O258" s="389" t="s">
        <v>15</v>
      </c>
    </row>
    <row r="259" spans="1:15">
      <c r="A259" s="354" t="s">
        <v>1712</v>
      </c>
      <c r="B259" s="383" t="s">
        <v>1569</v>
      </c>
      <c r="C259" s="384">
        <v>9</v>
      </c>
      <c r="D259" s="385" t="s">
        <v>1857</v>
      </c>
      <c r="E259" s="385" t="s">
        <v>1765</v>
      </c>
      <c r="F259" s="385" t="s">
        <v>1679</v>
      </c>
      <c r="G259" s="385" t="s">
        <v>182</v>
      </c>
      <c r="H259" s="385" t="s">
        <v>15</v>
      </c>
      <c r="I259" s="386" t="s">
        <v>1569</v>
      </c>
      <c r="J259" s="387" t="s">
        <v>2140</v>
      </c>
      <c r="K259" s="388" t="s">
        <v>1857</v>
      </c>
      <c r="L259" s="388" t="s">
        <v>1765</v>
      </c>
      <c r="M259" s="388" t="s">
        <v>1679</v>
      </c>
      <c r="N259" s="388" t="s">
        <v>182</v>
      </c>
      <c r="O259" s="389" t="s">
        <v>15</v>
      </c>
    </row>
    <row r="260" spans="1:15">
      <c r="A260" s="354" t="s">
        <v>1713</v>
      </c>
      <c r="B260" s="383" t="s">
        <v>1569</v>
      </c>
      <c r="C260" s="384">
        <v>9</v>
      </c>
      <c r="D260" s="385" t="s">
        <v>541</v>
      </c>
      <c r="E260" s="385" t="s">
        <v>294</v>
      </c>
      <c r="F260" s="385" t="s">
        <v>279</v>
      </c>
      <c r="G260" s="385" t="s">
        <v>58</v>
      </c>
      <c r="H260" s="385" t="s">
        <v>15</v>
      </c>
      <c r="I260" s="386" t="s">
        <v>1569</v>
      </c>
      <c r="J260" s="387" t="s">
        <v>7</v>
      </c>
      <c r="K260" s="388" t="s">
        <v>541</v>
      </c>
      <c r="L260" s="388" t="s">
        <v>294</v>
      </c>
      <c r="M260" s="388" t="s">
        <v>279</v>
      </c>
      <c r="N260" s="388" t="s">
        <v>58</v>
      </c>
      <c r="O260" s="389" t="s">
        <v>15</v>
      </c>
    </row>
    <row r="261" spans="1:15" ht="13.8" thickBot="1">
      <c r="A261" s="458" t="s">
        <v>1714</v>
      </c>
      <c r="B261" s="445" t="s">
        <v>1569</v>
      </c>
      <c r="C261" s="446">
        <v>9</v>
      </c>
      <c r="D261" s="447" t="s">
        <v>2185</v>
      </c>
      <c r="E261" s="447" t="s">
        <v>1765</v>
      </c>
      <c r="F261" s="447" t="s">
        <v>1680</v>
      </c>
      <c r="G261" s="447" t="s">
        <v>1681</v>
      </c>
      <c r="H261" s="447" t="s">
        <v>15</v>
      </c>
      <c r="I261" s="448" t="s">
        <v>1569</v>
      </c>
      <c r="J261" s="449" t="s">
        <v>2140</v>
      </c>
      <c r="K261" s="450" t="s">
        <v>2185</v>
      </c>
      <c r="L261" s="450" t="s">
        <v>1765</v>
      </c>
      <c r="M261" s="450" t="s">
        <v>1680</v>
      </c>
      <c r="N261" s="450" t="s">
        <v>1681</v>
      </c>
      <c r="O261" s="451" t="s">
        <v>15</v>
      </c>
    </row>
  </sheetData>
  <mergeCells count="2">
    <mergeCell ref="I2:N2"/>
    <mergeCell ref="C2:G2"/>
  </mergeCells>
  <phoneticPr fontId="6" type="noConversion"/>
  <pageMargins left="0.75" right="0.75" top="1" bottom="1" header="0.5" footer="0.5"/>
  <pageSetup orientation="portrait" horizontalDpi="300" verticalDpi="300" r:id="rId1"/>
  <headerFooter alignWithMargins="0"/>
  <ignoredErrors>
    <ignoredError sqref="F98" numberStoredAsText="1"/>
  </ignoredErrors>
</worksheet>
</file>

<file path=xl/worksheets/sheet8.xml><?xml version="1.0" encoding="utf-8"?>
<worksheet xmlns="http://schemas.openxmlformats.org/spreadsheetml/2006/main" xmlns:r="http://schemas.openxmlformats.org/officeDocument/2006/relationships">
  <sheetPr codeName="Sheet3"/>
  <dimension ref="A1"/>
  <sheetViews>
    <sheetView workbookViewId="0">
      <selection activeCell="C20" sqref="C20"/>
    </sheetView>
  </sheetViews>
  <sheetFormatPr defaultRowHeight="13.2"/>
  <cols>
    <col min="1" max="16384" width="8.88671875" style="161"/>
  </cols>
  <sheetData/>
  <phoneticPr fontId="6"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8</vt:i4>
      </vt:variant>
      <vt:variant>
        <vt:lpstr>Dialogs</vt:lpstr>
      </vt:variant>
      <vt:variant>
        <vt:i4>32</vt:i4>
      </vt:variant>
      <vt:variant>
        <vt:lpstr>Named Ranges</vt:lpstr>
      </vt:variant>
      <vt:variant>
        <vt:i4>278</vt:i4>
      </vt:variant>
    </vt:vector>
  </HeadingPairs>
  <TitlesOfParts>
    <vt:vector size="318" baseType="lpstr">
      <vt:lpstr>Menus</vt:lpstr>
      <vt:lpstr>Logo</vt:lpstr>
      <vt:lpstr>Caveats</vt:lpstr>
      <vt:lpstr>DialogsWin</vt:lpstr>
      <vt:lpstr>DialogsMac</vt:lpstr>
      <vt:lpstr>DialogsMacX</vt:lpstr>
      <vt:lpstr>UserFrms</vt:lpstr>
      <vt:lpstr>bftsplk</vt:lpstr>
      <vt:lpstr>IsoSetup</vt:lpstr>
      <vt:lpstr>Bracket</vt:lpstr>
      <vt:lpstr>Curve</vt:lpstr>
      <vt:lpstr>IsoRes</vt:lpstr>
      <vt:lpstr>3dLinRes</vt:lpstr>
      <vt:lpstr>3dU</vt:lpstr>
      <vt:lpstr>Add Points</vt:lpstr>
      <vt:lpstr>Anch</vt:lpstr>
      <vt:lpstr>ArStepAge</vt:lpstr>
      <vt:lpstr>AxLab</vt:lpstr>
      <vt:lpstr>ConcAge</vt:lpstr>
      <vt:lpstr>ConcLinRes</vt:lpstr>
      <vt:lpstr>ConcLinType</vt:lpstr>
      <vt:lpstr>ConcScale</vt:lpstr>
      <vt:lpstr>ErrInp</vt:lpstr>
      <vt:lpstr>InvertPtype</vt:lpstr>
      <vt:lpstr>KentRes</vt:lpstr>
      <vt:lpstr>MC</vt:lpstr>
      <vt:lpstr>Mix</vt:lpstr>
      <vt:lpstr>MoreUevos</vt:lpstr>
      <vt:lpstr>PbGrowth</vt:lpstr>
      <vt:lpstr>PbUdisEq</vt:lpstr>
      <vt:lpstr>PlotLimits</vt:lpstr>
      <vt:lpstr>ProbPlot</vt:lpstr>
      <vt:lpstr>ProjPts</vt:lpstr>
      <vt:lpstr>RobustRes</vt:lpstr>
      <vt:lpstr>ThUage</vt:lpstr>
      <vt:lpstr>Uiso</vt:lpstr>
      <vt:lpstr>WtdAv</vt:lpstr>
      <vt:lpstr>xyzErrs</vt:lpstr>
      <vt:lpstr>xyWtdAv</vt:lpstr>
      <vt:lpstr>YorkRes</vt:lpstr>
      <vt:lpstr>Menus!_Air4036</vt:lpstr>
      <vt:lpstr>Menus!AbsErrs</vt:lpstr>
      <vt:lpstr>Menus!AbsPercent</vt:lpstr>
      <vt:lpstr>UserFrms!AddHisto</vt:lpstr>
      <vt:lpstr>Menus!AgeTikSymbol</vt:lpstr>
      <vt:lpstr>Menus!AgeTikSymbolCode</vt:lpstr>
      <vt:lpstr>Menus!AgeTikSymbolSize</vt:lpstr>
      <vt:lpstr>Menus!AgeTikSymbSize</vt:lpstr>
      <vt:lpstr>Menus!AgeTikSymbSizeCode</vt:lpstr>
      <vt:lpstr>Menus!Anchored</vt:lpstr>
      <vt:lpstr>Menus!Ar3dAxes</vt:lpstr>
      <vt:lpstr>Menus!ArKa</vt:lpstr>
      <vt:lpstr>Menus!ArMinGas</vt:lpstr>
      <vt:lpstr>Menus!ArMinProb</vt:lpstr>
      <vt:lpstr>Menus!ArMinSteps</vt:lpstr>
      <vt:lpstr>Menus!AutoRescale</vt:lpstr>
      <vt:lpstr>Menus!Autoscale</vt:lpstr>
      <vt:lpstr>Menus!AutoSort</vt:lpstr>
      <vt:lpstr>Menus!AxisNameFont</vt:lpstr>
      <vt:lpstr>Menus!AxisNameFontSize</vt:lpstr>
      <vt:lpstr>Menus!AxisTikLabelFont</vt:lpstr>
      <vt:lpstr>Menus!AxisTikLabelFontSize</vt:lpstr>
      <vt:lpstr>Menus!AxN</vt:lpstr>
      <vt:lpstr>Menus!AxXi</vt:lpstr>
      <vt:lpstr>Menus!AxXn</vt:lpstr>
      <vt:lpstr>Menus!AxYi</vt:lpstr>
      <vt:lpstr>Menus!AxYn</vt:lpstr>
      <vt:lpstr>Menus!AxZi</vt:lpstr>
      <vt:lpstr>Menus!AxZn</vt:lpstr>
      <vt:lpstr>Menus!AyN</vt:lpstr>
      <vt:lpstr>Menus!AzN</vt:lpstr>
      <vt:lpstr>Menus!BandBehind</vt:lpstr>
      <vt:lpstr>Cancel</vt:lpstr>
      <vt:lpstr>Menus!CanonicalLambdas</vt:lpstr>
      <vt:lpstr>Menus!cAqua</vt:lpstr>
      <vt:lpstr>Menus!cBlack</vt:lpstr>
      <vt:lpstr>Menus!cBlue</vt:lpstr>
      <vt:lpstr>Menus!cBlueBlack</vt:lpstr>
      <vt:lpstr>Menus!cCyan</vt:lpstr>
      <vt:lpstr>Menus!cDkBlue</vt:lpstr>
      <vt:lpstr>Menus!cDkGreen</vt:lpstr>
      <vt:lpstr>Menus!cDkMauve</vt:lpstr>
      <vt:lpstr>Menus!cDkPurple</vt:lpstr>
      <vt:lpstr>Menus!cDkRed</vt:lpstr>
      <vt:lpstr>Menus!cDkTeal</vt:lpstr>
      <vt:lpstr>Menus!cGray26</vt:lpstr>
      <vt:lpstr>Menus!cGray50</vt:lpstr>
      <vt:lpstr>Menus!cGray60</vt:lpstr>
      <vt:lpstr>Menus!cGray75</vt:lpstr>
      <vt:lpstr>Menus!cGray89</vt:lpstr>
      <vt:lpstr>Menus!cGrayBlue</vt:lpstr>
      <vt:lpstr>Menus!cGreen</vt:lpstr>
      <vt:lpstr>Menus!cGreenBlack</vt:lpstr>
      <vt:lpstr>Menus!ChartMenuBar</vt:lpstr>
      <vt:lpstr>ChartsIsochrons</vt:lpstr>
      <vt:lpstr>Menus!CHUR</vt:lpstr>
      <vt:lpstr>Menus!cIndigo</vt:lpstr>
      <vt:lpstr>Menus!cLavender</vt:lpstr>
      <vt:lpstr>Menus!ClrIndex</vt:lpstr>
      <vt:lpstr>Menus!ClrIndx</vt:lpstr>
      <vt:lpstr>Menus!ClrNames</vt:lpstr>
      <vt:lpstr>Menus!ClrRGB</vt:lpstr>
      <vt:lpstr>Menus!ClrStuff</vt:lpstr>
      <vt:lpstr>Menus!cLtBlue</vt:lpstr>
      <vt:lpstr>Menus!cLtCyan</vt:lpstr>
      <vt:lpstr>Menus!cLtGreen</vt:lpstr>
      <vt:lpstr>Menus!cLtYellow</vt:lpstr>
      <vt:lpstr>Menus!cMagenta</vt:lpstr>
      <vt:lpstr>Menus!cMauve</vt:lpstr>
      <vt:lpstr>Menus!cMedBlue</vt:lpstr>
      <vt:lpstr>Menus!cMedGreen</vt:lpstr>
      <vt:lpstr>Menus!cMud</vt:lpstr>
      <vt:lpstr>Menus!Color</vt:lpstr>
      <vt:lpstr>ColorIndex</vt:lpstr>
      <vt:lpstr>ColorPlot</vt:lpstr>
      <vt:lpstr>Menus!Colors</vt:lpstr>
      <vt:lpstr>UserFrms!Consts</vt:lpstr>
      <vt:lpstr>DialogsMac!Count</vt:lpstr>
      <vt:lpstr>DialogsMacX!Count</vt:lpstr>
      <vt:lpstr>Menus!cPink</vt:lpstr>
      <vt:lpstr>Menus!cPurple</vt:lpstr>
      <vt:lpstr>Menus!cRed</vt:lpstr>
      <vt:lpstr>Menus!cRedBlack</vt:lpstr>
      <vt:lpstr>Menus!cSalmon</vt:lpstr>
      <vt:lpstr>Menus!cStraw</vt:lpstr>
      <vt:lpstr>Menus!cTeal</vt:lpstr>
      <vt:lpstr>Menus!CurvLineThick</vt:lpstr>
      <vt:lpstr>Menus!CurvLineThickCode</vt:lpstr>
      <vt:lpstr>Menus!CurvLineThickNames</vt:lpstr>
      <vt:lpstr>Menus!CurvTikFont</vt:lpstr>
      <vt:lpstr>Menus!CurvTikFontSize</vt:lpstr>
      <vt:lpstr>Menus!CurvWithDCE</vt:lpstr>
      <vt:lpstr>Menus!cWhite</vt:lpstr>
      <vt:lpstr>Menus!cYellow</vt:lpstr>
      <vt:lpstr>UserFrms!DatLab</vt:lpstr>
      <vt:lpstr>UserFrms!DCerrsOnly</vt:lpstr>
      <vt:lpstr>Menus!DecayConstPerrs</vt:lpstr>
      <vt:lpstr>Menus!DecayConsts</vt:lpstr>
      <vt:lpstr>Menus!DoPlot</vt:lpstr>
      <vt:lpstr>Menus!DoShape</vt:lpstr>
      <vt:lpstr>Menus!ErrType</vt:lpstr>
      <vt:lpstr>UserFrms!FalseClr</vt:lpstr>
      <vt:lpstr>FilledSymbols</vt:lpstr>
      <vt:lpstr>DialogsMac!FontBold</vt:lpstr>
      <vt:lpstr>DialogsMacX!FontBold</vt:lpstr>
      <vt:lpstr>DialogsMac!FontItalic</vt:lpstr>
      <vt:lpstr>DialogsMacX!FontItalic</vt:lpstr>
      <vt:lpstr>DialogsMac!FontName</vt:lpstr>
      <vt:lpstr>DialogsMacX!FontName</vt:lpstr>
      <vt:lpstr>DialogsMac!FontSize</vt:lpstr>
      <vt:lpstr>DialogsMacX!FontSize</vt:lpstr>
      <vt:lpstr>Geneva</vt:lpstr>
      <vt:lpstr>Graphics</vt:lpstr>
      <vt:lpstr>Menus!HalfLives</vt:lpstr>
      <vt:lpstr>DialogsMac!Height</vt:lpstr>
      <vt:lpstr>DialogsMacX!Height</vt:lpstr>
      <vt:lpstr>UserFrms!Help</vt:lpstr>
      <vt:lpstr>Menus!iBlack</vt:lpstr>
      <vt:lpstr>Menus!iBlue</vt:lpstr>
      <vt:lpstr>Menus!iBlueBlack</vt:lpstr>
      <vt:lpstr>Menus!iCyan</vt:lpstr>
      <vt:lpstr>Menus!iDkBlue</vt:lpstr>
      <vt:lpstr>Menus!iDkGreen</vt:lpstr>
      <vt:lpstr>Menus!iDkMauve</vt:lpstr>
      <vt:lpstr>Menus!iDkPurple</vt:lpstr>
      <vt:lpstr>Menus!iDkRed</vt:lpstr>
      <vt:lpstr>Menus!iDkTeal</vt:lpstr>
      <vt:lpstr>Menus!iGray26</vt:lpstr>
      <vt:lpstr>Menus!iGray50</vt:lpstr>
      <vt:lpstr>Menus!iGray60</vt:lpstr>
      <vt:lpstr>Menus!iGray75</vt:lpstr>
      <vt:lpstr>Menus!iGray89</vt:lpstr>
      <vt:lpstr>Menus!iGrayBlue</vt:lpstr>
      <vt:lpstr>Menus!iGreen</vt:lpstr>
      <vt:lpstr>Menus!iGreenBlack</vt:lpstr>
      <vt:lpstr>Menus!iIndigo</vt:lpstr>
      <vt:lpstr>Menus!iLavender</vt:lpstr>
      <vt:lpstr>Menus!iLtBlue</vt:lpstr>
      <vt:lpstr>Menus!iLtCyan</vt:lpstr>
      <vt:lpstr>Menus!iLtGreen</vt:lpstr>
      <vt:lpstr>Menus!iLtYellow</vt:lpstr>
      <vt:lpstr>Menus!iMagenta</vt:lpstr>
      <vt:lpstr>Menus!iMauve</vt:lpstr>
      <vt:lpstr>Menus!iMedBlue</vt:lpstr>
      <vt:lpstr>Menus!iMedGreen</vt:lpstr>
      <vt:lpstr>Menus!iMud</vt:lpstr>
      <vt:lpstr>Menus!iNone</vt:lpstr>
      <vt:lpstr>Menus!InputRangePrompt</vt:lpstr>
      <vt:lpstr>Inverse</vt:lpstr>
      <vt:lpstr>Menus!iPeriwinkle</vt:lpstr>
      <vt:lpstr>Menus!iPink</vt:lpstr>
      <vt:lpstr>Menus!iPurple</vt:lpstr>
      <vt:lpstr>Menus!iRed</vt:lpstr>
      <vt:lpstr>Menus!iRedBlack</vt:lpstr>
      <vt:lpstr>Menus!iSalmon</vt:lpstr>
      <vt:lpstr>Menus!IsochResFont</vt:lpstr>
      <vt:lpstr>Menus!IsochResFontSize</vt:lpstr>
      <vt:lpstr>Menus!IsoFill</vt:lpstr>
      <vt:lpstr>Menus!IsoMenu</vt:lpstr>
      <vt:lpstr>Menus!IsoTBV</vt:lpstr>
      <vt:lpstr>Menus!IsoToolbars</vt:lpstr>
      <vt:lpstr>Menus!IsoType</vt:lpstr>
      <vt:lpstr>Menus!IsoTypeIsotopes</vt:lpstr>
      <vt:lpstr>Menus!IsoTypes</vt:lpstr>
      <vt:lpstr>Menus!iStraw</vt:lpstr>
      <vt:lpstr>Menus!iTeal</vt:lpstr>
      <vt:lpstr>Menus!iWhite</vt:lpstr>
      <vt:lpstr>Menus!iYellow</vt:lpstr>
      <vt:lpstr>Menus!Jabs</vt:lpstr>
      <vt:lpstr>Menus!Jay</vt:lpstr>
      <vt:lpstr>Menus!Jerror</vt:lpstr>
      <vt:lpstr>UserFrms!Jinput</vt:lpstr>
      <vt:lpstr>Menus!Lambda147</vt:lpstr>
      <vt:lpstr>Menus!Lambda176</vt:lpstr>
      <vt:lpstr>Menus!Lambda187</vt:lpstr>
      <vt:lpstr>Menus!Lambda210</vt:lpstr>
      <vt:lpstr>Menus!Lambda226</vt:lpstr>
      <vt:lpstr>Menus!Lambda230</vt:lpstr>
      <vt:lpstr>Menus!Lambda230perr</vt:lpstr>
      <vt:lpstr>Menus!Lambda231</vt:lpstr>
      <vt:lpstr>Menus!Lambda232</vt:lpstr>
      <vt:lpstr>Menus!Lambda234</vt:lpstr>
      <vt:lpstr>Menus!Lambda234perr</vt:lpstr>
      <vt:lpstr>Menus!Lambda235</vt:lpstr>
      <vt:lpstr>Menus!Lambda235perr</vt:lpstr>
      <vt:lpstr>Menus!Lambda238</vt:lpstr>
      <vt:lpstr>Menus!Lambda238perr</vt:lpstr>
      <vt:lpstr>Menus!Lambda40</vt:lpstr>
      <vt:lpstr>Menus!Lambda87</vt:lpstr>
      <vt:lpstr>Menus!Lambdas</vt:lpstr>
      <vt:lpstr>Menus!LastOpSys</vt:lpstr>
      <vt:lpstr>DialogsMac!Left</vt:lpstr>
      <vt:lpstr>DialogsMacX!Left</vt:lpstr>
      <vt:lpstr>LineAgeTik</vt:lpstr>
      <vt:lpstr>Menus!LineStyle</vt:lpstr>
      <vt:lpstr>Menus!LineStyleNames</vt:lpstr>
      <vt:lpstr>Menus!LineStyles</vt:lpstr>
      <vt:lpstr>Menus!LineStyleVariables</vt:lpstr>
      <vt:lpstr>Menus!LineThick</vt:lpstr>
      <vt:lpstr>Menus!LineThickCode</vt:lpstr>
      <vt:lpstr>Menus!LineThickNames</vt:lpstr>
      <vt:lpstr>lTransp</vt:lpstr>
      <vt:lpstr>Menus!MacIsoTypes</vt:lpstr>
      <vt:lpstr>Menus!MbAvailable</vt:lpstr>
      <vt:lpstr>Menus!MinProb</vt:lpstr>
      <vt:lpstr>Model1hiHelp</vt:lpstr>
      <vt:lpstr>Model1loHelp</vt:lpstr>
      <vt:lpstr>Model2Help</vt:lpstr>
      <vt:lpstr>Model3Help</vt:lpstr>
      <vt:lpstr>Menus!ModelAgeParams</vt:lpstr>
      <vt:lpstr>MS_Sans_Serif</vt:lpstr>
      <vt:lpstr>DialogsMac!Name</vt:lpstr>
      <vt:lpstr>DialogsMacX!Name</vt:lpstr>
      <vt:lpstr>Menus!NoSuper</vt:lpstr>
      <vt:lpstr>Menus!NoUpdate</vt:lpstr>
      <vt:lpstr>Menus!Nuclides</vt:lpstr>
      <vt:lpstr>Menus!NullErr</vt:lpstr>
      <vt:lpstr>Menus!NumErr</vt:lpstr>
      <vt:lpstr>Menus!OptClrNames</vt:lpstr>
      <vt:lpstr>Menus!OptClrsRGB</vt:lpstr>
      <vt:lpstr>Menus!OptColors</vt:lpstr>
      <vt:lpstr>Menus!OptFonts</vt:lpstr>
      <vt:lpstr>Menus!Options</vt:lpstr>
      <vt:lpstr>Menus!PbUinitAR</vt:lpstr>
      <vt:lpstr>Menus!pdLuHf</vt:lpstr>
      <vt:lpstr>Menus!pdRbSr</vt:lpstr>
      <vt:lpstr>Menus!pdReOs</vt:lpstr>
      <vt:lpstr>Menus!pdSmNd</vt:lpstr>
      <vt:lpstr>Menus!PvLines</vt:lpstr>
      <vt:lpstr>Menus!RadNuclides</vt:lpstr>
      <vt:lpstr>Menus!Regress</vt:lpstr>
      <vt:lpstr>Menus!RevDate</vt:lpstr>
      <vt:lpstr>Menus!RevNum</vt:lpstr>
      <vt:lpstr>Menus!rLuHf</vt:lpstr>
      <vt:lpstr>RobustHelp</vt:lpstr>
      <vt:lpstr>Menus!rRbSr</vt:lpstr>
      <vt:lpstr>Menus!rReOs</vt:lpstr>
      <vt:lpstr>Menus!rSmNd</vt:lpstr>
      <vt:lpstr>SB</vt:lpstr>
      <vt:lpstr>UserFrms!Series</vt:lpstr>
      <vt:lpstr>Menus!ShowMoveChart</vt:lpstr>
      <vt:lpstr>Menus!SigmaLevel</vt:lpstr>
      <vt:lpstr>skBeta0</vt:lpstr>
      <vt:lpstr>Menus!skGamma0</vt:lpstr>
      <vt:lpstr>Menus!skKappaMu</vt:lpstr>
      <vt:lpstr>Menus!skMu</vt:lpstr>
      <vt:lpstr>Menus!skT0</vt:lpstr>
      <vt:lpstr>Menus!StaceyKramers</vt:lpstr>
      <vt:lpstr>Menus!StackIso</vt:lpstr>
      <vt:lpstr>Menus!Symbol</vt:lpstr>
      <vt:lpstr>Menus!symbols</vt:lpstr>
      <vt:lpstr>Times_New_Roman</vt:lpstr>
      <vt:lpstr>DialogsMac!Top</vt:lpstr>
      <vt:lpstr>DialogsMacX!Top</vt:lpstr>
      <vt:lpstr>UserFrms!TuffZirc</vt:lpstr>
      <vt:lpstr>DialogsMac!Type</vt:lpstr>
      <vt:lpstr>DialogsMacX!Type</vt:lpstr>
      <vt:lpstr>Menus!UevoAgeTicks</vt:lpstr>
      <vt:lpstr>Menus!UevoGamma0_1</vt:lpstr>
      <vt:lpstr>Menus!UevoInside</vt:lpstr>
      <vt:lpstr>Menus!UevoIsochrons</vt:lpstr>
      <vt:lpstr>Menus!UevoLabelCurves</vt:lpstr>
      <vt:lpstr>Menus!UevoLabelKa</vt:lpstr>
      <vt:lpstr>Menus!UevoLabelTicks</vt:lpstr>
      <vt:lpstr>Menus!UevoMaxT</vt:lpstr>
      <vt:lpstr>Menus!UevoMultCurves</vt:lpstr>
      <vt:lpstr>Menus!UevoNeither</vt:lpstr>
      <vt:lpstr>Menus!UevoOutside</vt:lpstr>
      <vt:lpstr>Menus!UevoTickInterval</vt:lpstr>
      <vt:lpstr>UnMix</vt:lpstr>
      <vt:lpstr>Menus!Uratio</vt:lpstr>
      <vt:lpstr>Menus!UseriesAxes</vt:lpstr>
      <vt:lpstr>Menus!ValueErr</vt:lpstr>
      <vt:lpstr>Menus!VerNum</vt:lpstr>
      <vt:lpstr>Menus!WideMargins</vt:lpstr>
      <vt:lpstr>DialogsMac!Width</vt:lpstr>
      <vt:lpstr>DialogsMacX!Width</vt:lpstr>
      <vt:lpstr>Menus!WorksheetMenuBar</vt:lpstr>
    </vt:vector>
  </TitlesOfParts>
  <Company>Berkeley Geochronology Center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Isoplot 4.15.11.10.15</dc:title>
  <dc:creator>Ken Ludwig</dc:creator>
  <dc:description>An Excel 2007-2010 add-in for processing and plotting data for isotope geochronology, rev. 15 Oct, 2011</dc:description>
  <cp:lastModifiedBy>KRL</cp:lastModifiedBy>
  <cp:lastPrinted>2003-03-12T03:41:48Z</cp:lastPrinted>
  <dcterms:created xsi:type="dcterms:W3CDTF">1998-12-31T21:50:21Z</dcterms:created>
  <dcterms:modified xsi:type="dcterms:W3CDTF">2011-10-22T17:58:47Z</dcterms:modified>
</cp:coreProperties>
</file>