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 tabRatio="790" firstSheet="9" activeTab="10"/>
  </bookViews>
  <sheets>
    <sheet name="Tab 2b" sheetId="1" r:id="rId1"/>
    <sheet name="Graf 2b" sheetId="7" r:id="rId2"/>
    <sheet name="Tab 2c" sheetId="2" r:id="rId3"/>
    <sheet name="Graf 2c1" sheetId="8" r:id="rId4"/>
    <sheet name="Graf 2c2" sheetId="9" r:id="rId5"/>
    <sheet name="Graf 2c3" sheetId="10" r:id="rId6"/>
    <sheet name="Graf 2c4" sheetId="11" r:id="rId7"/>
    <sheet name="Graf 2d1" sheetId="12" r:id="rId8"/>
    <sheet name="Graf 2d2" sheetId="13" r:id="rId9"/>
    <sheet name="Klimagram" sheetId="24" r:id="rId10"/>
    <sheet name="g_klima" sheetId="25" r:id="rId11"/>
  </sheets>
  <calcPr calcId="125725"/>
</workbook>
</file>

<file path=xl/calcChain.xml><?xml version="1.0" encoding="utf-8"?>
<calcChain xmlns="http://schemas.openxmlformats.org/spreadsheetml/2006/main">
  <c r="B28" i="24"/>
  <c r="B29"/>
  <c r="B30"/>
  <c r="B25"/>
  <c r="B26"/>
  <c r="B27"/>
  <c r="B24"/>
  <c r="F23"/>
  <c r="G23"/>
  <c r="H23"/>
  <c r="I23"/>
  <c r="J23"/>
  <c r="K23"/>
  <c r="L23"/>
  <c r="M23"/>
  <c r="N23"/>
  <c r="O23"/>
  <c r="P23"/>
  <c r="E23"/>
</calcChain>
</file>

<file path=xl/comments1.xml><?xml version="1.0" encoding="utf-8"?>
<comments xmlns="http://schemas.openxmlformats.org/spreadsheetml/2006/main">
  <authors>
    <author>Mgr. Jan Geletic</author>
  </authors>
  <commentList>
    <comment ref="D13" authorId="0">
      <text>
        <r>
          <rPr>
            <b/>
            <sz val="9"/>
            <color indexed="81"/>
            <rFont val="Tahoma"/>
            <family val="2"/>
            <charset val="238"/>
          </rPr>
          <t>Mgr. Jan Geletic:</t>
        </r>
        <r>
          <rPr>
            <sz val="9"/>
            <color indexed="81"/>
            <rFont val="Tahoma"/>
            <family val="2"/>
            <charset val="238"/>
          </rPr>
          <t xml:space="preserve">
Stačí vepsat data do řádku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38"/>
          </rPr>
          <t>Mgr. Jan Geletic:</t>
        </r>
        <r>
          <rPr>
            <sz val="9"/>
            <color indexed="81"/>
            <rFont val="Tahoma"/>
            <family val="2"/>
            <charset val="238"/>
          </rPr>
          <t xml:space="preserve">
Stačí vepsat data do řádku, dole je ještě přepočet do poměru!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38"/>
          </rPr>
          <t>Mgr. Jan Geletic:</t>
        </r>
        <r>
          <rPr>
            <sz val="9"/>
            <color indexed="81"/>
            <rFont val="Tahoma"/>
            <family val="2"/>
            <charset val="238"/>
          </rPr>
          <t xml:space="preserve">
Pomocné buňky grafu - řeší překrytí linií; nejsou nezbytné, ale jsou žádoucí. Výplň je bílou barvou, kryje měsíce VII a VIII.</t>
        </r>
      </text>
    </comment>
    <comment ref="D19" authorId="0">
      <text>
        <r>
          <rPr>
            <b/>
            <sz val="9"/>
            <color indexed="81"/>
            <rFont val="Tahoma"/>
            <family val="2"/>
            <charset val="238"/>
          </rPr>
          <t>Mgr. Jan Geletic:</t>
        </r>
        <r>
          <rPr>
            <sz val="9"/>
            <color indexed="81"/>
            <rFont val="Tahoma"/>
            <family val="2"/>
            <charset val="238"/>
          </rPr>
          <t xml:space="preserve">
Každý měsíc má hodnotu -1, pokud splňuje podmínku
- pokud měsíc začíná mímo leden, má měsíc před sebou také -1, aby se správně vymezil interval (pokud se jedná o měsíce I, II a XII, tak hodnotu -1 budou mít měsíce I, II, XI - kvůli intervalu a XII)
- hodnota -1 je zároveň hodnoty na ose y; lze měnit, ale rozumně</t>
        </r>
      </text>
    </comment>
    <comment ref="D20" authorId="0">
      <text>
        <r>
          <rPr>
            <b/>
            <sz val="9"/>
            <color indexed="81"/>
            <rFont val="Tahoma"/>
            <family val="2"/>
            <charset val="238"/>
          </rPr>
          <t>Mgr. Jan Geletic:</t>
        </r>
        <r>
          <rPr>
            <sz val="9"/>
            <color indexed="81"/>
            <rFont val="Tahoma"/>
            <family val="2"/>
            <charset val="238"/>
          </rPr>
          <t xml:space="preserve">
Viz buňka výše</t>
        </r>
      </text>
    </comment>
    <comment ref="B23" authorId="0">
      <text>
        <r>
          <rPr>
            <b/>
            <sz val="9"/>
            <color indexed="81"/>
            <rFont val="Tahoma"/>
            <family val="2"/>
            <charset val="238"/>
          </rPr>
          <t>Mgr. Jan Geletic:</t>
        </r>
        <r>
          <rPr>
            <sz val="9"/>
            <color indexed="81"/>
            <rFont val="Tahoma"/>
            <family val="2"/>
            <charset val="238"/>
          </rPr>
          <t xml:space="preserve">
Převody čísel na desetinný formát čísla + u některých přidány textové řetězce</t>
        </r>
      </text>
    </comment>
    <comment ref="D23" authorId="0">
      <text>
        <r>
          <rPr>
            <b/>
            <sz val="9"/>
            <color indexed="81"/>
            <rFont val="Tahoma"/>
            <family val="2"/>
            <charset val="238"/>
          </rPr>
          <t>Mgr. Jan Geletic:</t>
        </r>
        <r>
          <rPr>
            <sz val="9"/>
            <color indexed="81"/>
            <rFont val="Tahoma"/>
            <family val="2"/>
            <charset val="238"/>
          </rPr>
          <t xml:space="preserve">
Srážky přepočtené na teplotu: 10°C = 20 mm
- vzorec je n (úhrn) / 20 * 10 (slo by i n / 2)
- tyto hodnoty jsou zobrazeny v grafu!!!
- výsledek se ošetří rozměrem buď ve wordu nebo ručně - při různé velikosti pixelu a DPI exportovaného obrázku prakticky nejde zachovat jednotný rozměr</t>
        </r>
      </text>
    </comment>
  </commentList>
</comments>
</file>

<file path=xl/sharedStrings.xml><?xml version="1.0" encoding="utf-8"?>
<sst xmlns="http://schemas.openxmlformats.org/spreadsheetml/2006/main" count="121" uniqueCount="49">
  <si>
    <t>Praděd</t>
  </si>
  <si>
    <t>Střítěž nad Lubinou</t>
  </si>
  <si>
    <t>rok</t>
  </si>
  <si>
    <t>Město Albrechtice - Žáry</t>
  </si>
  <si>
    <t>Radhošť, Skalíkova louka</t>
  </si>
  <si>
    <t>Ostrava</t>
  </si>
  <si>
    <t>Opava</t>
  </si>
  <si>
    <t>Průměr měsíčních a ročních maxim teploty vzduchu</t>
  </si>
  <si>
    <t>Absolutní minimum teploty vzduchu</t>
  </si>
  <si>
    <t>Absolutní maximum teploty vzduchu</t>
  </si>
  <si>
    <t>Průměr měsíčních a ročních minim teploty vzduchu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</si>
  <si>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</si>
  <si>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</si>
  <si>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</si>
  <si>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</si>
  <si>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</si>
  <si>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</si>
  <si>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</si>
  <si>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</si>
  <si>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</si>
  <si>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</si>
  <si>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</si>
  <si>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</si>
  <si>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Ozn.  Charakteristika  Tab.</t>
  </si>
  <si>
    <t xml:space="preserve">a  název stanice </t>
  </si>
  <si>
    <t xml:space="preserve">b  nadmořská výška </t>
  </si>
  <si>
    <t xml:space="preserve">c  počet let pozorování </t>
  </si>
  <si>
    <t>d  průměrná roční teplota  1</t>
  </si>
  <si>
    <t>e  průměrný roční úhrn srážek  52</t>
  </si>
  <si>
    <t>f  průměrná denní minimální teplota nejchladnějšího měsíce  10</t>
  </si>
  <si>
    <t>g  absolutní teplotní minimum  5</t>
  </si>
  <si>
    <t>h  průměrná denní maximální teplota nejteplejšího měsíce  9</t>
  </si>
  <si>
    <t>i  absolutní teplotní maximum  4</t>
  </si>
  <si>
    <t>j  průměrná denní teplotní amplituda  11</t>
  </si>
  <si>
    <t>k  průměrná křivka ročního chodu teploty  1</t>
  </si>
  <si>
    <t xml:space="preserve">m  vyprahlé období s absolutním deficitem srážek (vytečkovaná plocha) </t>
  </si>
  <si>
    <t xml:space="preserve">n  humidní část roku (svislá šrafura) </t>
  </si>
  <si>
    <t>q  měsíce s průměrnou minimální teplotou &lt; 0°C  10</t>
  </si>
  <si>
    <t>r  měsíce s absolutní minimální teplotou &lt; 0°C  5</t>
  </si>
  <si>
    <t>s  průměrné trvání denních teplotních průměrů &gt; 0°C  12</t>
  </si>
  <si>
    <t>OPAVA</t>
  </si>
  <si>
    <t>1, 2, 3, 4, 5, 6, 9, 10, 11, 12</t>
  </si>
  <si>
    <t>vedle</t>
  </si>
  <si>
    <t>l průměrná křivka ročního chodu srážek (měřítko na osách v poměru: 10°C odpovídá 20 mm) 52</t>
  </si>
  <si>
    <t>o průměrné měsíční úhrny srážek přesahující 100 mm (redukovat srážkové měřítko 1:10) (černá plocha)</t>
  </si>
  <si>
    <t>p křivka ročního úhrnu srážek snížená v poměru 10°C odpovídá 30 mm (přerušovaná linie; vyšrafování vymezuje suché období)</t>
  </si>
  <si>
    <t>1, 2, 3, 12</t>
  </si>
  <si>
    <t>Převody s formátem čísla:</t>
  </si>
  <si>
    <t>Poměr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</si>
</sst>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2" borderId="1" xfId="0" applyFill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0" fillId="0" borderId="0" xfId="0" applyNumberFormat="1" applyFont="1" applyFill="1" applyBorder="1"/>
    <xf numFmtId="0" fontId="0" fillId="0" borderId="0" xfId="0" applyFont="1" applyAlignment="1">
      <alignment wrapText="1"/>
    </xf>
    <xf numFmtId="0" fontId="0" fillId="3" borderId="0" xfId="0" applyFont="1" applyFill="1"/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wrapText="1"/>
    </xf>
    <xf numFmtId="0" fontId="0" fillId="4" borderId="0" xfId="0" applyFont="1" applyFill="1"/>
    <xf numFmtId="0" fontId="0" fillId="6" borderId="0" xfId="0" applyFont="1" applyFill="1"/>
    <xf numFmtId="0" fontId="0" fillId="5" borderId="0" xfId="0" applyFill="1" applyAlignment="1">
      <alignment horizontal="left"/>
    </xf>
    <xf numFmtId="164" fontId="0" fillId="5" borderId="0" xfId="0" applyNumberFormat="1" applyFont="1" applyFill="1"/>
    <xf numFmtId="0" fontId="0" fillId="2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5.1177615571776157E-2"/>
          <c:y val="9.2557312925170193E-2"/>
          <c:w val="0.93318529332251965"/>
          <c:h val="0.88400085034013653"/>
        </c:manualLayout>
      </c:layout>
      <c:lineChart>
        <c:grouping val="standard"/>
        <c:ser>
          <c:idx val="0"/>
          <c:order val="0"/>
          <c:tx>
            <c:strRef>
              <c:f>'Tab 2b'!$B$5</c:f>
              <c:strCache>
                <c:ptCount val="1"/>
                <c:pt idx="0">
                  <c:v>Opava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2b'!$D$2:$O$2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2b'!$D$5:$O$5</c:f>
              <c:numCache>
                <c:formatCode>0.0</c:formatCode>
                <c:ptCount val="12"/>
                <c:pt idx="0">
                  <c:v>-2.2000000000000002</c:v>
                </c:pt>
                <c:pt idx="1">
                  <c:v>-1.1000000000000001</c:v>
                </c:pt>
                <c:pt idx="2">
                  <c:v>2.9</c:v>
                </c:pt>
                <c:pt idx="3">
                  <c:v>7.8</c:v>
                </c:pt>
                <c:pt idx="4">
                  <c:v>13.1</c:v>
                </c:pt>
                <c:pt idx="5">
                  <c:v>16</c:v>
                </c:pt>
                <c:pt idx="6">
                  <c:v>17.899999999999999</c:v>
                </c:pt>
                <c:pt idx="7">
                  <c:v>17</c:v>
                </c:pt>
                <c:pt idx="8">
                  <c:v>13.4</c:v>
                </c:pt>
                <c:pt idx="9">
                  <c:v>8.4</c:v>
                </c:pt>
                <c:pt idx="10">
                  <c:v>3.4</c:v>
                </c:pt>
                <c:pt idx="11">
                  <c:v>-0.1</c:v>
                </c:pt>
              </c:numCache>
            </c:numRef>
          </c:val>
        </c:ser>
        <c:ser>
          <c:idx val="1"/>
          <c:order val="1"/>
          <c:tx>
            <c:strRef>
              <c:f>'Tab 2b'!$B$6</c:f>
              <c:strCache>
                <c:ptCount val="1"/>
                <c:pt idx="0">
                  <c:v>Ostrava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2b'!$D$2:$O$2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2b'!$D$6:$O$6</c:f>
              <c:numCache>
                <c:formatCode>0.0</c:formatCode>
                <c:ptCount val="12"/>
                <c:pt idx="0">
                  <c:v>-2</c:v>
                </c:pt>
                <c:pt idx="1">
                  <c:v>-0.6</c:v>
                </c:pt>
                <c:pt idx="2">
                  <c:v>3.6</c:v>
                </c:pt>
                <c:pt idx="3">
                  <c:v>8.6999999999999993</c:v>
                </c:pt>
                <c:pt idx="4">
                  <c:v>14.1</c:v>
                </c:pt>
                <c:pt idx="5">
                  <c:v>16.899999999999999</c:v>
                </c:pt>
                <c:pt idx="6">
                  <c:v>18.7</c:v>
                </c:pt>
                <c:pt idx="7">
                  <c:v>17.5</c:v>
                </c:pt>
                <c:pt idx="8">
                  <c:v>13.9</c:v>
                </c:pt>
                <c:pt idx="9">
                  <c:v>8.9</c:v>
                </c:pt>
                <c:pt idx="10">
                  <c:v>3.8</c:v>
                </c:pt>
                <c:pt idx="11">
                  <c:v>0</c:v>
                </c:pt>
              </c:numCache>
            </c:numRef>
          </c:val>
        </c:ser>
        <c:marker val="1"/>
        <c:axId val="91204608"/>
        <c:axId val="91206400"/>
      </c:lineChart>
      <c:catAx>
        <c:axId val="91204608"/>
        <c:scaling>
          <c:orientation val="minMax"/>
        </c:scaling>
        <c:axPos val="b"/>
        <c:tickLblPos val="nextTo"/>
        <c:crossAx val="91206400"/>
        <c:crosses val="autoZero"/>
        <c:auto val="1"/>
        <c:lblAlgn val="ctr"/>
        <c:lblOffset val="100"/>
      </c:catAx>
      <c:valAx>
        <c:axId val="91206400"/>
        <c:scaling>
          <c:orientation val="minMax"/>
        </c:scaling>
        <c:axPos val="l"/>
        <c:majorGridlines/>
        <c:numFmt formatCode="0.0" sourceLinked="1"/>
        <c:tickLblPos val="nextTo"/>
        <c:crossAx val="9120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333744255204116"/>
          <c:y val="0.12188645054031592"/>
          <c:w val="9.4848337388483514E-2"/>
          <c:h val="6.3691770573566078E-2"/>
        </c:manualLayout>
      </c:layout>
      <c:spPr>
        <a:ln>
          <a:solidFill>
            <a:schemeClr val="tx1"/>
          </a:solidFill>
        </a:ln>
      </c:spPr>
    </c:legend>
    <c:plotVisOnly val="1"/>
  </c:chart>
  <c:spPr>
    <a:noFill/>
    <a:ln w="0"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6.0693634165995221E-2"/>
          <c:y val="0.10156309226932668"/>
          <c:w val="0.91957582594681708"/>
          <c:h val="0.84554314214463844"/>
        </c:manualLayout>
      </c:layout>
      <c:lineChart>
        <c:grouping val="standard"/>
        <c:ser>
          <c:idx val="0"/>
          <c:order val="0"/>
          <c:tx>
            <c:strRef>
              <c:f>'Tab 2c'!$B$5</c:f>
              <c:strCache>
                <c:ptCount val="1"/>
                <c:pt idx="0">
                  <c:v>Opava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2c'!$C$4:$N$4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2c'!$C$5:$N$5</c:f>
              <c:numCache>
                <c:formatCode>0.0</c:formatCode>
                <c:ptCount val="12"/>
                <c:pt idx="0">
                  <c:v>13.2</c:v>
                </c:pt>
                <c:pt idx="1">
                  <c:v>16.600000000000001</c:v>
                </c:pt>
                <c:pt idx="2">
                  <c:v>21</c:v>
                </c:pt>
                <c:pt idx="3">
                  <c:v>27</c:v>
                </c:pt>
                <c:pt idx="4">
                  <c:v>31.5</c:v>
                </c:pt>
                <c:pt idx="5">
                  <c:v>33.5</c:v>
                </c:pt>
                <c:pt idx="6">
                  <c:v>34.4</c:v>
                </c:pt>
                <c:pt idx="7">
                  <c:v>36</c:v>
                </c:pt>
                <c:pt idx="8">
                  <c:v>32.299999999999997</c:v>
                </c:pt>
                <c:pt idx="9">
                  <c:v>26.8</c:v>
                </c:pt>
                <c:pt idx="10">
                  <c:v>21.1</c:v>
                </c:pt>
                <c:pt idx="11">
                  <c:v>13.6</c:v>
                </c:pt>
              </c:numCache>
            </c:numRef>
          </c:val>
        </c:ser>
        <c:ser>
          <c:idx val="1"/>
          <c:order val="1"/>
          <c:tx>
            <c:strRef>
              <c:f>'Tab 2c'!$B$6</c:f>
              <c:strCache>
                <c:ptCount val="1"/>
                <c:pt idx="0">
                  <c:v>Ostrava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2c'!$C$4:$N$4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2c'!$C$6:$N$6</c:f>
              <c:numCache>
                <c:formatCode>0.0</c:formatCode>
                <c:ptCount val="12"/>
                <c:pt idx="0">
                  <c:v>14</c:v>
                </c:pt>
                <c:pt idx="1">
                  <c:v>15.2</c:v>
                </c:pt>
                <c:pt idx="2">
                  <c:v>22.2</c:v>
                </c:pt>
                <c:pt idx="3">
                  <c:v>28.6</c:v>
                </c:pt>
                <c:pt idx="4">
                  <c:v>31.2</c:v>
                </c:pt>
                <c:pt idx="5">
                  <c:v>34.6</c:v>
                </c:pt>
                <c:pt idx="6">
                  <c:v>35</c:v>
                </c:pt>
                <c:pt idx="7">
                  <c:v>35.9</c:v>
                </c:pt>
                <c:pt idx="8">
                  <c:v>33.200000000000003</c:v>
                </c:pt>
                <c:pt idx="9">
                  <c:v>28.2</c:v>
                </c:pt>
                <c:pt idx="10">
                  <c:v>20.5</c:v>
                </c:pt>
                <c:pt idx="11">
                  <c:v>15.2</c:v>
                </c:pt>
              </c:numCache>
            </c:numRef>
          </c:val>
        </c:ser>
        <c:marker val="1"/>
        <c:axId val="93218688"/>
        <c:axId val="93220224"/>
      </c:lineChart>
      <c:catAx>
        <c:axId val="93218688"/>
        <c:scaling>
          <c:orientation val="minMax"/>
        </c:scaling>
        <c:axPos val="b"/>
        <c:tickLblPos val="nextTo"/>
        <c:crossAx val="93220224"/>
        <c:crosses val="autoZero"/>
        <c:auto val="1"/>
        <c:lblAlgn val="ctr"/>
        <c:lblOffset val="100"/>
      </c:catAx>
      <c:valAx>
        <c:axId val="93220224"/>
        <c:scaling>
          <c:orientation val="minMax"/>
        </c:scaling>
        <c:axPos val="l"/>
        <c:majorGridlines/>
        <c:numFmt formatCode="0.0" sourceLinked="1"/>
        <c:tickLblPos val="nextTo"/>
        <c:crossAx val="93218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247467096427644"/>
          <c:y val="0.11766367414796347"/>
          <c:w val="9.477754499059908E-2"/>
          <c:h val="6.1580382377389845E-2"/>
        </c:manualLayout>
      </c:layout>
      <c:spPr>
        <a:ln>
          <a:solidFill>
            <a:schemeClr val="tx1"/>
          </a:solidFill>
        </a:ln>
      </c:sp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9859575611066353E-2"/>
          <c:y val="8.2560598503740715E-2"/>
          <c:w val="0.92085844748858525"/>
          <c:h val="0.89399767248545337"/>
        </c:manualLayout>
      </c:layout>
      <c:lineChart>
        <c:grouping val="standard"/>
        <c:ser>
          <c:idx val="0"/>
          <c:order val="0"/>
          <c:tx>
            <c:strRef>
              <c:f>'Tab 2c'!$B$9</c:f>
              <c:strCache>
                <c:ptCount val="1"/>
                <c:pt idx="0">
                  <c:v>Opava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2c'!$C$4:$N$4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2c'!$C$9:$N$9</c:f>
              <c:numCache>
                <c:formatCode>0.0</c:formatCode>
                <c:ptCount val="12"/>
                <c:pt idx="0">
                  <c:v>-30</c:v>
                </c:pt>
                <c:pt idx="1">
                  <c:v>-38</c:v>
                </c:pt>
                <c:pt idx="2">
                  <c:v>-28</c:v>
                </c:pt>
                <c:pt idx="3">
                  <c:v>-8.1999999999999993</c:v>
                </c:pt>
                <c:pt idx="4">
                  <c:v>-3</c:v>
                </c:pt>
                <c:pt idx="5">
                  <c:v>-0.8</c:v>
                </c:pt>
                <c:pt idx="6">
                  <c:v>2.5</c:v>
                </c:pt>
                <c:pt idx="7">
                  <c:v>1.4</c:v>
                </c:pt>
                <c:pt idx="8">
                  <c:v>-2</c:v>
                </c:pt>
                <c:pt idx="9">
                  <c:v>-8.4</c:v>
                </c:pt>
                <c:pt idx="10">
                  <c:v>-11.5</c:v>
                </c:pt>
                <c:pt idx="11">
                  <c:v>-26</c:v>
                </c:pt>
              </c:numCache>
            </c:numRef>
          </c:val>
        </c:ser>
        <c:ser>
          <c:idx val="1"/>
          <c:order val="1"/>
          <c:tx>
            <c:strRef>
              <c:f>'Tab 2c'!$B$10</c:f>
              <c:strCache>
                <c:ptCount val="1"/>
                <c:pt idx="0">
                  <c:v>Ostrava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2c'!$C$4:$N$4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2c'!$C$10:$N$10</c:f>
              <c:numCache>
                <c:formatCode>0.0</c:formatCode>
                <c:ptCount val="12"/>
                <c:pt idx="0">
                  <c:v>-27.5</c:v>
                </c:pt>
                <c:pt idx="1">
                  <c:v>-32.5</c:v>
                </c:pt>
                <c:pt idx="2">
                  <c:v>-25</c:v>
                </c:pt>
                <c:pt idx="3">
                  <c:v>-15.5</c:v>
                </c:pt>
                <c:pt idx="4">
                  <c:v>-1.8</c:v>
                </c:pt>
                <c:pt idx="5">
                  <c:v>0.1</c:v>
                </c:pt>
                <c:pt idx="6">
                  <c:v>5.0999999999999996</c:v>
                </c:pt>
                <c:pt idx="7">
                  <c:v>3.5</c:v>
                </c:pt>
                <c:pt idx="8">
                  <c:v>-1.1000000000000001</c:v>
                </c:pt>
                <c:pt idx="9">
                  <c:v>-8</c:v>
                </c:pt>
                <c:pt idx="10">
                  <c:v>-9.5</c:v>
                </c:pt>
                <c:pt idx="11">
                  <c:v>-27.9</c:v>
                </c:pt>
              </c:numCache>
            </c:numRef>
          </c:val>
        </c:ser>
        <c:marker val="1"/>
        <c:axId val="93238400"/>
        <c:axId val="103126528"/>
      </c:lineChart>
      <c:catAx>
        <c:axId val="93238400"/>
        <c:scaling>
          <c:orientation val="minMax"/>
        </c:scaling>
        <c:axPos val="b"/>
        <c:tickLblPos val="nextTo"/>
        <c:crossAx val="103126528"/>
        <c:crosses val="autoZero"/>
        <c:auto val="1"/>
        <c:lblAlgn val="ctr"/>
        <c:lblOffset val="100"/>
      </c:catAx>
      <c:valAx>
        <c:axId val="103126528"/>
        <c:scaling>
          <c:orientation val="minMax"/>
          <c:min val="-40"/>
        </c:scaling>
        <c:axPos val="l"/>
        <c:majorGridlines/>
        <c:numFmt formatCode="0.0" sourceLinked="1"/>
        <c:tickLblPos val="nextTo"/>
        <c:crossAx val="9323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38391619661563"/>
          <c:y val="9.4438403990025011E-2"/>
          <c:w val="9.3413053988718742E-2"/>
          <c:h val="6.7914546965918532E-2"/>
        </c:manualLayout>
      </c:layout>
      <c:spPr>
        <a:ln>
          <a:solidFill>
            <a:sysClr val="windowText" lastClr="000000"/>
          </a:solidFill>
        </a:ln>
      </c:sp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9777706150953532E-2"/>
          <c:y val="8.0449210307564412E-2"/>
          <c:w val="0.91821133494493656"/>
          <c:h val="0.866657024106401"/>
        </c:manualLayout>
      </c:layout>
      <c:lineChart>
        <c:grouping val="standard"/>
        <c:ser>
          <c:idx val="0"/>
          <c:order val="0"/>
          <c:tx>
            <c:strRef>
              <c:f>'Tab 2c'!$B$13</c:f>
              <c:strCache>
                <c:ptCount val="1"/>
                <c:pt idx="0">
                  <c:v>Opava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2c'!$C$4:$N$4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2c'!$C$13:$N$13</c:f>
              <c:numCache>
                <c:formatCode>0.0</c:formatCode>
                <c:ptCount val="12"/>
                <c:pt idx="0">
                  <c:v>7.7</c:v>
                </c:pt>
                <c:pt idx="1">
                  <c:v>9.9</c:v>
                </c:pt>
                <c:pt idx="2">
                  <c:v>16</c:v>
                </c:pt>
                <c:pt idx="3">
                  <c:v>22.2</c:v>
                </c:pt>
                <c:pt idx="4">
                  <c:v>26.7</c:v>
                </c:pt>
                <c:pt idx="5">
                  <c:v>29.5</c:v>
                </c:pt>
                <c:pt idx="6">
                  <c:v>30.6</c:v>
                </c:pt>
                <c:pt idx="7">
                  <c:v>30.7</c:v>
                </c:pt>
                <c:pt idx="8">
                  <c:v>27.5</c:v>
                </c:pt>
                <c:pt idx="9">
                  <c:v>21.6</c:v>
                </c:pt>
                <c:pt idx="10">
                  <c:v>15.4</c:v>
                </c:pt>
                <c:pt idx="11">
                  <c:v>9.1</c:v>
                </c:pt>
              </c:numCache>
            </c:numRef>
          </c:val>
        </c:ser>
        <c:ser>
          <c:idx val="1"/>
          <c:order val="1"/>
          <c:tx>
            <c:strRef>
              <c:f>'Tab 2c'!$B$14</c:f>
              <c:strCache>
                <c:ptCount val="1"/>
                <c:pt idx="0">
                  <c:v>Ostrava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2c'!$C$4:$N$4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2c'!$C$14:$N$14</c:f>
              <c:numCache>
                <c:formatCode>0.0</c:formatCode>
                <c:ptCount val="12"/>
                <c:pt idx="0">
                  <c:v>7.5</c:v>
                </c:pt>
                <c:pt idx="1">
                  <c:v>10.9</c:v>
                </c:pt>
                <c:pt idx="2">
                  <c:v>17.399999999999999</c:v>
                </c:pt>
                <c:pt idx="3">
                  <c:v>24</c:v>
                </c:pt>
                <c:pt idx="4">
                  <c:v>28.1</c:v>
                </c:pt>
                <c:pt idx="5">
                  <c:v>30.7</c:v>
                </c:pt>
                <c:pt idx="6">
                  <c:v>32.1</c:v>
                </c:pt>
                <c:pt idx="7">
                  <c:v>31.5</c:v>
                </c:pt>
                <c:pt idx="8">
                  <c:v>28.5</c:v>
                </c:pt>
                <c:pt idx="9">
                  <c:v>22.4</c:v>
                </c:pt>
                <c:pt idx="10">
                  <c:v>16.100000000000001</c:v>
                </c:pt>
                <c:pt idx="11">
                  <c:v>9.8000000000000007</c:v>
                </c:pt>
              </c:numCache>
            </c:numRef>
          </c:val>
        </c:ser>
        <c:marker val="1"/>
        <c:axId val="103074048"/>
        <c:axId val="103128448"/>
      </c:lineChart>
      <c:catAx>
        <c:axId val="103074048"/>
        <c:scaling>
          <c:orientation val="minMax"/>
        </c:scaling>
        <c:axPos val="b"/>
        <c:tickLblPos val="nextTo"/>
        <c:crossAx val="103128448"/>
        <c:crosses val="autoZero"/>
        <c:auto val="1"/>
        <c:lblAlgn val="ctr"/>
        <c:lblOffset val="100"/>
      </c:catAx>
      <c:valAx>
        <c:axId val="103128448"/>
        <c:scaling>
          <c:orientation val="minMax"/>
        </c:scaling>
        <c:axPos val="l"/>
        <c:majorGridlines/>
        <c:numFmt formatCode="0.0" sourceLinked="1"/>
        <c:tickLblPos val="nextTo"/>
        <c:crossAx val="103074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10077894171366"/>
          <c:y val="0.10921812136325858"/>
          <c:w val="0.10432898200376041"/>
          <c:h val="6.3691770573566078E-2"/>
        </c:manualLayout>
      </c:layout>
      <c:spPr>
        <a:ln>
          <a:solidFill>
            <a:sysClr val="windowText" lastClr="000000"/>
          </a:solidFill>
        </a:ln>
      </c:sp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9859575611066353E-2"/>
          <c:y val="0.10578586866167919"/>
          <c:w val="0.91812946548482444"/>
          <c:h val="0.87077240232751496"/>
        </c:manualLayout>
      </c:layout>
      <c:lineChart>
        <c:grouping val="standard"/>
        <c:ser>
          <c:idx val="0"/>
          <c:order val="0"/>
          <c:tx>
            <c:strRef>
              <c:f>'Tab 2c'!$B$17</c:f>
              <c:strCache>
                <c:ptCount val="1"/>
                <c:pt idx="0">
                  <c:v>Opava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2c'!$C$4:$N$4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2c'!$C$17:$N$17</c:f>
              <c:numCache>
                <c:formatCode>0.0</c:formatCode>
                <c:ptCount val="12"/>
                <c:pt idx="0">
                  <c:v>-18.399999999999999</c:v>
                </c:pt>
                <c:pt idx="1">
                  <c:v>-17.3</c:v>
                </c:pt>
                <c:pt idx="2">
                  <c:v>-10.9</c:v>
                </c:pt>
                <c:pt idx="3">
                  <c:v>-4.2</c:v>
                </c:pt>
                <c:pt idx="4">
                  <c:v>-0.6</c:v>
                </c:pt>
                <c:pt idx="5">
                  <c:v>2.6</c:v>
                </c:pt>
                <c:pt idx="6">
                  <c:v>6.3</c:v>
                </c:pt>
                <c:pt idx="7">
                  <c:v>5.3</c:v>
                </c:pt>
                <c:pt idx="8">
                  <c:v>1.4</c:v>
                </c:pt>
                <c:pt idx="9">
                  <c:v>-3.6</c:v>
                </c:pt>
                <c:pt idx="10">
                  <c:v>-5.6</c:v>
                </c:pt>
                <c:pt idx="11">
                  <c:v>-15.4</c:v>
                </c:pt>
              </c:numCache>
            </c:numRef>
          </c:val>
        </c:ser>
        <c:ser>
          <c:idx val="1"/>
          <c:order val="1"/>
          <c:tx>
            <c:strRef>
              <c:f>'Tab 2c'!$B$18</c:f>
              <c:strCache>
                <c:ptCount val="1"/>
                <c:pt idx="0">
                  <c:v>Ostrava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'Tab 2c'!$C$4:$N$4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'Tab 2c'!$C$18:$N$18</c:f>
              <c:numCache>
                <c:formatCode>0.0</c:formatCode>
                <c:ptCount val="12"/>
                <c:pt idx="0">
                  <c:v>-16.600000000000001</c:v>
                </c:pt>
                <c:pt idx="1">
                  <c:v>-16.2</c:v>
                </c:pt>
                <c:pt idx="2">
                  <c:v>-8.9</c:v>
                </c:pt>
                <c:pt idx="3">
                  <c:v>-3.3</c:v>
                </c:pt>
                <c:pt idx="4">
                  <c:v>0.9</c:v>
                </c:pt>
                <c:pt idx="5" formatCode="General">
                  <c:v>4.2</c:v>
                </c:pt>
                <c:pt idx="6">
                  <c:v>7.9</c:v>
                </c:pt>
                <c:pt idx="7">
                  <c:v>6.9</c:v>
                </c:pt>
                <c:pt idx="8">
                  <c:v>2.9</c:v>
                </c:pt>
                <c:pt idx="9">
                  <c:v>-2.2000000000000002</c:v>
                </c:pt>
                <c:pt idx="10">
                  <c:v>-4.5999999999999996</c:v>
                </c:pt>
                <c:pt idx="11">
                  <c:v>-15</c:v>
                </c:pt>
              </c:numCache>
            </c:numRef>
          </c:val>
        </c:ser>
        <c:marker val="1"/>
        <c:axId val="103177600"/>
        <c:axId val="103244928"/>
      </c:lineChart>
      <c:catAx>
        <c:axId val="103177600"/>
        <c:scaling>
          <c:orientation val="minMax"/>
        </c:scaling>
        <c:axPos val="b"/>
        <c:tickLblPos val="nextTo"/>
        <c:crossAx val="103244928"/>
        <c:crosses val="autoZero"/>
        <c:auto val="1"/>
        <c:lblAlgn val="ctr"/>
        <c:lblOffset val="100"/>
      </c:catAx>
      <c:valAx>
        <c:axId val="103244928"/>
        <c:scaling>
          <c:orientation val="minMax"/>
        </c:scaling>
        <c:axPos val="l"/>
        <c:majorGridlines/>
        <c:numFmt formatCode="0.0" sourceLinked="1"/>
        <c:tickLblPos val="nextTo"/>
        <c:crossAx val="103177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565221595487574"/>
          <c:y val="0.1387775561097257"/>
          <c:w val="9.887101799623968E-2"/>
          <c:h val="6.1580382377389845E-2"/>
        </c:manualLayout>
      </c:layout>
      <c:spPr>
        <a:ln>
          <a:solidFill>
            <a:sysClr val="windowText" lastClr="000000"/>
          </a:solidFill>
        </a:ln>
      </c:spPr>
    </c:legend>
    <c:plotVisOnly val="1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5.9233736234219757E-2"/>
          <c:y val="6.778088113050712E-2"/>
          <c:w val="0.92158904109589068"/>
          <c:h val="0.86032285951787235"/>
        </c:manualLayout>
      </c:layout>
      <c:barChart>
        <c:barDir val="col"/>
        <c:grouping val="clustered"/>
        <c:ser>
          <c:idx val="1"/>
          <c:order val="0"/>
          <c:tx>
            <c:strRef>
              <c:f>#REF!</c:f>
              <c:strCache>
                <c:ptCount val="1"/>
                <c:pt idx="0">
                  <c:v>Opava</c:v>
                </c:pt>
              </c:strCache>
            </c:strRef>
          </c:tx>
          <c:cat>
            <c:strRef>
              <c:f>#REF!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#REF!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2.1</c:v>
                </c:pt>
                <c:pt idx="8">
                  <c:v>0.5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#REF!</c:f>
              <c:strCache>
                <c:ptCount val="1"/>
                <c:pt idx="0">
                  <c:v>Ostrava</c:v>
                </c:pt>
              </c:strCache>
            </c:strRef>
          </c:tx>
          <c:cat>
            <c:strRef>
              <c:f>#REF!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#REF!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0.3000000000000001</c:v>
                </c:pt>
                <c:pt idx="5">
                  <c:v>2</c:v>
                </c:pt>
                <c:pt idx="6">
                  <c:v>4.5</c:v>
                </c:pt>
                <c:pt idx="7">
                  <c:v>3</c:v>
                </c:pt>
                <c:pt idx="8">
                  <c:v>0.8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03273984"/>
        <c:axId val="103275520"/>
      </c:barChart>
      <c:catAx>
        <c:axId val="103273984"/>
        <c:scaling>
          <c:orientation val="minMax"/>
        </c:scaling>
        <c:axPos val="b"/>
        <c:tickLblPos val="nextTo"/>
        <c:crossAx val="103275520"/>
        <c:crosses val="autoZero"/>
        <c:auto val="1"/>
        <c:lblAlgn val="ctr"/>
        <c:lblOffset val="100"/>
      </c:catAx>
      <c:valAx>
        <c:axId val="103275520"/>
        <c:scaling>
          <c:orientation val="minMax"/>
          <c:max val="3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Počet dní</a:t>
                </a:r>
              </a:p>
            </c:rich>
          </c:tx>
        </c:title>
        <c:numFmt formatCode="0" sourceLinked="0"/>
        <c:tickLblPos val="nextTo"/>
        <c:crossAx val="10327398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87712146118721468"/>
          <c:y val="7.5435910224438948E-2"/>
          <c:w val="0.10104668278270212"/>
          <c:h val="7.6360099750623481E-2"/>
        </c:manualLayout>
      </c:layout>
      <c:spPr>
        <a:ln>
          <a:solidFill>
            <a:schemeClr val="tx1"/>
          </a:solidFill>
        </a:ln>
      </c:spPr>
    </c:legend>
    <c:plotVisOnly val="1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5.9233736234219778E-2"/>
          <c:y val="6.7780881130507134E-2"/>
          <c:w val="0.92158904109589068"/>
          <c:h val="0.86032285951787246"/>
        </c:manualLayout>
      </c:layout>
      <c:barChart>
        <c:barDir val="col"/>
        <c:grouping val="clustered"/>
        <c:ser>
          <c:idx val="1"/>
          <c:order val="0"/>
          <c:tx>
            <c:strRef>
              <c:f>#REF!</c:f>
              <c:strCache>
                <c:ptCount val="1"/>
                <c:pt idx="0">
                  <c:v>Opava</c:v>
                </c:pt>
              </c:strCache>
            </c:strRef>
          </c:tx>
          <c:cat>
            <c:strRef>
              <c:f>#REF!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#REF!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3</c:v>
                </c:pt>
                <c:pt idx="5">
                  <c:v>7.1</c:v>
                </c:pt>
                <c:pt idx="6">
                  <c:v>12.4</c:v>
                </c:pt>
                <c:pt idx="7">
                  <c:v>10.200000000000001</c:v>
                </c:pt>
                <c:pt idx="8">
                  <c:v>4.0999999999999996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#REF!</c:f>
              <c:strCache>
                <c:ptCount val="1"/>
                <c:pt idx="0">
                  <c:v>Ostrava</c:v>
                </c:pt>
              </c:strCache>
            </c:strRef>
          </c:tx>
          <c:cat>
            <c:strRef>
              <c:f>#REF!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#REF!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5.4</c:v>
                </c:pt>
                <c:pt idx="5">
                  <c:v>9.8000000000000007</c:v>
                </c:pt>
                <c:pt idx="6">
                  <c:v>14.9</c:v>
                </c:pt>
                <c:pt idx="7">
                  <c:v>12.9</c:v>
                </c:pt>
                <c:pt idx="8">
                  <c:v>5.2</c:v>
                </c:pt>
                <c:pt idx="9">
                  <c:v>0.3000000000000001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axId val="103350272"/>
        <c:axId val="103351808"/>
      </c:barChart>
      <c:catAx>
        <c:axId val="103350272"/>
        <c:scaling>
          <c:orientation val="minMax"/>
        </c:scaling>
        <c:axPos val="b"/>
        <c:tickLblPos val="nextTo"/>
        <c:crossAx val="103351808"/>
        <c:crosses val="autoZero"/>
        <c:auto val="1"/>
        <c:lblAlgn val="ctr"/>
        <c:lblOffset val="100"/>
      </c:catAx>
      <c:valAx>
        <c:axId val="103351808"/>
        <c:scaling>
          <c:orientation val="minMax"/>
          <c:max val="3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Počet dní</a:t>
                </a:r>
              </a:p>
            </c:rich>
          </c:tx>
        </c:title>
        <c:numFmt formatCode="0" sourceLinked="0"/>
        <c:tickLblPos val="nextTo"/>
        <c:crossAx val="10335027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87712146118721468"/>
          <c:y val="7.5435910224438962E-2"/>
          <c:w val="0.10104668278270212"/>
          <c:h val="7.6360099750623495E-2"/>
        </c:manualLayout>
      </c:layout>
      <c:spPr>
        <a:ln>
          <a:solidFill>
            <a:schemeClr val="tx1"/>
          </a:solidFill>
        </a:ln>
      </c:spPr>
    </c:legend>
    <c:plotVisOnly val="1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29882352941176482"/>
          <c:y val="0.13301745635910231"/>
          <c:w val="0.37915659414450731"/>
          <c:h val="0.78674985443579737"/>
        </c:manualLayout>
      </c:layout>
      <c:areaChart>
        <c:grouping val="standard"/>
        <c:ser>
          <c:idx val="1"/>
          <c:order val="0"/>
          <c:tx>
            <c:v>L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prstClr val="black"/>
              </a:solidFill>
            </a:ln>
          </c:spPr>
          <c:val>
            <c:numRef>
              <c:f>Klimagram!$E$23:$P$23</c:f>
              <c:numCache>
                <c:formatCode>0.0</c:formatCode>
                <c:ptCount val="12"/>
                <c:pt idx="0">
                  <c:v>12.5</c:v>
                </c:pt>
                <c:pt idx="1">
                  <c:v>11.5</c:v>
                </c:pt>
                <c:pt idx="2">
                  <c:v>16.5</c:v>
                </c:pt>
                <c:pt idx="3">
                  <c:v>22.5</c:v>
                </c:pt>
                <c:pt idx="4">
                  <c:v>36.5</c:v>
                </c:pt>
                <c:pt idx="5">
                  <c:v>39</c:v>
                </c:pt>
                <c:pt idx="6">
                  <c:v>48.5</c:v>
                </c:pt>
                <c:pt idx="7">
                  <c:v>42.5</c:v>
                </c:pt>
                <c:pt idx="8">
                  <c:v>28.5</c:v>
                </c:pt>
                <c:pt idx="9">
                  <c:v>25.5</c:v>
                </c:pt>
                <c:pt idx="10">
                  <c:v>20.5</c:v>
                </c:pt>
                <c:pt idx="11">
                  <c:v>16</c:v>
                </c:pt>
              </c:numCache>
            </c:numRef>
          </c:val>
        </c:ser>
        <c:ser>
          <c:idx val="0"/>
          <c:order val="1"/>
          <c:tx>
            <c:v>K</c:v>
          </c:tx>
          <c:spPr>
            <a:solidFill>
              <a:schemeClr val="bg1"/>
            </a:solidFill>
            <a:ln w="9525">
              <a:solidFill>
                <a:schemeClr val="tx1"/>
              </a:solidFill>
            </a:ln>
          </c:spPr>
          <c:val>
            <c:numRef>
              <c:f>Klimagram!$E$13:$P$13</c:f>
              <c:numCache>
                <c:formatCode>0.0</c:formatCode>
                <c:ptCount val="12"/>
                <c:pt idx="0">
                  <c:v>-2.2000000000000002</c:v>
                </c:pt>
                <c:pt idx="1">
                  <c:v>-1.1000000000000001</c:v>
                </c:pt>
                <c:pt idx="2">
                  <c:v>2.9</c:v>
                </c:pt>
                <c:pt idx="3">
                  <c:v>7.8</c:v>
                </c:pt>
                <c:pt idx="4">
                  <c:v>13.1</c:v>
                </c:pt>
                <c:pt idx="5">
                  <c:v>16</c:v>
                </c:pt>
                <c:pt idx="6">
                  <c:v>17.899999999999999</c:v>
                </c:pt>
                <c:pt idx="7">
                  <c:v>17</c:v>
                </c:pt>
                <c:pt idx="8">
                  <c:v>13.4</c:v>
                </c:pt>
                <c:pt idx="9">
                  <c:v>8.4</c:v>
                </c:pt>
                <c:pt idx="10">
                  <c:v>3.4</c:v>
                </c:pt>
                <c:pt idx="11">
                  <c:v>-0.1</c:v>
                </c:pt>
              </c:numCache>
            </c:numRef>
          </c:val>
        </c:ser>
        <c:ser>
          <c:idx val="3"/>
          <c:order val="2"/>
          <c:tx>
            <c:v>R</c:v>
          </c:tx>
          <c:spPr>
            <a:solidFill>
              <a:schemeClr val="tx1">
                <a:lumMod val="50000"/>
                <a:lumOff val="50000"/>
              </a:schemeClr>
            </a:solidFill>
          </c:spPr>
          <c:val>
            <c:numRef>
              <c:f>Klimagram!$E$20:$P$20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</c:ser>
        <c:ser>
          <c:idx val="2"/>
          <c:order val="3"/>
          <c:tx>
            <c:v>Q</c:v>
          </c:tx>
          <c:spPr>
            <a:solidFill>
              <a:schemeClr val="tx1"/>
            </a:solidFill>
            <a:ln w="25400">
              <a:noFill/>
            </a:ln>
          </c:spPr>
          <c:val>
            <c:numRef>
              <c:f>Klimagram!$E$19:$P$19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</c:ser>
        <c:ser>
          <c:idx val="4"/>
          <c:order val="4"/>
          <c:tx>
            <c:v>pomucka</c:v>
          </c:tx>
          <c:spPr>
            <a:solidFill>
              <a:sysClr val="window" lastClr="FFFFFF"/>
            </a:solidFill>
          </c:spPr>
          <c:val>
            <c:numRef>
              <c:f>Klimagram!$E$18:$P$18</c:f>
              <c:numCache>
                <c:formatCode>General</c:formatCode>
                <c:ptCount val="12"/>
                <c:pt idx="5">
                  <c:v>-1</c:v>
                </c:pt>
                <c:pt idx="6">
                  <c:v>-1</c:v>
                </c:pt>
                <c:pt idx="7">
                  <c:v>-1</c:v>
                </c:pt>
              </c:numCache>
            </c:numRef>
          </c:val>
        </c:ser>
        <c:axId val="116695808"/>
        <c:axId val="116697344"/>
      </c:areaChart>
      <c:catAx>
        <c:axId val="116695808"/>
        <c:scaling>
          <c:orientation val="minMax"/>
        </c:scaling>
        <c:axPos val="b"/>
        <c:majorTickMark val="in"/>
        <c:tickLblPos val="none"/>
        <c:spPr>
          <a:solidFill>
            <a:schemeClr val="bg1"/>
          </a:solidFill>
          <a:ln>
            <a:solidFill>
              <a:schemeClr val="tx1"/>
            </a:solidFill>
          </a:ln>
        </c:spPr>
        <c:crossAx val="116697344"/>
        <c:crosses val="autoZero"/>
        <c:auto val="1"/>
        <c:lblAlgn val="ctr"/>
        <c:lblOffset val="100"/>
      </c:catAx>
      <c:valAx>
        <c:axId val="116697344"/>
        <c:scaling>
          <c:orientation val="minMax"/>
        </c:scaling>
        <c:axPos val="l"/>
        <c:numFmt formatCode="0.0" sourceLinked="1"/>
        <c:tickLblPos val="none"/>
        <c:spPr>
          <a:ln>
            <a:solidFill>
              <a:prstClr val="black"/>
            </a:solidFill>
          </a:ln>
        </c:spPr>
        <c:crossAx val="116695808"/>
        <c:crosses val="autoZero"/>
        <c:crossBetween val="midCat"/>
      </c:valAx>
      <c:spPr>
        <a:ln w="6350">
          <a:solidFill>
            <a:prstClr val="black"/>
          </a:solidFill>
        </a:ln>
      </c:spPr>
    </c:plotArea>
    <c:plotVisOnly val="1"/>
    <c:dispBlanksAs val="gap"/>
  </c:chart>
  <c:spPr>
    <a:noFill/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2500" y="0"/>
    <xdr:ext cx="9247500" cy="6015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0.00403</cdr:x>
      <cdr:y>0.03242</cdr:y>
    </cdr:from>
    <cdr:to>
      <cdr:x>0.05076</cdr:x>
      <cdr:y>0.08982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7500" y="195000"/>
          <a:ext cx="434910" cy="34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cs-CZ" sz="1000"/>
            <a:t>°C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10045" y="8660"/>
    <xdr:ext cx="7862455" cy="6021398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0.30298</cdr:x>
      <cdr:y>0.1409</cdr:y>
    </cdr:from>
    <cdr:to>
      <cdr:x>0.41499</cdr:x>
      <cdr:y>0.18828</cdr:y>
    </cdr:to>
    <cdr:sp macro="" textlink="Klimagram!$B$24">
      <cdr:nvSpPr>
        <cdr:cNvPr id="3" name="TextovéPole 2"/>
        <cdr:cNvSpPr txBox="1"/>
      </cdr:nvSpPr>
      <cdr:spPr>
        <a:xfrm xmlns:a="http://schemas.openxmlformats.org/drawingml/2006/main">
          <a:off x="2820000" y="847500"/>
          <a:ext cx="1042500" cy="28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6B90AF4-5C7B-44E2-81B8-5232D0062A3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OPAVA (272 m)</a:t>
          </a:fld>
          <a:endParaRPr lang="cs-CZ" sz="1100"/>
        </a:p>
      </cdr:txBody>
    </cdr:sp>
  </cdr:relSizeAnchor>
  <cdr:relSizeAnchor xmlns:cdr="http://schemas.openxmlformats.org/drawingml/2006/chartDrawing">
    <cdr:from>
      <cdr:x>0.55238</cdr:x>
      <cdr:y>0.1409</cdr:y>
    </cdr:from>
    <cdr:to>
      <cdr:x>0.58945</cdr:x>
      <cdr:y>0.18828</cdr:y>
    </cdr:to>
    <cdr:sp macro="" textlink="Klimagram!$B$25">
      <cdr:nvSpPr>
        <cdr:cNvPr id="5" name="TextovéPole 1"/>
        <cdr:cNvSpPr txBox="1"/>
      </cdr:nvSpPr>
      <cdr:spPr>
        <a:xfrm xmlns:a="http://schemas.openxmlformats.org/drawingml/2006/main">
          <a:off x="5141307" y="847500"/>
          <a:ext cx="345000" cy="28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69FFE93-D986-4033-A67B-463BC21A1326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8,0°</a:t>
          </a:fld>
          <a:endParaRPr lang="cs-CZ" sz="1100"/>
        </a:p>
      </cdr:txBody>
    </cdr:sp>
  </cdr:relSizeAnchor>
  <cdr:relSizeAnchor xmlns:cdr="http://schemas.openxmlformats.org/drawingml/2006/chartDrawing">
    <cdr:from>
      <cdr:x>0.29914</cdr:x>
      <cdr:y>0.13302</cdr:y>
    </cdr:from>
    <cdr:to>
      <cdr:x>0.67857</cdr:x>
      <cdr:y>0.91967</cdr:y>
    </cdr:to>
    <cdr:sp macro="" textlink="">
      <cdr:nvSpPr>
        <cdr:cNvPr id="6" name="Obdélník 5"/>
        <cdr:cNvSpPr/>
      </cdr:nvSpPr>
      <cdr:spPr>
        <a:xfrm xmlns:a="http://schemas.openxmlformats.org/drawingml/2006/main" flipH="1">
          <a:off x="2351973" y="800965"/>
          <a:ext cx="2983251" cy="4736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0.62933</cdr:x>
      <cdr:y>0.1409</cdr:y>
    </cdr:from>
    <cdr:to>
      <cdr:x>0.6664</cdr:x>
      <cdr:y>0.18828</cdr:y>
    </cdr:to>
    <cdr:sp macro="" textlink="Klimagram!$D$7">
      <cdr:nvSpPr>
        <cdr:cNvPr id="7" name="TextovéPole 1"/>
        <cdr:cNvSpPr txBox="1"/>
      </cdr:nvSpPr>
      <cdr:spPr>
        <a:xfrm xmlns:a="http://schemas.openxmlformats.org/drawingml/2006/main">
          <a:off x="5857500" y="847500"/>
          <a:ext cx="345000" cy="28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169150A-1992-4863-83D4-9F023365EB5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640</a:t>
          </a:fld>
          <a:endParaRPr lang="cs-CZ" sz="1100"/>
        </a:p>
      </cdr:txBody>
    </cdr:sp>
  </cdr:relSizeAnchor>
  <cdr:relSizeAnchor xmlns:cdr="http://schemas.openxmlformats.org/drawingml/2006/chartDrawing">
    <cdr:from>
      <cdr:x>0.24134</cdr:x>
      <cdr:y>0.80307</cdr:y>
    </cdr:from>
    <cdr:to>
      <cdr:x>0.29848</cdr:x>
      <cdr:y>0.85045</cdr:y>
    </cdr:to>
    <cdr:sp macro="" textlink="Klimagram!$B$27">
      <cdr:nvSpPr>
        <cdr:cNvPr id="8" name="TextovéPole 1"/>
        <cdr:cNvSpPr txBox="1"/>
      </cdr:nvSpPr>
      <cdr:spPr>
        <a:xfrm xmlns:a="http://schemas.openxmlformats.org/drawingml/2006/main">
          <a:off x="2246312" y="4830438"/>
          <a:ext cx="531813" cy="28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437BF25-A658-4BD4-8AF3-AA6730E548A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r"/>
            <a:t>-38,0</a:t>
          </a:fld>
          <a:endParaRPr lang="cs-CZ" sz="1100"/>
        </a:p>
      </cdr:txBody>
    </cdr:sp>
  </cdr:relSizeAnchor>
  <cdr:relSizeAnchor xmlns:cdr="http://schemas.openxmlformats.org/drawingml/2006/chartDrawing">
    <cdr:from>
      <cdr:x>0.2422</cdr:x>
      <cdr:y>0.76538</cdr:y>
    </cdr:from>
    <cdr:to>
      <cdr:x>0.29877</cdr:x>
      <cdr:y>0.81276</cdr:y>
    </cdr:to>
    <cdr:sp macro="" textlink="Klimagram!$B$26">
      <cdr:nvSpPr>
        <cdr:cNvPr id="9" name="TextovéPole 1"/>
        <cdr:cNvSpPr txBox="1"/>
      </cdr:nvSpPr>
      <cdr:spPr>
        <a:xfrm xmlns:a="http://schemas.openxmlformats.org/drawingml/2006/main">
          <a:off x="2254249" y="4603751"/>
          <a:ext cx="526563" cy="28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466DA9-CCFA-48E1-8537-7FE696CA4BD7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r"/>
            <a:t>-6,5</a:t>
          </a:fld>
          <a:endParaRPr lang="cs-CZ" sz="1100"/>
        </a:p>
      </cdr:txBody>
    </cdr:sp>
  </cdr:relSizeAnchor>
  <cdr:relSizeAnchor xmlns:cdr="http://schemas.openxmlformats.org/drawingml/2006/chartDrawing">
    <cdr:from>
      <cdr:x>0.47075</cdr:x>
      <cdr:y>0.80233</cdr:y>
    </cdr:from>
    <cdr:to>
      <cdr:x>0.50913</cdr:x>
      <cdr:y>0.85379</cdr:y>
    </cdr:to>
    <cdr:sp macro="" textlink="Klimagram!$D$21">
      <cdr:nvSpPr>
        <cdr:cNvPr id="11" name="TextovéPole 1"/>
        <cdr:cNvSpPr txBox="1"/>
      </cdr:nvSpPr>
      <cdr:spPr>
        <a:xfrm xmlns:a="http://schemas.openxmlformats.org/drawingml/2006/main">
          <a:off x="4381500" y="4826000"/>
          <a:ext cx="357188" cy="309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17FA738-A46C-4B74-8B5D-0A81315E21DE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296</a:t>
          </a:fld>
          <a:endParaRPr lang="cs-CZ" sz="1100"/>
        </a:p>
      </cdr:txBody>
    </cdr:sp>
  </cdr:relSizeAnchor>
  <cdr:relSizeAnchor xmlns:cdr="http://schemas.openxmlformats.org/drawingml/2006/chartDrawing">
    <cdr:from>
      <cdr:x>0.2422</cdr:x>
      <cdr:y>0.53269</cdr:y>
    </cdr:from>
    <cdr:to>
      <cdr:x>0.29877</cdr:x>
      <cdr:y>0.58007</cdr:y>
    </cdr:to>
    <cdr:sp macro="" textlink="Klimagram!$B$30">
      <cdr:nvSpPr>
        <cdr:cNvPr id="12" name="TextovéPole 1"/>
        <cdr:cNvSpPr txBox="1"/>
      </cdr:nvSpPr>
      <cdr:spPr>
        <a:xfrm xmlns:a="http://schemas.openxmlformats.org/drawingml/2006/main">
          <a:off x="2254250" y="3204105"/>
          <a:ext cx="526563" cy="28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6F91EEE-6E20-4E35-8170-94824B607569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r"/>
            <a:t>9,3</a:t>
          </a:fld>
          <a:endParaRPr lang="cs-CZ" sz="1100"/>
        </a:p>
      </cdr:txBody>
    </cdr:sp>
  </cdr:relSizeAnchor>
  <cdr:relSizeAnchor xmlns:cdr="http://schemas.openxmlformats.org/drawingml/2006/chartDrawing">
    <cdr:from>
      <cdr:x>0.24248</cdr:x>
      <cdr:y>0.31576</cdr:y>
    </cdr:from>
    <cdr:to>
      <cdr:x>0.29906</cdr:x>
      <cdr:y>0.36314</cdr:y>
    </cdr:to>
    <cdr:sp macro="" textlink="Klimagram!$B$29">
      <cdr:nvSpPr>
        <cdr:cNvPr id="13" name="TextovéPole 1"/>
        <cdr:cNvSpPr txBox="1"/>
      </cdr:nvSpPr>
      <cdr:spPr>
        <a:xfrm xmlns:a="http://schemas.openxmlformats.org/drawingml/2006/main">
          <a:off x="2256896" y="1899301"/>
          <a:ext cx="526563" cy="28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FA06A1C-33C5-46D2-9145-EFDA9D359C7E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r"/>
            <a:t>36,0</a:t>
          </a:fld>
          <a:endParaRPr lang="cs-CZ" sz="1100"/>
        </a:p>
      </cdr:txBody>
    </cdr:sp>
  </cdr:relSizeAnchor>
  <cdr:relSizeAnchor xmlns:cdr="http://schemas.openxmlformats.org/drawingml/2006/chartDrawing">
    <cdr:from>
      <cdr:x>0.24248</cdr:x>
      <cdr:y>0.35315</cdr:y>
    </cdr:from>
    <cdr:to>
      <cdr:x>0.29906</cdr:x>
      <cdr:y>0.40053</cdr:y>
    </cdr:to>
    <cdr:sp macro="" textlink="Klimagram!$B$28">
      <cdr:nvSpPr>
        <cdr:cNvPr id="14" name="TextovéPole 1"/>
        <cdr:cNvSpPr txBox="1"/>
      </cdr:nvSpPr>
      <cdr:spPr>
        <a:xfrm xmlns:a="http://schemas.openxmlformats.org/drawingml/2006/main">
          <a:off x="2256897" y="2124198"/>
          <a:ext cx="526563" cy="28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654C2C-C2BC-4052-B21D-8F9C89F2270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r"/>
            <a:t>23,8</a:t>
          </a:fld>
          <a:endParaRPr lang="cs-CZ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0.00406</cdr:x>
      <cdr:y>0.021</cdr:y>
    </cdr:from>
    <cdr:to>
      <cdr:x>0.05109</cdr:x>
      <cdr:y>0.0784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7545" y="126342"/>
          <a:ext cx="434910" cy="34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cs-CZ" sz="1000"/>
            <a:t>°C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0.0145</cdr:x>
      <cdr:y>0.02993</cdr:y>
    </cdr:from>
    <cdr:to>
      <cdr:x>0.06123</cdr:x>
      <cdr:y>0.08733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35000" y="180000"/>
          <a:ext cx="434910" cy="34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cs-CZ" sz="1000"/>
            <a:t>°C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0.00242</cdr:x>
      <cdr:y>0.00623</cdr:y>
    </cdr:from>
    <cdr:to>
      <cdr:x>0.04914</cdr:x>
      <cdr:y>0.06363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2500" y="37500"/>
          <a:ext cx="434910" cy="34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cs-CZ" sz="1000"/>
            <a:t>°C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0.00483</cdr:x>
      <cdr:y>0.0187</cdr:y>
    </cdr:from>
    <cdr:to>
      <cdr:x>0.05156</cdr:x>
      <cdr:y>0.0761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000" y="112500"/>
          <a:ext cx="434910" cy="345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cs-CZ" sz="1000"/>
            <a:t>°C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1500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6"/>
  <sheetViews>
    <sheetView workbookViewId="0">
      <selection activeCell="D5" sqref="D5:O5"/>
    </sheetView>
  </sheetViews>
  <sheetFormatPr defaultRowHeight="15"/>
  <cols>
    <col min="2" max="2" width="21.42578125" customWidth="1"/>
  </cols>
  <sheetData>
    <row r="2" spans="2:16">
      <c r="B2" s="7"/>
      <c r="C2" s="7"/>
      <c r="D2" s="6" t="s">
        <v>11</v>
      </c>
      <c r="E2" s="6" t="s">
        <v>12</v>
      </c>
      <c r="F2" s="2" t="s">
        <v>13</v>
      </c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</v>
      </c>
    </row>
    <row r="3" spans="2:16">
      <c r="B3" s="5" t="s">
        <v>0</v>
      </c>
      <c r="C3" s="5">
        <v>1490</v>
      </c>
      <c r="D3" s="3">
        <v>-7.4</v>
      </c>
      <c r="E3" s="3">
        <v>-6.8</v>
      </c>
      <c r="F3" s="3">
        <v>-4.5999999999999996</v>
      </c>
      <c r="G3" s="3">
        <v>-0.5</v>
      </c>
      <c r="H3" s="3">
        <v>4.8</v>
      </c>
      <c r="I3" s="3">
        <v>7.6</v>
      </c>
      <c r="J3" s="4">
        <v>9.6</v>
      </c>
      <c r="K3" s="3">
        <v>9</v>
      </c>
      <c r="L3" s="3">
        <v>6.2</v>
      </c>
      <c r="M3" s="3">
        <v>1.4</v>
      </c>
      <c r="N3" s="3">
        <v>-3.1</v>
      </c>
      <c r="O3" s="3">
        <v>-5.7</v>
      </c>
      <c r="P3" s="3">
        <v>0.9</v>
      </c>
    </row>
    <row r="4" spans="2:16">
      <c r="B4" s="5" t="s">
        <v>1</v>
      </c>
      <c r="C4" s="5">
        <v>332</v>
      </c>
      <c r="D4" s="1">
        <v>-2.9</v>
      </c>
      <c r="E4" s="1">
        <v>-1.5</v>
      </c>
      <c r="F4" s="1">
        <v>2.5</v>
      </c>
      <c r="G4" s="1">
        <v>7.3</v>
      </c>
      <c r="H4" s="1">
        <v>12.6</v>
      </c>
      <c r="I4" s="1">
        <v>15.4</v>
      </c>
      <c r="J4" s="1">
        <v>17.3</v>
      </c>
      <c r="K4" s="1">
        <v>16.600000000000001</v>
      </c>
      <c r="L4" s="1">
        <v>12.9</v>
      </c>
      <c r="M4" s="1">
        <v>7.9</v>
      </c>
      <c r="N4" s="1">
        <v>2.7</v>
      </c>
      <c r="O4" s="1">
        <v>-0.7</v>
      </c>
      <c r="P4" s="1">
        <v>7.6</v>
      </c>
    </row>
    <row r="5" spans="2:16">
      <c r="B5" s="9" t="s">
        <v>6</v>
      </c>
      <c r="C5" s="9">
        <v>272</v>
      </c>
      <c r="D5" s="8">
        <v>-2.2000000000000002</v>
      </c>
      <c r="E5" s="8">
        <v>-1.1000000000000001</v>
      </c>
      <c r="F5" s="8">
        <v>2.9</v>
      </c>
      <c r="G5" s="8">
        <v>7.8</v>
      </c>
      <c r="H5" s="8">
        <v>13.1</v>
      </c>
      <c r="I5" s="8">
        <v>16</v>
      </c>
      <c r="J5" s="8">
        <v>17.899999999999999</v>
      </c>
      <c r="K5" s="8">
        <v>17</v>
      </c>
      <c r="L5" s="8">
        <v>13.4</v>
      </c>
      <c r="M5" s="8">
        <v>8.4</v>
      </c>
      <c r="N5" s="8">
        <v>3.4</v>
      </c>
      <c r="O5" s="8">
        <v>-0.1</v>
      </c>
      <c r="P5" s="8">
        <v>8</v>
      </c>
    </row>
    <row r="6" spans="2:16">
      <c r="B6" s="9" t="s">
        <v>5</v>
      </c>
      <c r="C6" s="9">
        <v>212</v>
      </c>
      <c r="D6" s="8">
        <v>-2</v>
      </c>
      <c r="E6" s="8">
        <v>-0.6</v>
      </c>
      <c r="F6" s="8">
        <v>3.6</v>
      </c>
      <c r="G6" s="8">
        <v>8.6999999999999993</v>
      </c>
      <c r="H6" s="8">
        <v>14.1</v>
      </c>
      <c r="I6" s="8">
        <v>16.899999999999999</v>
      </c>
      <c r="J6" s="8">
        <v>18.7</v>
      </c>
      <c r="K6" s="8">
        <v>17.5</v>
      </c>
      <c r="L6" s="8">
        <v>13.9</v>
      </c>
      <c r="M6" s="8">
        <v>8.9</v>
      </c>
      <c r="N6" s="8">
        <v>3.8</v>
      </c>
      <c r="O6" s="8">
        <v>0</v>
      </c>
      <c r="P6" s="8">
        <v>8.6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O23"/>
  <sheetViews>
    <sheetView workbookViewId="0">
      <selection activeCell="C4" sqref="C4:O4"/>
    </sheetView>
  </sheetViews>
  <sheetFormatPr defaultRowHeight="15"/>
  <cols>
    <col min="2" max="2" width="24.85546875" customWidth="1"/>
    <col min="15" max="15" width="13.7109375" customWidth="1"/>
  </cols>
  <sheetData>
    <row r="3" spans="2:15">
      <c r="B3" s="32" t="s">
        <v>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>
      <c r="B4" s="15"/>
      <c r="C4" s="18" t="s">
        <v>11</v>
      </c>
      <c r="D4" s="18" t="s">
        <v>12</v>
      </c>
      <c r="E4" s="19" t="s">
        <v>13</v>
      </c>
      <c r="F4" s="19" t="s">
        <v>14</v>
      </c>
      <c r="G4" s="19" t="s">
        <v>15</v>
      </c>
      <c r="H4" s="19" t="s">
        <v>16</v>
      </c>
      <c r="I4" s="19" t="s">
        <v>17</v>
      </c>
      <c r="J4" s="19" t="s">
        <v>18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</v>
      </c>
    </row>
    <row r="5" spans="2:15">
      <c r="B5" s="10" t="s">
        <v>6</v>
      </c>
      <c r="C5" s="12">
        <v>13.2</v>
      </c>
      <c r="D5" s="12">
        <v>16.600000000000001</v>
      </c>
      <c r="E5" s="12">
        <v>21</v>
      </c>
      <c r="F5" s="12">
        <v>27</v>
      </c>
      <c r="G5" s="12">
        <v>31.5</v>
      </c>
      <c r="H5" s="12">
        <v>33.5</v>
      </c>
      <c r="I5" s="12">
        <v>34.4</v>
      </c>
      <c r="J5" s="12">
        <v>36</v>
      </c>
      <c r="K5" s="12">
        <v>32.299999999999997</v>
      </c>
      <c r="L5" s="12">
        <v>26.8</v>
      </c>
      <c r="M5" s="12">
        <v>21.1</v>
      </c>
      <c r="N5" s="12">
        <v>13.6</v>
      </c>
      <c r="O5" s="11">
        <v>15940</v>
      </c>
    </row>
    <row r="6" spans="2:15">
      <c r="B6" s="10" t="s">
        <v>5</v>
      </c>
      <c r="C6" s="12">
        <v>14</v>
      </c>
      <c r="D6" s="12">
        <v>15.2</v>
      </c>
      <c r="E6" s="12">
        <v>22.2</v>
      </c>
      <c r="F6" s="12">
        <v>28.6</v>
      </c>
      <c r="G6" s="12">
        <v>31.2</v>
      </c>
      <c r="H6" s="12">
        <v>34.6</v>
      </c>
      <c r="I6" s="12">
        <v>35</v>
      </c>
      <c r="J6" s="12">
        <v>35.9</v>
      </c>
      <c r="K6" s="12">
        <v>33.200000000000003</v>
      </c>
      <c r="L6" s="12">
        <v>28.2</v>
      </c>
      <c r="M6" s="12">
        <v>20.5</v>
      </c>
      <c r="N6" s="12">
        <v>15.2</v>
      </c>
      <c r="O6" s="11">
        <v>15940</v>
      </c>
    </row>
    <row r="7" spans="2:15">
      <c r="B7" s="32" t="s">
        <v>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5">
      <c r="B8" s="15"/>
      <c r="C8" s="18" t="s">
        <v>11</v>
      </c>
      <c r="D8" s="18" t="s">
        <v>12</v>
      </c>
      <c r="E8" s="19" t="s">
        <v>13</v>
      </c>
      <c r="F8" s="19" t="s">
        <v>14</v>
      </c>
      <c r="G8" s="19" t="s">
        <v>15</v>
      </c>
      <c r="H8" s="19" t="s">
        <v>16</v>
      </c>
      <c r="I8" s="19" t="s">
        <v>17</v>
      </c>
      <c r="J8" s="19" t="s">
        <v>18</v>
      </c>
      <c r="K8" s="19" t="s">
        <v>19</v>
      </c>
      <c r="L8" s="19" t="s">
        <v>20</v>
      </c>
      <c r="M8" s="19" t="s">
        <v>21</v>
      </c>
      <c r="N8" s="19" t="s">
        <v>22</v>
      </c>
      <c r="O8" s="15"/>
    </row>
    <row r="9" spans="2:15">
      <c r="B9" s="10" t="s">
        <v>6</v>
      </c>
      <c r="C9" s="12">
        <v>-30</v>
      </c>
      <c r="D9" s="12">
        <v>-38</v>
      </c>
      <c r="E9" s="12">
        <v>-28</v>
      </c>
      <c r="F9" s="12">
        <v>-8.1999999999999993</v>
      </c>
      <c r="G9" s="12">
        <v>-3</v>
      </c>
      <c r="H9" s="12">
        <v>-0.8</v>
      </c>
      <c r="I9" s="12">
        <v>2.5</v>
      </c>
      <c r="J9" s="12">
        <v>1.4</v>
      </c>
      <c r="K9" s="12">
        <v>-2</v>
      </c>
      <c r="L9" s="12">
        <v>-8.4</v>
      </c>
      <c r="M9" s="12">
        <v>-11.5</v>
      </c>
      <c r="N9" s="12">
        <v>-26</v>
      </c>
      <c r="O9" s="11">
        <v>10635</v>
      </c>
    </row>
    <row r="10" spans="2:15">
      <c r="B10" s="10" t="s">
        <v>5</v>
      </c>
      <c r="C10" s="12">
        <v>-27.5</v>
      </c>
      <c r="D10" s="12">
        <v>-32.5</v>
      </c>
      <c r="E10" s="12">
        <v>-25</v>
      </c>
      <c r="F10" s="12">
        <v>-15.5</v>
      </c>
      <c r="G10" s="12">
        <v>-1.8</v>
      </c>
      <c r="H10" s="12">
        <v>0.1</v>
      </c>
      <c r="I10" s="12">
        <v>5.0999999999999996</v>
      </c>
      <c r="J10" s="12">
        <v>3.5</v>
      </c>
      <c r="K10" s="12">
        <v>-1.1000000000000001</v>
      </c>
      <c r="L10" s="12">
        <v>-8</v>
      </c>
      <c r="M10" s="12">
        <v>-9.5</v>
      </c>
      <c r="N10" s="12">
        <v>-27.9</v>
      </c>
      <c r="O10" s="11">
        <v>10635</v>
      </c>
    </row>
    <row r="11" spans="2:15">
      <c r="B11" s="32" t="s">
        <v>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2:15">
      <c r="B12" s="15"/>
      <c r="C12" s="18" t="s">
        <v>11</v>
      </c>
      <c r="D12" s="18" t="s">
        <v>12</v>
      </c>
      <c r="E12" s="19" t="s">
        <v>13</v>
      </c>
      <c r="F12" s="19" t="s">
        <v>14</v>
      </c>
      <c r="G12" s="19" t="s">
        <v>15</v>
      </c>
      <c r="H12" s="19" t="s">
        <v>16</v>
      </c>
      <c r="I12" s="19" t="s">
        <v>17</v>
      </c>
      <c r="J12" s="19" t="s">
        <v>18</v>
      </c>
      <c r="K12" s="19" t="s">
        <v>19</v>
      </c>
      <c r="L12" s="19" t="s">
        <v>20</v>
      </c>
      <c r="M12" s="19" t="s">
        <v>21</v>
      </c>
      <c r="N12" s="19" t="s">
        <v>22</v>
      </c>
      <c r="O12" s="15"/>
    </row>
    <row r="13" spans="2:15">
      <c r="B13" s="10" t="s">
        <v>6</v>
      </c>
      <c r="C13" s="12">
        <v>7.7</v>
      </c>
      <c r="D13" s="12">
        <v>9.9</v>
      </c>
      <c r="E13" s="12">
        <v>16</v>
      </c>
      <c r="F13" s="12">
        <v>22.2</v>
      </c>
      <c r="G13" s="12">
        <v>26.7</v>
      </c>
      <c r="H13" s="12">
        <v>29.5</v>
      </c>
      <c r="I13" s="12">
        <v>30.6</v>
      </c>
      <c r="J13" s="12">
        <v>30.7</v>
      </c>
      <c r="K13" s="12">
        <v>27.5</v>
      </c>
      <c r="L13" s="12">
        <v>21.6</v>
      </c>
      <c r="M13" s="12">
        <v>15.4</v>
      </c>
      <c r="N13" s="12">
        <v>9.1</v>
      </c>
      <c r="O13" s="12">
        <v>32</v>
      </c>
    </row>
    <row r="14" spans="2:15">
      <c r="B14" s="10" t="s">
        <v>5</v>
      </c>
      <c r="C14" s="12">
        <v>7.5</v>
      </c>
      <c r="D14" s="12">
        <v>10.9</v>
      </c>
      <c r="E14" s="12">
        <v>17.399999999999999</v>
      </c>
      <c r="F14" s="12">
        <v>24</v>
      </c>
      <c r="G14" s="12">
        <v>28.1</v>
      </c>
      <c r="H14" s="12">
        <v>30.7</v>
      </c>
      <c r="I14" s="12">
        <v>32.1</v>
      </c>
      <c r="J14" s="12">
        <v>31.5</v>
      </c>
      <c r="K14" s="12">
        <v>28.5</v>
      </c>
      <c r="L14" s="12">
        <v>22.4</v>
      </c>
      <c r="M14" s="12">
        <v>16.100000000000001</v>
      </c>
      <c r="N14" s="12">
        <v>9.8000000000000007</v>
      </c>
      <c r="O14" s="12">
        <v>33.200000000000003</v>
      </c>
    </row>
    <row r="15" spans="2:15">
      <c r="B15" s="32" t="s">
        <v>10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2:15">
      <c r="B16" s="15"/>
      <c r="C16" s="18" t="s">
        <v>11</v>
      </c>
      <c r="D16" s="18" t="s">
        <v>12</v>
      </c>
      <c r="E16" s="19" t="s">
        <v>13</v>
      </c>
      <c r="F16" s="19" t="s">
        <v>14</v>
      </c>
      <c r="G16" s="19" t="s">
        <v>15</v>
      </c>
      <c r="H16" s="19" t="s">
        <v>16</v>
      </c>
      <c r="I16" s="19" t="s">
        <v>17</v>
      </c>
      <c r="J16" s="19" t="s">
        <v>18</v>
      </c>
      <c r="K16" s="19" t="s">
        <v>19</v>
      </c>
      <c r="L16" s="19" t="s">
        <v>20</v>
      </c>
      <c r="M16" s="19" t="s">
        <v>21</v>
      </c>
      <c r="N16" s="19" t="s">
        <v>22</v>
      </c>
      <c r="O16" s="15"/>
    </row>
    <row r="17" spans="2:15">
      <c r="B17" s="10" t="s">
        <v>6</v>
      </c>
      <c r="C17" s="12">
        <v>-18.399999999999999</v>
      </c>
      <c r="D17" s="12">
        <v>-17.3</v>
      </c>
      <c r="E17" s="12">
        <v>-10.9</v>
      </c>
      <c r="F17" s="12">
        <v>-4.2</v>
      </c>
      <c r="G17" s="12">
        <v>-0.6</v>
      </c>
      <c r="H17" s="12">
        <v>2.6</v>
      </c>
      <c r="I17" s="12">
        <v>6.3</v>
      </c>
      <c r="J17" s="12">
        <v>5.3</v>
      </c>
      <c r="K17" s="12">
        <v>1.4</v>
      </c>
      <c r="L17" s="12">
        <v>-3.6</v>
      </c>
      <c r="M17" s="12">
        <v>-5.6</v>
      </c>
      <c r="N17" s="12">
        <v>-15.4</v>
      </c>
      <c r="O17" s="12">
        <v>-23.4</v>
      </c>
    </row>
    <row r="18" spans="2:15">
      <c r="B18" s="10" t="s">
        <v>5</v>
      </c>
      <c r="C18" s="12">
        <v>-16.600000000000001</v>
      </c>
      <c r="D18" s="12">
        <v>-16.2</v>
      </c>
      <c r="E18" s="12">
        <v>-8.9</v>
      </c>
      <c r="F18" s="12">
        <v>-3.3</v>
      </c>
      <c r="G18" s="12">
        <v>0.9</v>
      </c>
      <c r="H18" s="10">
        <v>4.2</v>
      </c>
      <c r="I18" s="12">
        <v>7.9</v>
      </c>
      <c r="J18" s="12">
        <v>6.9</v>
      </c>
      <c r="K18" s="12">
        <v>2.9</v>
      </c>
      <c r="L18" s="12">
        <v>-2.2000000000000002</v>
      </c>
      <c r="M18" s="12">
        <v>-4.5999999999999996</v>
      </c>
      <c r="N18" s="12">
        <v>-15</v>
      </c>
      <c r="O18" s="12">
        <v>-21.4</v>
      </c>
    </row>
    <row r="19" spans="2:15" s="16" customFormat="1">
      <c r="C19" s="17"/>
      <c r="D19" s="17"/>
      <c r="E19" s="17"/>
      <c r="F19" s="17"/>
      <c r="G19" s="17"/>
      <c r="I19" s="17"/>
      <c r="J19" s="17"/>
      <c r="K19" s="17"/>
      <c r="L19" s="17"/>
      <c r="M19" s="17"/>
      <c r="N19" s="17"/>
      <c r="O19" s="17"/>
    </row>
    <row r="20" spans="2:15">
      <c r="B20" s="13" t="s">
        <v>3</v>
      </c>
      <c r="C20" s="14">
        <v>7.9</v>
      </c>
      <c r="D20" s="14">
        <v>9.6</v>
      </c>
      <c r="E20" s="14">
        <v>14.6</v>
      </c>
      <c r="F20" s="14">
        <v>20.100000000000001</v>
      </c>
      <c r="G20" s="14">
        <v>24.4</v>
      </c>
      <c r="H20" s="14">
        <v>27.6</v>
      </c>
      <c r="I20" s="14">
        <v>28.2</v>
      </c>
      <c r="J20" s="14">
        <v>28.3</v>
      </c>
      <c r="K20" s="14">
        <v>25.5</v>
      </c>
      <c r="L20" s="14">
        <v>19.899999999999999</v>
      </c>
      <c r="M20" s="14">
        <v>13.8</v>
      </c>
      <c r="N20" s="14">
        <v>8.4</v>
      </c>
      <c r="O20" s="14">
        <v>29.8</v>
      </c>
    </row>
    <row r="21" spans="2:15">
      <c r="B21" s="13" t="s">
        <v>4</v>
      </c>
      <c r="C21" s="14">
        <v>4.8</v>
      </c>
      <c r="D21" s="14">
        <v>6.2</v>
      </c>
      <c r="E21" s="14">
        <v>11.6</v>
      </c>
      <c r="F21" s="14">
        <v>17.899999999999999</v>
      </c>
      <c r="G21" s="14">
        <v>22.7</v>
      </c>
      <c r="H21" s="14">
        <v>24.8</v>
      </c>
      <c r="I21" s="14">
        <v>26.3</v>
      </c>
      <c r="J21" s="14">
        <v>25.7</v>
      </c>
      <c r="K21" s="14">
        <v>23.3</v>
      </c>
      <c r="L21" s="14">
        <v>18.3</v>
      </c>
      <c r="M21" s="14">
        <v>11.9</v>
      </c>
      <c r="N21" s="14">
        <v>5.7</v>
      </c>
      <c r="O21" s="14">
        <v>27.1</v>
      </c>
    </row>
    <row r="22" spans="2:15">
      <c r="B22" s="13" t="s">
        <v>3</v>
      </c>
      <c r="C22" s="14">
        <v>-14.9</v>
      </c>
      <c r="D22" s="14">
        <v>-14.9</v>
      </c>
      <c r="E22" s="14">
        <v>-9.3000000000000007</v>
      </c>
      <c r="F22" s="14">
        <v>-3.7</v>
      </c>
      <c r="G22" s="14">
        <v>0.7</v>
      </c>
      <c r="H22" s="14">
        <v>5</v>
      </c>
      <c r="I22" s="14">
        <v>8.5</v>
      </c>
      <c r="J22" s="14">
        <v>7.9</v>
      </c>
      <c r="K22" s="14">
        <v>4.3</v>
      </c>
      <c r="L22" s="14">
        <v>-1.6</v>
      </c>
      <c r="M22" s="14">
        <v>-5.3</v>
      </c>
      <c r="N22" s="14">
        <v>-13.9</v>
      </c>
      <c r="O22" s="14">
        <v>-20.100000000000001</v>
      </c>
    </row>
    <row r="23" spans="2:15">
      <c r="B23" s="13" t="s">
        <v>4</v>
      </c>
      <c r="C23" s="14">
        <v>-14.7</v>
      </c>
      <c r="D23" s="14">
        <v>-15.9</v>
      </c>
      <c r="E23" s="14">
        <v>-11.3</v>
      </c>
      <c r="F23" s="14">
        <v>-5.5</v>
      </c>
      <c r="G23" s="14">
        <v>-1.9</v>
      </c>
      <c r="H23" s="14">
        <v>3</v>
      </c>
      <c r="I23" s="14">
        <v>6</v>
      </c>
      <c r="J23" s="14">
        <v>6.3</v>
      </c>
      <c r="K23" s="14">
        <v>2.5</v>
      </c>
      <c r="L23" s="14">
        <v>-3.8</v>
      </c>
      <c r="M23" s="14">
        <v>-6.3</v>
      </c>
      <c r="N23" s="14">
        <v>-14.8</v>
      </c>
      <c r="O23" s="14">
        <v>-19.7</v>
      </c>
    </row>
  </sheetData>
  <mergeCells count="4">
    <mergeCell ref="B11:O11"/>
    <mergeCell ref="B15:O15"/>
    <mergeCell ref="B7:O7"/>
    <mergeCell ref="B3:O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P30"/>
  <sheetViews>
    <sheetView zoomScaleNormal="100" workbookViewId="0">
      <selection activeCell="B2" sqref="B2"/>
    </sheetView>
  </sheetViews>
  <sheetFormatPr defaultRowHeight="15"/>
  <cols>
    <col min="1" max="1" width="2.85546875" style="20" customWidth="1"/>
    <col min="2" max="2" width="66.7109375" style="20" customWidth="1"/>
    <col min="3" max="3" width="9.140625" style="20"/>
    <col min="4" max="4" width="26.5703125" style="22" customWidth="1"/>
    <col min="5" max="16" width="4.85546875" style="20" customWidth="1"/>
    <col min="17" max="16384" width="9.140625" style="20"/>
  </cols>
  <sheetData>
    <row r="2" spans="2:16">
      <c r="B2" s="20" t="s">
        <v>23</v>
      </c>
      <c r="E2" s="21" t="s">
        <v>11</v>
      </c>
      <c r="F2" s="21" t="s">
        <v>12</v>
      </c>
      <c r="G2" s="21" t="s">
        <v>13</v>
      </c>
      <c r="H2" s="21" t="s">
        <v>14</v>
      </c>
      <c r="I2" s="21" t="s">
        <v>15</v>
      </c>
      <c r="J2" s="21" t="s">
        <v>16</v>
      </c>
      <c r="K2" s="21" t="s">
        <v>17</v>
      </c>
      <c r="L2" s="21" t="s">
        <v>18</v>
      </c>
      <c r="M2" s="21" t="s">
        <v>19</v>
      </c>
      <c r="N2" s="21" t="s">
        <v>20</v>
      </c>
      <c r="O2" s="21" t="s">
        <v>21</v>
      </c>
      <c r="P2" s="21" t="s">
        <v>22</v>
      </c>
    </row>
    <row r="3" spans="2:16">
      <c r="B3" s="20" t="s">
        <v>24</v>
      </c>
      <c r="D3" s="22" t="s">
        <v>40</v>
      </c>
    </row>
    <row r="4" spans="2:16">
      <c r="B4" s="20" t="s">
        <v>25</v>
      </c>
      <c r="D4" s="22">
        <v>272</v>
      </c>
    </row>
    <row r="5" spans="2:16">
      <c r="B5" s="20" t="s">
        <v>26</v>
      </c>
    </row>
    <row r="6" spans="2:16">
      <c r="B6" s="20" t="s">
        <v>27</v>
      </c>
      <c r="D6" s="22">
        <v>8</v>
      </c>
    </row>
    <row r="7" spans="2:16">
      <c r="B7" s="20" t="s">
        <v>28</v>
      </c>
      <c r="D7" s="22">
        <v>640</v>
      </c>
    </row>
    <row r="8" spans="2:16">
      <c r="B8" s="20" t="s">
        <v>29</v>
      </c>
      <c r="D8" s="22">
        <v>-6.5</v>
      </c>
    </row>
    <row r="9" spans="2:16">
      <c r="B9" s="20" t="s">
        <v>30</v>
      </c>
      <c r="D9" s="22">
        <v>-38</v>
      </c>
    </row>
    <row r="10" spans="2:16">
      <c r="B10" s="20" t="s">
        <v>31</v>
      </c>
      <c r="D10" s="22">
        <v>23.8</v>
      </c>
    </row>
    <row r="11" spans="2:16">
      <c r="B11" s="20" t="s">
        <v>32</v>
      </c>
      <c r="D11" s="22">
        <v>36</v>
      </c>
    </row>
    <row r="12" spans="2:16">
      <c r="B12" s="20" t="s">
        <v>33</v>
      </c>
      <c r="D12" s="22">
        <v>9.3000000000000007</v>
      </c>
    </row>
    <row r="13" spans="2:16">
      <c r="B13" s="20" t="s">
        <v>34</v>
      </c>
      <c r="D13" s="22" t="s">
        <v>42</v>
      </c>
      <c r="E13" s="23">
        <v>-2.2000000000000002</v>
      </c>
      <c r="F13" s="23">
        <v>-1.1000000000000001</v>
      </c>
      <c r="G13" s="23">
        <v>2.9</v>
      </c>
      <c r="H13" s="23">
        <v>7.8</v>
      </c>
      <c r="I13" s="23">
        <v>13.1</v>
      </c>
      <c r="J13" s="23">
        <v>16</v>
      </c>
      <c r="K13" s="23">
        <v>17.899999999999999</v>
      </c>
      <c r="L13" s="23">
        <v>17</v>
      </c>
      <c r="M13" s="23">
        <v>13.4</v>
      </c>
      <c r="N13" s="23">
        <v>8.4</v>
      </c>
      <c r="O13" s="23">
        <v>3.4</v>
      </c>
      <c r="P13" s="23">
        <v>-0.1</v>
      </c>
    </row>
    <row r="14" spans="2:16" ht="30">
      <c r="B14" s="24" t="s">
        <v>43</v>
      </c>
      <c r="D14" s="22" t="s">
        <v>42</v>
      </c>
      <c r="E14" s="20">
        <v>25</v>
      </c>
      <c r="F14" s="20">
        <v>23</v>
      </c>
      <c r="G14" s="20">
        <v>33</v>
      </c>
      <c r="H14" s="20">
        <v>45</v>
      </c>
      <c r="I14" s="20">
        <v>73</v>
      </c>
      <c r="J14" s="20">
        <v>78</v>
      </c>
      <c r="K14" s="20">
        <v>97</v>
      </c>
      <c r="L14" s="20">
        <v>85</v>
      </c>
      <c r="M14" s="20">
        <v>57</v>
      </c>
      <c r="N14" s="20">
        <v>51</v>
      </c>
      <c r="O14" s="20">
        <v>41</v>
      </c>
      <c r="P14" s="20">
        <v>32</v>
      </c>
    </row>
    <row r="15" spans="2:16">
      <c r="B15" s="25" t="s">
        <v>35</v>
      </c>
      <c r="C15" s="25"/>
      <c r="D15" s="26"/>
    </row>
    <row r="16" spans="2:16">
      <c r="B16" s="25" t="s">
        <v>36</v>
      </c>
      <c r="C16" s="25"/>
      <c r="D16" s="26"/>
    </row>
    <row r="17" spans="2:16" ht="30">
      <c r="B17" s="27" t="s">
        <v>44</v>
      </c>
      <c r="C17" s="25"/>
      <c r="D17" s="26"/>
    </row>
    <row r="18" spans="2:16" ht="30">
      <c r="B18" s="27" t="s">
        <v>45</v>
      </c>
      <c r="C18" s="25"/>
      <c r="D18" s="26"/>
      <c r="J18" s="28">
        <v>-1</v>
      </c>
      <c r="K18" s="28">
        <v>-1</v>
      </c>
      <c r="L18" s="28">
        <v>-1</v>
      </c>
    </row>
    <row r="19" spans="2:16">
      <c r="B19" s="20" t="s">
        <v>37</v>
      </c>
      <c r="D19" s="22" t="s">
        <v>46</v>
      </c>
      <c r="E19" s="20">
        <v>-1</v>
      </c>
      <c r="F19" s="20">
        <v>-1</v>
      </c>
      <c r="G19" s="20">
        <v>-1</v>
      </c>
      <c r="O19" s="20">
        <v>-1</v>
      </c>
      <c r="P19" s="20">
        <v>-1</v>
      </c>
    </row>
    <row r="20" spans="2:16">
      <c r="B20" s="20" t="s">
        <v>38</v>
      </c>
      <c r="D20" s="22" t="s">
        <v>41</v>
      </c>
      <c r="E20" s="20">
        <v>-1</v>
      </c>
      <c r="F20" s="20">
        <v>-1</v>
      </c>
      <c r="G20" s="20">
        <v>-1</v>
      </c>
      <c r="H20" s="20">
        <v>-1</v>
      </c>
      <c r="I20" s="20">
        <v>-1</v>
      </c>
      <c r="J20" s="20">
        <v>-1</v>
      </c>
      <c r="L20" s="20">
        <v>-1</v>
      </c>
      <c r="M20" s="20">
        <v>-1</v>
      </c>
      <c r="N20" s="20">
        <v>-1</v>
      </c>
      <c r="O20" s="20">
        <v>-1</v>
      </c>
      <c r="P20" s="20">
        <v>-1</v>
      </c>
    </row>
    <row r="21" spans="2:16">
      <c r="B21" s="20" t="s">
        <v>39</v>
      </c>
      <c r="D21" s="22">
        <v>296</v>
      </c>
    </row>
    <row r="23" spans="2:16">
      <c r="B23" s="29" t="s">
        <v>47</v>
      </c>
      <c r="D23" s="30" t="s">
        <v>48</v>
      </c>
      <c r="E23" s="31">
        <f>E14/20*10</f>
        <v>12.5</v>
      </c>
      <c r="F23" s="31">
        <f t="shared" ref="F23:P23" si="0">F14/20*10</f>
        <v>11.5</v>
      </c>
      <c r="G23" s="31">
        <f t="shared" si="0"/>
        <v>16.5</v>
      </c>
      <c r="H23" s="31">
        <f t="shared" si="0"/>
        <v>22.5</v>
      </c>
      <c r="I23" s="31">
        <f t="shared" si="0"/>
        <v>36.5</v>
      </c>
      <c r="J23" s="31">
        <f t="shared" si="0"/>
        <v>39</v>
      </c>
      <c r="K23" s="31">
        <f t="shared" si="0"/>
        <v>48.5</v>
      </c>
      <c r="L23" s="31">
        <f t="shared" si="0"/>
        <v>42.5</v>
      </c>
      <c r="M23" s="31">
        <f t="shared" si="0"/>
        <v>28.5</v>
      </c>
      <c r="N23" s="31">
        <f t="shared" si="0"/>
        <v>25.5</v>
      </c>
      <c r="O23" s="31">
        <f t="shared" si="0"/>
        <v>20.5</v>
      </c>
      <c r="P23" s="31">
        <f t="shared" si="0"/>
        <v>16</v>
      </c>
    </row>
    <row r="24" spans="2:16">
      <c r="B24" s="29" t="str">
        <f>D3&amp;" ("&amp;TEXT(D4,"# ##0")&amp;" m)"</f>
        <v>OPAVA (272 m)</v>
      </c>
    </row>
    <row r="25" spans="2:16">
      <c r="B25" s="29" t="str">
        <f>TEXT(D6,"# ##0,0")&amp;"°"</f>
        <v>8,0°</v>
      </c>
    </row>
    <row r="26" spans="2:16">
      <c r="B26" s="29" t="str">
        <f>TEXT(D8,"# ##0,0")</f>
        <v>-6,5</v>
      </c>
    </row>
    <row r="27" spans="2:16">
      <c r="B27" s="29" t="str">
        <f>TEXT(D9,"# ##0,0")</f>
        <v>-38,0</v>
      </c>
    </row>
    <row r="28" spans="2:16">
      <c r="B28" s="29" t="str">
        <f t="shared" ref="B28:B30" si="1">TEXT(D10,"# ##0,0")</f>
        <v>23,8</v>
      </c>
    </row>
    <row r="29" spans="2:16">
      <c r="B29" s="29" t="str">
        <f t="shared" si="1"/>
        <v>36,0</v>
      </c>
    </row>
    <row r="30" spans="2:16">
      <c r="B30" s="29" t="str">
        <f t="shared" si="1"/>
        <v>9,3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8</vt:i4>
      </vt:variant>
    </vt:vector>
  </HeadingPairs>
  <TitlesOfParts>
    <vt:vector size="11" baseType="lpstr">
      <vt:lpstr>Tab 2b</vt:lpstr>
      <vt:lpstr>Tab 2c</vt:lpstr>
      <vt:lpstr>Klimagram</vt:lpstr>
      <vt:lpstr>Graf 2b</vt:lpstr>
      <vt:lpstr>Graf 2c1</vt:lpstr>
      <vt:lpstr>Graf 2c2</vt:lpstr>
      <vt:lpstr>Graf 2c3</vt:lpstr>
      <vt:lpstr>Graf 2c4</vt:lpstr>
      <vt:lpstr>Graf 2d1</vt:lpstr>
      <vt:lpstr>Graf 2d2</vt:lpstr>
      <vt:lpstr>g_klima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Jan Geletic</dc:creator>
  <cp:lastModifiedBy>Mgr. Jan Geletic</cp:lastModifiedBy>
  <dcterms:created xsi:type="dcterms:W3CDTF">2013-10-28T12:48:55Z</dcterms:created>
  <dcterms:modified xsi:type="dcterms:W3CDTF">2013-11-09T12:11:06Z</dcterms:modified>
</cp:coreProperties>
</file>