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los\Vyuka\Pod_Bio_2017\Data_pro_cviceni_2019\"/>
    </mc:Choice>
  </mc:AlternateContent>
  <bookViews>
    <workbookView xWindow="0" yWindow="0" windowWidth="28800" windowHeight="149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5" i="1" l="1"/>
  <c r="W25" i="1"/>
  <c r="AB24" i="1"/>
  <c r="W24" i="1"/>
  <c r="AB23" i="1"/>
  <c r="W23" i="1"/>
  <c r="AB22" i="1"/>
  <c r="W22" i="1"/>
  <c r="AB21" i="1"/>
  <c r="W21" i="1"/>
  <c r="AB20" i="1"/>
  <c r="W20" i="1"/>
  <c r="AB19" i="1"/>
  <c r="W19" i="1"/>
  <c r="AB18" i="1"/>
  <c r="W18" i="1"/>
  <c r="AB17" i="1"/>
  <c r="W17" i="1"/>
  <c r="AB16" i="1"/>
  <c r="W16" i="1"/>
  <c r="AB15" i="1"/>
  <c r="W15" i="1"/>
  <c r="AB14" i="1"/>
  <c r="W14" i="1"/>
  <c r="AB13" i="1"/>
  <c r="W13" i="1"/>
  <c r="AB12" i="1"/>
  <c r="W12" i="1"/>
  <c r="AB11" i="1"/>
  <c r="W11" i="1"/>
  <c r="AB10" i="1"/>
  <c r="W10" i="1"/>
  <c r="AB9" i="1"/>
  <c r="W9" i="1"/>
  <c r="AB8" i="1"/>
  <c r="W8" i="1"/>
  <c r="AB7" i="1"/>
  <c r="W7" i="1"/>
  <c r="AB6" i="1"/>
  <c r="W6" i="1"/>
  <c r="AB5" i="1"/>
  <c r="W5" i="1"/>
  <c r="AB4" i="1"/>
  <c r="W4" i="1"/>
</calcChain>
</file>

<file path=xl/sharedStrings.xml><?xml version="1.0" encoding="utf-8"?>
<sst xmlns="http://schemas.openxmlformats.org/spreadsheetml/2006/main" count="317" uniqueCount="61">
  <si>
    <t>OBSNO</t>
  </si>
  <si>
    <t>PAP_NO</t>
  </si>
  <si>
    <t>PARAM</t>
  </si>
  <si>
    <t>P_UNIT</t>
  </si>
  <si>
    <t>GENUS</t>
  </si>
  <si>
    <t>SPECIES</t>
  </si>
  <si>
    <t>DIV1</t>
  </si>
  <si>
    <t>DIV2</t>
  </si>
  <si>
    <t>AMBC</t>
  </si>
  <si>
    <t>ELEV</t>
  </si>
  <si>
    <t>CO2_UNIT</t>
  </si>
  <si>
    <t>TIME</t>
  </si>
  <si>
    <t>POT</t>
  </si>
  <si>
    <t>METHOD</t>
  </si>
  <si>
    <t>STOCK</t>
  </si>
  <si>
    <t>XTRT</t>
  </si>
  <si>
    <t>LEVEL</t>
  </si>
  <si>
    <t>QUANT</t>
  </si>
  <si>
    <t>SOURCE</t>
  </si>
  <si>
    <t>X_AMB</t>
  </si>
  <si>
    <t>SE_AMB</t>
  </si>
  <si>
    <t>SD_AMB</t>
  </si>
  <si>
    <t>CV*_AMB</t>
  </si>
  <si>
    <t>N_AMB</t>
  </si>
  <si>
    <t>X_ELEV</t>
  </si>
  <si>
    <t>SE_ELEV</t>
  </si>
  <si>
    <t>SD_ELEV</t>
  </si>
  <si>
    <t>CV*_ELEV</t>
  </si>
  <si>
    <t>N_ELEV</t>
  </si>
  <si>
    <t>PN</t>
  </si>
  <si>
    <t>umolCO2/m2/s</t>
  </si>
  <si>
    <t>ALNUS</t>
  </si>
  <si>
    <t>RUBRA</t>
  </si>
  <si>
    <t>WOODY</t>
  </si>
  <si>
    <t>N2FIX</t>
  </si>
  <si>
    <t>ul/l</t>
  </si>
  <si>
    <t>GC</t>
  </si>
  <si>
    <t>SEED</t>
  </si>
  <si>
    <t>FERT</t>
  </si>
  <si>
    <t>HI</t>
  </si>
  <si>
    <t>20mgN/l</t>
  </si>
  <si>
    <t>T3</t>
  </si>
  <si>
    <t>CONTROL</t>
  </si>
  <si>
    <t>.</t>
  </si>
  <si>
    <t>AGWT</t>
  </si>
  <si>
    <t>mg</t>
  </si>
  <si>
    <t>T1</t>
  </si>
  <si>
    <t>BGWT</t>
  </si>
  <si>
    <t>CRWT</t>
  </si>
  <si>
    <t>LFNM</t>
  </si>
  <si>
    <t>%</t>
  </si>
  <si>
    <t>T4</t>
  </si>
  <si>
    <t>LFWT</t>
  </si>
  <si>
    <t>STWT</t>
  </si>
  <si>
    <t>TOTN</t>
  </si>
  <si>
    <t>INDLA</t>
  </si>
  <si>
    <t>cm2</t>
  </si>
  <si>
    <t>MAXLA</t>
  </si>
  <si>
    <t>TOTWT</t>
  </si>
  <si>
    <t>Jana Zemánková (Alnus rubra)</t>
  </si>
  <si>
    <t>Porovnat rychlost čisté fotosyntézy,  maximální listovou plochu,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</si>
</sst>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_)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left"/>
    </xf>
    <xf numFmtId="164" fontId="0" fillId="0" borderId="0" xfId="0" applyNumberForma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abSelected="1" workbookViewId="0">
      <selection activeCell="P32" sqref="P31:P32"/>
    </sheetView>
  </sheetViews>
  <sheetFormatPr defaultRowHeight="15" x14ac:dyDescent="0.25"/>
  <sheetData>
    <row r="1" spans="1:29" x14ac:dyDescent="0.25">
      <c r="D1" t="s">
        <v>59</v>
      </c>
      <c r="I1" t="s">
        <v>60</v>
      </c>
    </row>
    <row r="3" spans="1:29" s="2" customForma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</row>
    <row r="4" spans="1:29" x14ac:dyDescent="0.25">
      <c r="A4" s="3">
        <v>1</v>
      </c>
      <c r="B4" s="3">
        <v>44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3">
        <v>350</v>
      </c>
      <c r="J4" s="3">
        <v>650</v>
      </c>
      <c r="K4" s="4" t="s">
        <v>35</v>
      </c>
      <c r="L4" s="3">
        <v>46</v>
      </c>
      <c r="M4" s="3">
        <v>0.5</v>
      </c>
      <c r="N4" s="4" t="s">
        <v>36</v>
      </c>
      <c r="O4" s="4" t="s">
        <v>37</v>
      </c>
      <c r="P4" s="4" t="s">
        <v>38</v>
      </c>
      <c r="Q4" s="4" t="s">
        <v>39</v>
      </c>
      <c r="R4" s="4" t="s">
        <v>40</v>
      </c>
      <c r="S4" s="4" t="s">
        <v>41</v>
      </c>
      <c r="T4" s="5">
        <v>11.77</v>
      </c>
      <c r="U4" s="5">
        <v>0.64</v>
      </c>
      <c r="V4" s="5">
        <v>1.4311</v>
      </c>
      <c r="W4" s="5">
        <f t="shared" ref="W4:W25" si="0">+(1+(1/(4*X4)))*(100*V4/T4)</f>
        <v>12.766822429906544</v>
      </c>
      <c r="X4" s="3">
        <v>5</v>
      </c>
      <c r="Y4" s="5">
        <v>23.2</v>
      </c>
      <c r="Z4" s="5">
        <v>4.6100000000000003</v>
      </c>
      <c r="AA4" s="5">
        <v>10.308299999999999</v>
      </c>
      <c r="AB4" s="5">
        <f t="shared" ref="AB4:AB25" si="1">+(1+(1/(4*AC4)))*(100*AA4/Y4)</f>
        <v>46.653943965517243</v>
      </c>
      <c r="AC4" s="3">
        <v>5</v>
      </c>
    </row>
    <row r="5" spans="1:29" x14ac:dyDescent="0.25">
      <c r="A5" s="3">
        <v>2</v>
      </c>
      <c r="B5" s="3">
        <v>44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3">
        <v>350</v>
      </c>
      <c r="J5" s="3">
        <v>650</v>
      </c>
      <c r="K5" s="4" t="s">
        <v>35</v>
      </c>
      <c r="L5" s="3">
        <v>46</v>
      </c>
      <c r="M5" s="3">
        <v>0.5</v>
      </c>
      <c r="N5" s="4" t="s">
        <v>36</v>
      </c>
      <c r="O5" s="4" t="s">
        <v>37</v>
      </c>
      <c r="P5" s="4" t="s">
        <v>38</v>
      </c>
      <c r="Q5" s="4" t="s">
        <v>42</v>
      </c>
      <c r="R5" s="4" t="s">
        <v>43</v>
      </c>
      <c r="S5" s="4" t="s">
        <v>41</v>
      </c>
      <c r="T5" s="5">
        <v>11.7</v>
      </c>
      <c r="U5" s="5">
        <v>1.1599999999999999</v>
      </c>
      <c r="V5" s="5">
        <v>2.5937999999999999</v>
      </c>
      <c r="W5" s="5">
        <f t="shared" si="0"/>
        <v>23.277692307692309</v>
      </c>
      <c r="X5" s="3">
        <v>5</v>
      </c>
      <c r="Y5" s="5">
        <v>25.9</v>
      </c>
      <c r="Z5" s="5">
        <v>1.48</v>
      </c>
      <c r="AA5" s="5">
        <v>3.3094000000000001</v>
      </c>
      <c r="AB5" s="5">
        <f t="shared" si="1"/>
        <v>13.416486486486487</v>
      </c>
      <c r="AC5" s="3">
        <v>5</v>
      </c>
    </row>
    <row r="6" spans="1:29" x14ac:dyDescent="0.25">
      <c r="A6" s="3">
        <v>3</v>
      </c>
      <c r="B6" s="3">
        <v>44</v>
      </c>
      <c r="C6" s="4" t="s">
        <v>44</v>
      </c>
      <c r="D6" s="4" t="s">
        <v>45</v>
      </c>
      <c r="E6" s="4" t="s">
        <v>31</v>
      </c>
      <c r="F6" s="4" t="s">
        <v>32</v>
      </c>
      <c r="G6" s="4" t="s">
        <v>33</v>
      </c>
      <c r="H6" s="4" t="s">
        <v>34</v>
      </c>
      <c r="I6" s="3">
        <v>350</v>
      </c>
      <c r="J6" s="3">
        <v>650</v>
      </c>
      <c r="K6" s="4" t="s">
        <v>35</v>
      </c>
      <c r="L6" s="3">
        <v>47</v>
      </c>
      <c r="M6" s="3">
        <v>0.5</v>
      </c>
      <c r="N6" s="4" t="s">
        <v>36</v>
      </c>
      <c r="O6" s="4" t="s">
        <v>37</v>
      </c>
      <c r="P6" s="4" t="s">
        <v>38</v>
      </c>
      <c r="Q6" s="4" t="s">
        <v>39</v>
      </c>
      <c r="R6" s="4" t="s">
        <v>40</v>
      </c>
      <c r="S6" s="4" t="s">
        <v>46</v>
      </c>
      <c r="T6" s="5">
        <v>2500.5</v>
      </c>
      <c r="U6" s="5">
        <v>324.3</v>
      </c>
      <c r="V6" s="5">
        <v>725.15679999999998</v>
      </c>
      <c r="W6" s="5">
        <f t="shared" si="0"/>
        <v>30.450495500899819</v>
      </c>
      <c r="X6" s="3">
        <v>5</v>
      </c>
      <c r="Y6" s="5">
        <v>4076.4</v>
      </c>
      <c r="Z6" s="5">
        <v>601.70000000000005</v>
      </c>
      <c r="AA6" s="5">
        <v>1042.174</v>
      </c>
      <c r="AB6" s="5">
        <f t="shared" si="1"/>
        <v>27.696541883361128</v>
      </c>
      <c r="AC6" s="3">
        <v>3</v>
      </c>
    </row>
    <row r="7" spans="1:29" x14ac:dyDescent="0.25">
      <c r="A7" s="3">
        <v>4</v>
      </c>
      <c r="B7" s="3">
        <v>44</v>
      </c>
      <c r="C7" s="4" t="s">
        <v>44</v>
      </c>
      <c r="D7" s="4" t="s">
        <v>45</v>
      </c>
      <c r="E7" s="4" t="s">
        <v>31</v>
      </c>
      <c r="F7" s="4" t="s">
        <v>32</v>
      </c>
      <c r="G7" s="4" t="s">
        <v>33</v>
      </c>
      <c r="H7" s="4" t="s">
        <v>34</v>
      </c>
      <c r="I7" s="3">
        <v>350</v>
      </c>
      <c r="J7" s="3">
        <v>650</v>
      </c>
      <c r="K7" s="4" t="s">
        <v>35</v>
      </c>
      <c r="L7" s="3">
        <v>47</v>
      </c>
      <c r="M7" s="3">
        <v>0.5</v>
      </c>
      <c r="N7" s="4" t="s">
        <v>36</v>
      </c>
      <c r="O7" s="4" t="s">
        <v>37</v>
      </c>
      <c r="P7" s="4" t="s">
        <v>38</v>
      </c>
      <c r="Q7" s="4" t="s">
        <v>42</v>
      </c>
      <c r="R7" s="4" t="s">
        <v>43</v>
      </c>
      <c r="S7" s="4" t="s">
        <v>46</v>
      </c>
      <c r="T7" s="5">
        <v>1460.5</v>
      </c>
      <c r="U7" s="5">
        <v>76.599999999999994</v>
      </c>
      <c r="V7" s="5">
        <v>171.28280000000001</v>
      </c>
      <c r="W7" s="5">
        <f t="shared" si="0"/>
        <v>12.314066415611094</v>
      </c>
      <c r="X7" s="3">
        <v>5</v>
      </c>
      <c r="Y7" s="5">
        <v>1805.3</v>
      </c>
      <c r="Z7" s="5">
        <v>221.1</v>
      </c>
      <c r="AA7" s="5">
        <v>494.39460000000003</v>
      </c>
      <c r="AB7" s="5">
        <f t="shared" si="1"/>
        <v>28.755017448623502</v>
      </c>
      <c r="AC7" s="3">
        <v>5</v>
      </c>
    </row>
    <row r="8" spans="1:29" x14ac:dyDescent="0.25">
      <c r="A8" s="3">
        <v>5</v>
      </c>
      <c r="B8" s="3">
        <v>44</v>
      </c>
      <c r="C8" s="4" t="s">
        <v>47</v>
      </c>
      <c r="D8" s="4" t="s">
        <v>45</v>
      </c>
      <c r="E8" s="4" t="s">
        <v>31</v>
      </c>
      <c r="F8" s="4" t="s">
        <v>32</v>
      </c>
      <c r="G8" s="4" t="s">
        <v>33</v>
      </c>
      <c r="H8" s="4" t="s">
        <v>34</v>
      </c>
      <c r="I8" s="3">
        <v>350</v>
      </c>
      <c r="J8" s="3">
        <v>650</v>
      </c>
      <c r="K8" s="4" t="s">
        <v>35</v>
      </c>
      <c r="L8" s="3">
        <v>47</v>
      </c>
      <c r="M8" s="3">
        <v>0.5</v>
      </c>
      <c r="N8" s="4" t="s">
        <v>36</v>
      </c>
      <c r="O8" s="4" t="s">
        <v>37</v>
      </c>
      <c r="P8" s="4" t="s">
        <v>38</v>
      </c>
      <c r="Q8" s="4" t="s">
        <v>39</v>
      </c>
      <c r="R8" s="4" t="s">
        <v>40</v>
      </c>
      <c r="S8" s="4" t="s">
        <v>46</v>
      </c>
      <c r="T8" s="5">
        <v>1444.5</v>
      </c>
      <c r="U8" s="5">
        <v>219.6</v>
      </c>
      <c r="V8" s="5">
        <v>491.041</v>
      </c>
      <c r="W8" s="5">
        <f t="shared" si="0"/>
        <v>35.693530633437177</v>
      </c>
      <c r="X8" s="3">
        <v>5</v>
      </c>
      <c r="Y8" s="5">
        <v>2740.6</v>
      </c>
      <c r="Z8" s="5">
        <v>525.20000000000005</v>
      </c>
      <c r="AA8" s="5">
        <v>909.673</v>
      </c>
      <c r="AB8" s="5">
        <f t="shared" si="1"/>
        <v>35.958515775134394</v>
      </c>
      <c r="AC8" s="3">
        <v>3</v>
      </c>
    </row>
    <row r="9" spans="1:29" x14ac:dyDescent="0.25">
      <c r="A9" s="3">
        <v>6</v>
      </c>
      <c r="B9" s="3">
        <v>44</v>
      </c>
      <c r="C9" s="4" t="s">
        <v>47</v>
      </c>
      <c r="D9" s="4" t="s">
        <v>45</v>
      </c>
      <c r="E9" s="4" t="s">
        <v>31</v>
      </c>
      <c r="F9" s="4" t="s">
        <v>32</v>
      </c>
      <c r="G9" s="4" t="s">
        <v>33</v>
      </c>
      <c r="H9" s="4" t="s">
        <v>34</v>
      </c>
      <c r="I9" s="3">
        <v>350</v>
      </c>
      <c r="J9" s="3">
        <v>650</v>
      </c>
      <c r="K9" s="4" t="s">
        <v>35</v>
      </c>
      <c r="L9" s="3">
        <v>47</v>
      </c>
      <c r="M9" s="3">
        <v>0.5</v>
      </c>
      <c r="N9" s="4" t="s">
        <v>36</v>
      </c>
      <c r="O9" s="4" t="s">
        <v>37</v>
      </c>
      <c r="P9" s="4" t="s">
        <v>38</v>
      </c>
      <c r="Q9" s="4" t="s">
        <v>42</v>
      </c>
      <c r="R9" s="4" t="s">
        <v>43</v>
      </c>
      <c r="S9" s="4" t="s">
        <v>46</v>
      </c>
      <c r="T9" s="5">
        <v>790.8</v>
      </c>
      <c r="U9" s="5">
        <v>75.7</v>
      </c>
      <c r="V9" s="5">
        <v>169.27</v>
      </c>
      <c r="W9" s="5">
        <f t="shared" si="0"/>
        <v>22.475151745068285</v>
      </c>
      <c r="X9" s="3">
        <v>5</v>
      </c>
      <c r="Y9" s="5">
        <v>790.8</v>
      </c>
      <c r="Z9" s="5">
        <v>78.5</v>
      </c>
      <c r="AA9" s="5">
        <v>175.53100000000001</v>
      </c>
      <c r="AB9" s="5">
        <f t="shared" si="1"/>
        <v>23.306468133535663</v>
      </c>
      <c r="AC9" s="3">
        <v>5</v>
      </c>
    </row>
    <row r="10" spans="1:29" x14ac:dyDescent="0.25">
      <c r="A10" s="3">
        <v>7</v>
      </c>
      <c r="B10" s="3">
        <v>44</v>
      </c>
      <c r="C10" s="4" t="s">
        <v>48</v>
      </c>
      <c r="D10" s="4" t="s">
        <v>45</v>
      </c>
      <c r="E10" s="4" t="s">
        <v>31</v>
      </c>
      <c r="F10" s="4" t="s">
        <v>32</v>
      </c>
      <c r="G10" s="4" t="s">
        <v>33</v>
      </c>
      <c r="H10" s="4" t="s">
        <v>34</v>
      </c>
      <c r="I10" s="3">
        <v>350</v>
      </c>
      <c r="J10" s="3">
        <v>650</v>
      </c>
      <c r="K10" s="4" t="s">
        <v>35</v>
      </c>
      <c r="L10" s="3">
        <v>47</v>
      </c>
      <c r="M10" s="3">
        <v>0.5</v>
      </c>
      <c r="N10" s="4" t="s">
        <v>36</v>
      </c>
      <c r="O10" s="4" t="s">
        <v>37</v>
      </c>
      <c r="P10" s="4" t="s">
        <v>38</v>
      </c>
      <c r="Q10" s="4" t="s">
        <v>39</v>
      </c>
      <c r="R10" s="4" t="s">
        <v>40</v>
      </c>
      <c r="S10" s="4" t="s">
        <v>46</v>
      </c>
      <c r="T10" s="5">
        <v>1326.2</v>
      </c>
      <c r="U10" s="5">
        <v>198.4</v>
      </c>
      <c r="V10" s="5">
        <v>443.63600000000002</v>
      </c>
      <c r="W10" s="5">
        <f t="shared" si="0"/>
        <v>35.124249736088075</v>
      </c>
      <c r="X10" s="3">
        <v>5</v>
      </c>
      <c r="Y10" s="5">
        <v>2595.6999999999998</v>
      </c>
      <c r="Z10" s="5">
        <v>500.4</v>
      </c>
      <c r="AA10" s="5">
        <v>866.71799999999996</v>
      </c>
      <c r="AB10" s="5">
        <f t="shared" si="1"/>
        <v>36.173074700466159</v>
      </c>
      <c r="AC10" s="3">
        <v>3</v>
      </c>
    </row>
    <row r="11" spans="1:29" x14ac:dyDescent="0.25">
      <c r="A11" s="3">
        <v>8</v>
      </c>
      <c r="B11" s="3">
        <v>44</v>
      </c>
      <c r="C11" s="4" t="s">
        <v>48</v>
      </c>
      <c r="D11" s="4" t="s">
        <v>45</v>
      </c>
      <c r="E11" s="4" t="s">
        <v>31</v>
      </c>
      <c r="F11" s="4" t="s">
        <v>32</v>
      </c>
      <c r="G11" s="4" t="s">
        <v>33</v>
      </c>
      <c r="H11" s="4" t="s">
        <v>34</v>
      </c>
      <c r="I11" s="3">
        <v>350</v>
      </c>
      <c r="J11" s="3">
        <v>650</v>
      </c>
      <c r="K11" s="4" t="s">
        <v>35</v>
      </c>
      <c r="L11" s="3">
        <v>47</v>
      </c>
      <c r="M11" s="3">
        <v>0.5</v>
      </c>
      <c r="N11" s="4" t="s">
        <v>36</v>
      </c>
      <c r="O11" s="4" t="s">
        <v>37</v>
      </c>
      <c r="P11" s="4" t="s">
        <v>38</v>
      </c>
      <c r="Q11" s="4" t="s">
        <v>42</v>
      </c>
      <c r="R11" s="4" t="s">
        <v>43</v>
      </c>
      <c r="S11" s="4" t="s">
        <v>46</v>
      </c>
      <c r="T11" s="5">
        <v>720.6</v>
      </c>
      <c r="U11" s="5">
        <v>70.2</v>
      </c>
      <c r="V11" s="5">
        <v>156.97200000000001</v>
      </c>
      <c r="W11" s="5">
        <f t="shared" si="0"/>
        <v>22.872689425478768</v>
      </c>
      <c r="X11" s="3">
        <v>5</v>
      </c>
      <c r="Y11" s="5">
        <v>711.8</v>
      </c>
      <c r="Z11" s="5">
        <v>71.3</v>
      </c>
      <c r="AA11" s="5">
        <v>159.43199999999999</v>
      </c>
      <c r="AB11" s="5">
        <f t="shared" si="1"/>
        <v>23.51834785051981</v>
      </c>
      <c r="AC11" s="3">
        <v>5</v>
      </c>
    </row>
    <row r="12" spans="1:29" x14ac:dyDescent="0.25">
      <c r="A12" s="3">
        <v>9</v>
      </c>
      <c r="B12" s="3">
        <v>44</v>
      </c>
      <c r="C12" s="4" t="s">
        <v>49</v>
      </c>
      <c r="D12" s="4" t="s">
        <v>50</v>
      </c>
      <c r="E12" s="4" t="s">
        <v>31</v>
      </c>
      <c r="F12" s="4" t="s">
        <v>32</v>
      </c>
      <c r="G12" s="4" t="s">
        <v>33</v>
      </c>
      <c r="H12" s="4" t="s">
        <v>34</v>
      </c>
      <c r="I12" s="3">
        <v>350</v>
      </c>
      <c r="J12" s="3">
        <v>650</v>
      </c>
      <c r="K12" s="4" t="s">
        <v>35</v>
      </c>
      <c r="L12" s="3">
        <v>47</v>
      </c>
      <c r="M12" s="3">
        <v>0.5</v>
      </c>
      <c r="N12" s="4" t="s">
        <v>36</v>
      </c>
      <c r="O12" s="4" t="s">
        <v>37</v>
      </c>
      <c r="P12" s="4" t="s">
        <v>38</v>
      </c>
      <c r="Q12" s="4" t="s">
        <v>39</v>
      </c>
      <c r="R12" s="4" t="s">
        <v>40</v>
      </c>
      <c r="S12" s="4" t="s">
        <v>51</v>
      </c>
      <c r="T12" s="5">
        <v>2.87</v>
      </c>
      <c r="U12" s="5">
        <v>0.11</v>
      </c>
      <c r="V12" s="5">
        <v>0.246</v>
      </c>
      <c r="W12" s="5">
        <f t="shared" si="0"/>
        <v>9</v>
      </c>
      <c r="X12" s="3">
        <v>5</v>
      </c>
      <c r="Y12" s="5">
        <v>2.48</v>
      </c>
      <c r="Z12" s="5">
        <v>7.0000000000000007E-2</v>
      </c>
      <c r="AA12" s="5">
        <v>0.1212</v>
      </c>
      <c r="AB12" s="5">
        <f t="shared" si="1"/>
        <v>5.2943548387096779</v>
      </c>
      <c r="AC12" s="3">
        <v>3</v>
      </c>
    </row>
    <row r="13" spans="1:29" x14ac:dyDescent="0.25">
      <c r="A13" s="3">
        <v>10</v>
      </c>
      <c r="B13" s="3">
        <v>44</v>
      </c>
      <c r="C13" s="4" t="s">
        <v>49</v>
      </c>
      <c r="D13" s="4" t="s">
        <v>50</v>
      </c>
      <c r="E13" s="4" t="s">
        <v>31</v>
      </c>
      <c r="F13" s="4" t="s">
        <v>32</v>
      </c>
      <c r="G13" s="4" t="s">
        <v>33</v>
      </c>
      <c r="H13" s="4" t="s">
        <v>34</v>
      </c>
      <c r="I13" s="3">
        <v>350</v>
      </c>
      <c r="J13" s="3">
        <v>650</v>
      </c>
      <c r="K13" s="4" t="s">
        <v>35</v>
      </c>
      <c r="L13" s="3">
        <v>47</v>
      </c>
      <c r="M13" s="3">
        <v>0.5</v>
      </c>
      <c r="N13" s="4" t="s">
        <v>36</v>
      </c>
      <c r="O13" s="4" t="s">
        <v>37</v>
      </c>
      <c r="P13" s="4" t="s">
        <v>38</v>
      </c>
      <c r="Q13" s="4" t="s">
        <v>42</v>
      </c>
      <c r="R13" s="4" t="s">
        <v>43</v>
      </c>
      <c r="S13" s="4" t="s">
        <v>51</v>
      </c>
      <c r="T13" s="5">
        <v>3.28</v>
      </c>
      <c r="U13" s="5">
        <v>0.08</v>
      </c>
      <c r="V13" s="5">
        <v>0.1789</v>
      </c>
      <c r="W13" s="5">
        <f t="shared" si="0"/>
        <v>5.7269817073170746</v>
      </c>
      <c r="X13" s="3">
        <v>5</v>
      </c>
      <c r="Y13" s="5">
        <v>2.92</v>
      </c>
      <c r="Z13" s="5">
        <v>0.05</v>
      </c>
      <c r="AA13" s="5">
        <v>0.1118</v>
      </c>
      <c r="AB13" s="5">
        <f t="shared" si="1"/>
        <v>4.0202054794520548</v>
      </c>
      <c r="AC13" s="3">
        <v>5</v>
      </c>
    </row>
    <row r="14" spans="1:29" x14ac:dyDescent="0.25">
      <c r="A14" s="3">
        <v>11</v>
      </c>
      <c r="B14" s="3">
        <v>44</v>
      </c>
      <c r="C14" s="4" t="s">
        <v>52</v>
      </c>
      <c r="D14" s="4" t="s">
        <v>45</v>
      </c>
      <c r="E14" s="4" t="s">
        <v>31</v>
      </c>
      <c r="F14" s="4" t="s">
        <v>32</v>
      </c>
      <c r="G14" s="4" t="s">
        <v>33</v>
      </c>
      <c r="H14" s="4" t="s">
        <v>34</v>
      </c>
      <c r="I14" s="3">
        <v>350</v>
      </c>
      <c r="J14" s="3">
        <v>650</v>
      </c>
      <c r="K14" s="4" t="s">
        <v>35</v>
      </c>
      <c r="L14" s="3">
        <v>47</v>
      </c>
      <c r="M14" s="3">
        <v>0.5</v>
      </c>
      <c r="N14" s="4" t="s">
        <v>36</v>
      </c>
      <c r="O14" s="4" t="s">
        <v>37</v>
      </c>
      <c r="P14" s="4" t="s">
        <v>38</v>
      </c>
      <c r="Q14" s="4" t="s">
        <v>39</v>
      </c>
      <c r="R14" s="4" t="s">
        <v>40</v>
      </c>
      <c r="S14" s="4" t="s">
        <v>46</v>
      </c>
      <c r="T14" s="5">
        <v>1608.2</v>
      </c>
      <c r="U14" s="5">
        <v>189.7</v>
      </c>
      <c r="V14" s="5">
        <v>424.18200000000002</v>
      </c>
      <c r="W14" s="5">
        <f t="shared" si="0"/>
        <v>27.695006839945282</v>
      </c>
      <c r="X14" s="3">
        <v>5</v>
      </c>
      <c r="Y14" s="5">
        <v>2488.9</v>
      </c>
      <c r="Z14" s="5">
        <v>370.2</v>
      </c>
      <c r="AA14" s="5">
        <v>641.20500000000004</v>
      </c>
      <c r="AB14" s="5">
        <f t="shared" si="1"/>
        <v>27.909468038089116</v>
      </c>
      <c r="AC14" s="3">
        <v>3</v>
      </c>
    </row>
    <row r="15" spans="1:29" x14ac:dyDescent="0.25">
      <c r="A15" s="3">
        <v>12</v>
      </c>
      <c r="B15" s="3">
        <v>44</v>
      </c>
      <c r="C15" s="4" t="s">
        <v>52</v>
      </c>
      <c r="D15" s="4" t="s">
        <v>45</v>
      </c>
      <c r="E15" s="4" t="s">
        <v>31</v>
      </c>
      <c r="F15" s="4" t="s">
        <v>32</v>
      </c>
      <c r="G15" s="4" t="s">
        <v>33</v>
      </c>
      <c r="H15" s="4" t="s">
        <v>34</v>
      </c>
      <c r="I15" s="3">
        <v>350</v>
      </c>
      <c r="J15" s="3">
        <v>650</v>
      </c>
      <c r="K15" s="4" t="s">
        <v>35</v>
      </c>
      <c r="L15" s="3">
        <v>47</v>
      </c>
      <c r="M15" s="3">
        <v>0.5</v>
      </c>
      <c r="N15" s="4" t="s">
        <v>36</v>
      </c>
      <c r="O15" s="4" t="s">
        <v>37</v>
      </c>
      <c r="P15" s="4" t="s">
        <v>38</v>
      </c>
      <c r="Q15" s="4" t="s">
        <v>42</v>
      </c>
      <c r="R15" s="4" t="s">
        <v>43</v>
      </c>
      <c r="S15" s="4" t="s">
        <v>46</v>
      </c>
      <c r="T15" s="5">
        <v>994.3</v>
      </c>
      <c r="U15" s="5">
        <v>53.5</v>
      </c>
      <c r="V15" s="5">
        <v>119.63</v>
      </c>
      <c r="W15" s="5">
        <f t="shared" si="0"/>
        <v>12.633159006336117</v>
      </c>
      <c r="X15" s="3">
        <v>5</v>
      </c>
      <c r="Y15" s="5">
        <v>1237.4000000000001</v>
      </c>
      <c r="Z15" s="5">
        <v>151.19999999999999</v>
      </c>
      <c r="AA15" s="5">
        <v>338.09300000000002</v>
      </c>
      <c r="AB15" s="5">
        <f t="shared" si="1"/>
        <v>28.688997090673993</v>
      </c>
      <c r="AC15" s="3">
        <v>5</v>
      </c>
    </row>
    <row r="16" spans="1:29" x14ac:dyDescent="0.25">
      <c r="A16" s="3">
        <v>13</v>
      </c>
      <c r="B16" s="3">
        <v>44</v>
      </c>
      <c r="C16" s="4" t="s">
        <v>53</v>
      </c>
      <c r="D16" s="4" t="s">
        <v>45</v>
      </c>
      <c r="E16" s="4" t="s">
        <v>31</v>
      </c>
      <c r="F16" s="4" t="s">
        <v>32</v>
      </c>
      <c r="G16" s="4" t="s">
        <v>33</v>
      </c>
      <c r="H16" s="4" t="s">
        <v>34</v>
      </c>
      <c r="I16" s="3">
        <v>350</v>
      </c>
      <c r="J16" s="3">
        <v>650</v>
      </c>
      <c r="K16" s="4" t="s">
        <v>35</v>
      </c>
      <c r="L16" s="3">
        <v>47</v>
      </c>
      <c r="M16" s="3">
        <v>0.5</v>
      </c>
      <c r="N16" s="4" t="s">
        <v>36</v>
      </c>
      <c r="O16" s="4" t="s">
        <v>37</v>
      </c>
      <c r="P16" s="4" t="s">
        <v>38</v>
      </c>
      <c r="Q16" s="4" t="s">
        <v>39</v>
      </c>
      <c r="R16" s="4" t="s">
        <v>40</v>
      </c>
      <c r="S16" s="4" t="s">
        <v>46</v>
      </c>
      <c r="T16" s="5">
        <v>892.3</v>
      </c>
      <c r="U16" s="5">
        <v>151.1</v>
      </c>
      <c r="V16" s="5">
        <v>337.87</v>
      </c>
      <c r="W16" s="5">
        <f t="shared" si="0"/>
        <v>39.758321192424077</v>
      </c>
      <c r="X16" s="3">
        <v>5</v>
      </c>
      <c r="Y16" s="5">
        <v>1587.5</v>
      </c>
      <c r="Z16" s="5">
        <v>235.5</v>
      </c>
      <c r="AA16" s="5">
        <v>407.89800000000002</v>
      </c>
      <c r="AB16" s="5">
        <f t="shared" si="1"/>
        <v>27.835559055118107</v>
      </c>
      <c r="AC16" s="3">
        <v>3</v>
      </c>
    </row>
    <row r="17" spans="1:29" x14ac:dyDescent="0.25">
      <c r="A17" s="3">
        <v>14</v>
      </c>
      <c r="B17" s="3">
        <v>44</v>
      </c>
      <c r="C17" s="4" t="s">
        <v>53</v>
      </c>
      <c r="D17" s="4" t="s">
        <v>45</v>
      </c>
      <c r="E17" s="4" t="s">
        <v>31</v>
      </c>
      <c r="F17" s="4" t="s">
        <v>32</v>
      </c>
      <c r="G17" s="4" t="s">
        <v>33</v>
      </c>
      <c r="H17" s="4" t="s">
        <v>34</v>
      </c>
      <c r="I17" s="3">
        <v>350</v>
      </c>
      <c r="J17" s="3">
        <v>650</v>
      </c>
      <c r="K17" s="4" t="s">
        <v>35</v>
      </c>
      <c r="L17" s="3">
        <v>47</v>
      </c>
      <c r="M17" s="3">
        <v>0.5</v>
      </c>
      <c r="N17" s="4" t="s">
        <v>36</v>
      </c>
      <c r="O17" s="4" t="s">
        <v>37</v>
      </c>
      <c r="P17" s="4" t="s">
        <v>38</v>
      </c>
      <c r="Q17" s="4" t="s">
        <v>42</v>
      </c>
      <c r="R17" s="4" t="s">
        <v>43</v>
      </c>
      <c r="S17" s="4" t="s">
        <v>46</v>
      </c>
      <c r="T17" s="5">
        <v>466.2</v>
      </c>
      <c r="U17" s="5">
        <v>28.4</v>
      </c>
      <c r="V17" s="5">
        <v>63.503999999999998</v>
      </c>
      <c r="W17" s="5">
        <f t="shared" si="0"/>
        <v>14.302702702702703</v>
      </c>
      <c r="X17" s="3">
        <v>5</v>
      </c>
      <c r="Y17" s="5">
        <v>567.9</v>
      </c>
      <c r="Z17" s="5">
        <v>72.8</v>
      </c>
      <c r="AA17" s="5">
        <v>162.786</v>
      </c>
      <c r="AB17" s="5">
        <f t="shared" si="1"/>
        <v>30.097781299524566</v>
      </c>
      <c r="AC17" s="3">
        <v>5</v>
      </c>
    </row>
    <row r="18" spans="1:29" x14ac:dyDescent="0.25">
      <c r="A18" s="3">
        <v>15</v>
      </c>
      <c r="B18" s="3">
        <v>44</v>
      </c>
      <c r="C18" s="4" t="s">
        <v>54</v>
      </c>
      <c r="D18" s="4" t="s">
        <v>50</v>
      </c>
      <c r="E18" s="4" t="s">
        <v>31</v>
      </c>
      <c r="F18" s="4" t="s">
        <v>32</v>
      </c>
      <c r="G18" s="4" t="s">
        <v>33</v>
      </c>
      <c r="H18" s="4" t="s">
        <v>34</v>
      </c>
      <c r="I18" s="3">
        <v>350</v>
      </c>
      <c r="J18" s="3">
        <v>650</v>
      </c>
      <c r="K18" s="4" t="s">
        <v>35</v>
      </c>
      <c r="L18" s="3">
        <v>47</v>
      </c>
      <c r="M18" s="3">
        <v>0.5</v>
      </c>
      <c r="N18" s="4" t="s">
        <v>36</v>
      </c>
      <c r="O18" s="4" t="s">
        <v>37</v>
      </c>
      <c r="P18" s="4" t="s">
        <v>38</v>
      </c>
      <c r="Q18" s="4" t="s">
        <v>39</v>
      </c>
      <c r="R18" s="4" t="s">
        <v>40</v>
      </c>
      <c r="S18" s="4" t="s">
        <v>51</v>
      </c>
      <c r="T18" s="5">
        <v>1.95</v>
      </c>
      <c r="U18" s="5">
        <v>0.1</v>
      </c>
      <c r="V18" s="5">
        <v>0.22359999999999999</v>
      </c>
      <c r="W18" s="5">
        <f t="shared" si="0"/>
        <v>12.040000000000001</v>
      </c>
      <c r="X18" s="3">
        <v>5</v>
      </c>
      <c r="Y18" s="5">
        <v>1.74</v>
      </c>
      <c r="Z18" s="5">
        <v>0.04</v>
      </c>
      <c r="AA18" s="5">
        <v>6.93E-2</v>
      </c>
      <c r="AB18" s="5">
        <f t="shared" si="1"/>
        <v>4.3146551724137927</v>
      </c>
      <c r="AC18" s="3">
        <v>3</v>
      </c>
    </row>
    <row r="19" spans="1:29" x14ac:dyDescent="0.25">
      <c r="A19" s="3">
        <v>16</v>
      </c>
      <c r="B19" s="3">
        <v>44</v>
      </c>
      <c r="C19" s="4" t="s">
        <v>54</v>
      </c>
      <c r="D19" s="4" t="s">
        <v>50</v>
      </c>
      <c r="E19" s="4" t="s">
        <v>31</v>
      </c>
      <c r="F19" s="4" t="s">
        <v>32</v>
      </c>
      <c r="G19" s="4" t="s">
        <v>33</v>
      </c>
      <c r="H19" s="4" t="s">
        <v>34</v>
      </c>
      <c r="I19" s="3">
        <v>350</v>
      </c>
      <c r="J19" s="3">
        <v>650</v>
      </c>
      <c r="K19" s="4" t="s">
        <v>35</v>
      </c>
      <c r="L19" s="3">
        <v>47</v>
      </c>
      <c r="M19" s="3">
        <v>0.5</v>
      </c>
      <c r="N19" s="4" t="s">
        <v>36</v>
      </c>
      <c r="O19" s="4" t="s">
        <v>37</v>
      </c>
      <c r="P19" s="4" t="s">
        <v>38</v>
      </c>
      <c r="Q19" s="4" t="s">
        <v>42</v>
      </c>
      <c r="R19" s="4" t="s">
        <v>43</v>
      </c>
      <c r="S19" s="4" t="s">
        <v>51</v>
      </c>
      <c r="T19" s="5">
        <v>2.2799999999999998</v>
      </c>
      <c r="U19" s="5">
        <v>7.0000000000000007E-2</v>
      </c>
      <c r="V19" s="5">
        <v>0.1565</v>
      </c>
      <c r="W19" s="5">
        <f t="shared" si="0"/>
        <v>7.2072368421052637</v>
      </c>
      <c r="X19" s="3">
        <v>5</v>
      </c>
      <c r="Y19" s="5">
        <v>2.14</v>
      </c>
      <c r="Z19" s="5">
        <v>7.0000000000000007E-2</v>
      </c>
      <c r="AA19" s="5">
        <v>0.1565</v>
      </c>
      <c r="AB19" s="5">
        <f t="shared" si="1"/>
        <v>7.6787383177570092</v>
      </c>
      <c r="AC19" s="3">
        <v>5</v>
      </c>
    </row>
    <row r="20" spans="1:29" x14ac:dyDescent="0.25">
      <c r="A20" s="3">
        <v>17</v>
      </c>
      <c r="B20" s="3">
        <v>44</v>
      </c>
      <c r="C20" s="4" t="s">
        <v>55</v>
      </c>
      <c r="D20" s="4" t="s">
        <v>56</v>
      </c>
      <c r="E20" s="4" t="s">
        <v>31</v>
      </c>
      <c r="F20" s="4" t="s">
        <v>32</v>
      </c>
      <c r="G20" s="4" t="s">
        <v>33</v>
      </c>
      <c r="H20" s="4" t="s">
        <v>34</v>
      </c>
      <c r="I20" s="3">
        <v>350</v>
      </c>
      <c r="J20" s="3">
        <v>650</v>
      </c>
      <c r="K20" s="4" t="s">
        <v>35</v>
      </c>
      <c r="L20" s="3">
        <v>47</v>
      </c>
      <c r="M20" s="3">
        <v>0.5</v>
      </c>
      <c r="N20" s="4" t="s">
        <v>36</v>
      </c>
      <c r="O20" s="4" t="s">
        <v>37</v>
      </c>
      <c r="P20" s="4" t="s">
        <v>38</v>
      </c>
      <c r="Q20" s="4" t="s">
        <v>39</v>
      </c>
      <c r="R20" s="4" t="s">
        <v>40</v>
      </c>
      <c r="S20" s="4" t="s">
        <v>41</v>
      </c>
      <c r="T20" s="5">
        <v>6.3</v>
      </c>
      <c r="U20" s="5">
        <v>0.5</v>
      </c>
      <c r="V20" s="5">
        <v>1.1180000000000001</v>
      </c>
      <c r="W20" s="5">
        <f t="shared" si="0"/>
        <v>18.633333333333336</v>
      </c>
      <c r="X20" s="3">
        <v>5</v>
      </c>
      <c r="Y20" s="5">
        <v>9.4</v>
      </c>
      <c r="Z20" s="5">
        <v>2.2000000000000002</v>
      </c>
      <c r="AA20" s="5">
        <v>3.8105000000000002</v>
      </c>
      <c r="AB20" s="5">
        <f t="shared" si="1"/>
        <v>43.915336879432623</v>
      </c>
      <c r="AC20" s="3">
        <v>3</v>
      </c>
    </row>
    <row r="21" spans="1:29" x14ac:dyDescent="0.25">
      <c r="A21" s="3">
        <v>18</v>
      </c>
      <c r="B21" s="3">
        <v>44</v>
      </c>
      <c r="C21" s="4" t="s">
        <v>55</v>
      </c>
      <c r="D21" s="4" t="s">
        <v>56</v>
      </c>
      <c r="E21" s="4" t="s">
        <v>31</v>
      </c>
      <c r="F21" s="4" t="s">
        <v>32</v>
      </c>
      <c r="G21" s="4" t="s">
        <v>33</v>
      </c>
      <c r="H21" s="4" t="s">
        <v>34</v>
      </c>
      <c r="I21" s="3">
        <v>350</v>
      </c>
      <c r="J21" s="3">
        <v>650</v>
      </c>
      <c r="K21" s="4" t="s">
        <v>35</v>
      </c>
      <c r="L21" s="3">
        <v>47</v>
      </c>
      <c r="M21" s="3">
        <v>0.5</v>
      </c>
      <c r="N21" s="4" t="s">
        <v>36</v>
      </c>
      <c r="O21" s="4" t="s">
        <v>37</v>
      </c>
      <c r="P21" s="4" t="s">
        <v>38</v>
      </c>
      <c r="Q21" s="4" t="s">
        <v>42</v>
      </c>
      <c r="R21" s="4" t="s">
        <v>43</v>
      </c>
      <c r="S21" s="4" t="s">
        <v>41</v>
      </c>
      <c r="T21" s="5">
        <v>7.1</v>
      </c>
      <c r="U21" s="5">
        <v>1</v>
      </c>
      <c r="V21" s="5">
        <v>2.2361</v>
      </c>
      <c r="W21" s="5">
        <f t="shared" si="0"/>
        <v>33.069084507042255</v>
      </c>
      <c r="X21" s="3">
        <v>5</v>
      </c>
      <c r="Y21" s="5">
        <v>7.4</v>
      </c>
      <c r="Z21" s="5">
        <v>0.4</v>
      </c>
      <c r="AA21" s="5">
        <v>0.69279999999999997</v>
      </c>
      <c r="AB21" s="5">
        <f t="shared" si="1"/>
        <v>10.142342342342342</v>
      </c>
      <c r="AC21" s="3">
        <v>3</v>
      </c>
    </row>
    <row r="22" spans="1:29" x14ac:dyDescent="0.25">
      <c r="A22" s="3">
        <v>19</v>
      </c>
      <c r="B22" s="3">
        <v>44</v>
      </c>
      <c r="C22" s="4" t="s">
        <v>57</v>
      </c>
      <c r="D22" s="4" t="s">
        <v>56</v>
      </c>
      <c r="E22" s="4" t="s">
        <v>31</v>
      </c>
      <c r="F22" s="4" t="s">
        <v>32</v>
      </c>
      <c r="G22" s="4" t="s">
        <v>33</v>
      </c>
      <c r="H22" s="4" t="s">
        <v>34</v>
      </c>
      <c r="I22" s="3">
        <v>350</v>
      </c>
      <c r="J22" s="3">
        <v>650</v>
      </c>
      <c r="K22" s="4" t="s">
        <v>35</v>
      </c>
      <c r="L22" s="3">
        <v>47</v>
      </c>
      <c r="M22" s="3">
        <v>0.5</v>
      </c>
      <c r="N22" s="4" t="s">
        <v>36</v>
      </c>
      <c r="O22" s="4" t="s">
        <v>37</v>
      </c>
      <c r="P22" s="4" t="s">
        <v>38</v>
      </c>
      <c r="Q22" s="4" t="s">
        <v>39</v>
      </c>
      <c r="R22" s="4" t="s">
        <v>40</v>
      </c>
      <c r="S22" s="4" t="s">
        <v>41</v>
      </c>
      <c r="T22" s="5">
        <v>348</v>
      </c>
      <c r="U22" s="5">
        <v>47.3</v>
      </c>
      <c r="V22" s="5">
        <v>105.76600000000001</v>
      </c>
      <c r="W22" s="5">
        <f t="shared" si="0"/>
        <v>31.912155172413797</v>
      </c>
      <c r="X22" s="3">
        <v>5</v>
      </c>
      <c r="Y22" s="5">
        <v>484.2</v>
      </c>
      <c r="Z22" s="5">
        <v>73.8</v>
      </c>
      <c r="AA22" s="5">
        <v>127.8253</v>
      </c>
      <c r="AB22" s="5">
        <f t="shared" si="1"/>
        <v>28.59921692138235</v>
      </c>
      <c r="AC22" s="3">
        <v>3</v>
      </c>
    </row>
    <row r="23" spans="1:29" x14ac:dyDescent="0.25">
      <c r="A23" s="3">
        <v>20</v>
      </c>
      <c r="B23" s="3">
        <v>44</v>
      </c>
      <c r="C23" s="4" t="s">
        <v>57</v>
      </c>
      <c r="D23" s="4" t="s">
        <v>56</v>
      </c>
      <c r="E23" s="4" t="s">
        <v>31</v>
      </c>
      <c r="F23" s="4" t="s">
        <v>32</v>
      </c>
      <c r="G23" s="4" t="s">
        <v>33</v>
      </c>
      <c r="H23" s="4" t="s">
        <v>34</v>
      </c>
      <c r="I23" s="3">
        <v>350</v>
      </c>
      <c r="J23" s="3">
        <v>650</v>
      </c>
      <c r="K23" s="4" t="s">
        <v>35</v>
      </c>
      <c r="L23" s="3">
        <v>47</v>
      </c>
      <c r="M23" s="3">
        <v>0.5</v>
      </c>
      <c r="N23" s="4" t="s">
        <v>36</v>
      </c>
      <c r="O23" s="4" t="s">
        <v>37</v>
      </c>
      <c r="P23" s="4" t="s">
        <v>38</v>
      </c>
      <c r="Q23" s="4" t="s">
        <v>42</v>
      </c>
      <c r="R23" s="4" t="s">
        <v>43</v>
      </c>
      <c r="S23" s="4" t="s">
        <v>41</v>
      </c>
      <c r="T23" s="5">
        <v>261.39999999999998</v>
      </c>
      <c r="U23" s="5">
        <v>12</v>
      </c>
      <c r="V23" s="5">
        <v>26.832799999999999</v>
      </c>
      <c r="W23" s="5">
        <f t="shared" si="0"/>
        <v>10.778286151491967</v>
      </c>
      <c r="X23" s="3">
        <v>5</v>
      </c>
      <c r="Y23" s="5">
        <v>287.8</v>
      </c>
      <c r="Z23" s="5">
        <v>40.200000000000003</v>
      </c>
      <c r="AA23" s="5">
        <v>89.889899999999997</v>
      </c>
      <c r="AB23" s="5">
        <f t="shared" si="1"/>
        <v>32.795133773453784</v>
      </c>
      <c r="AC23" s="3">
        <v>5</v>
      </c>
    </row>
    <row r="24" spans="1:29" x14ac:dyDescent="0.25">
      <c r="A24" s="3">
        <v>21</v>
      </c>
      <c r="B24" s="3">
        <v>44</v>
      </c>
      <c r="C24" s="4" t="s">
        <v>58</v>
      </c>
      <c r="D24" s="4" t="s">
        <v>45</v>
      </c>
      <c r="E24" s="4" t="s">
        <v>31</v>
      </c>
      <c r="F24" s="4" t="s">
        <v>32</v>
      </c>
      <c r="G24" s="4" t="s">
        <v>33</v>
      </c>
      <c r="H24" s="4" t="s">
        <v>34</v>
      </c>
      <c r="I24" s="3">
        <v>350</v>
      </c>
      <c r="J24" s="3">
        <v>650</v>
      </c>
      <c r="K24" s="4" t="s">
        <v>35</v>
      </c>
      <c r="L24" s="3">
        <v>47</v>
      </c>
      <c r="M24" s="3">
        <v>0.5</v>
      </c>
      <c r="N24" s="4" t="s">
        <v>36</v>
      </c>
      <c r="O24" s="4" t="s">
        <v>37</v>
      </c>
      <c r="P24" s="4" t="s">
        <v>38</v>
      </c>
      <c r="Q24" s="4" t="s">
        <v>39</v>
      </c>
      <c r="R24" s="4" t="s">
        <v>40</v>
      </c>
      <c r="S24" s="4" t="s">
        <v>46</v>
      </c>
      <c r="T24" s="5">
        <v>3945</v>
      </c>
      <c r="U24" s="5">
        <v>499</v>
      </c>
      <c r="V24" s="5">
        <v>1115.797</v>
      </c>
      <c r="W24" s="5">
        <f t="shared" si="0"/>
        <v>29.698019011406846</v>
      </c>
      <c r="X24" s="3">
        <v>5</v>
      </c>
      <c r="Y24" s="5">
        <v>6816.9</v>
      </c>
      <c r="Z24" s="5">
        <v>1021.9</v>
      </c>
      <c r="AA24" s="5">
        <v>1769.982</v>
      </c>
      <c r="AB24" s="5">
        <f t="shared" si="1"/>
        <v>28.128335460399889</v>
      </c>
      <c r="AC24" s="3">
        <v>3</v>
      </c>
    </row>
    <row r="25" spans="1:29" x14ac:dyDescent="0.25">
      <c r="A25" s="3">
        <v>22</v>
      </c>
      <c r="B25" s="3">
        <v>44</v>
      </c>
      <c r="C25" s="4" t="s">
        <v>58</v>
      </c>
      <c r="D25" s="4" t="s">
        <v>45</v>
      </c>
      <c r="E25" s="4" t="s">
        <v>31</v>
      </c>
      <c r="F25" s="4" t="s">
        <v>32</v>
      </c>
      <c r="G25" s="4" t="s">
        <v>33</v>
      </c>
      <c r="H25" s="4" t="s">
        <v>34</v>
      </c>
      <c r="I25" s="3">
        <v>350</v>
      </c>
      <c r="J25" s="3">
        <v>650</v>
      </c>
      <c r="K25" s="4" t="s">
        <v>35</v>
      </c>
      <c r="L25" s="3">
        <v>47</v>
      </c>
      <c r="M25" s="3">
        <v>0.5</v>
      </c>
      <c r="N25" s="4" t="s">
        <v>36</v>
      </c>
      <c r="O25" s="4" t="s">
        <v>37</v>
      </c>
      <c r="P25" s="4" t="s">
        <v>38</v>
      </c>
      <c r="Q25" s="4" t="s">
        <v>42</v>
      </c>
      <c r="R25" s="4" t="s">
        <v>43</v>
      </c>
      <c r="S25" s="4" t="s">
        <v>46</v>
      </c>
      <c r="T25" s="5">
        <v>2251.1999999999998</v>
      </c>
      <c r="U25" s="5">
        <v>146.5</v>
      </c>
      <c r="V25" s="5">
        <v>327.58390000000003</v>
      </c>
      <c r="W25" s="5">
        <f t="shared" si="0"/>
        <v>15.279099813432838</v>
      </c>
      <c r="X25" s="3">
        <v>5</v>
      </c>
      <c r="Y25" s="5">
        <v>2596.1</v>
      </c>
      <c r="Z25" s="5">
        <v>298.5</v>
      </c>
      <c r="AA25" s="5">
        <v>667.46619999999996</v>
      </c>
      <c r="AB25" s="5">
        <f t="shared" si="1"/>
        <v>26.995859558568622</v>
      </c>
      <c r="AC25" s="3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authors</dc:creator>
  <cp:lastModifiedBy>Josef Hajek and Milos Bartak</cp:lastModifiedBy>
  <dcterms:created xsi:type="dcterms:W3CDTF">2019-11-22T12:10:09Z</dcterms:created>
  <dcterms:modified xsi:type="dcterms:W3CDTF">2019-12-05T07:56:14Z</dcterms:modified>
</cp:coreProperties>
</file>