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evcak\Desktop\Eva\škola\PhD\1. semestr\Geografie obyvatelstva\"/>
    </mc:Choice>
  </mc:AlternateContent>
  <xr:revisionPtr revIDLastSave="0" documentId="13_ncr:1_{3A23D480-CDD3-417D-95C9-B34DFC5B19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G5" i="1" s="1"/>
  <c r="G6" i="1" s="1"/>
  <c r="G7" i="1" s="1"/>
  <c r="G8" i="1" s="1"/>
  <c r="G9" i="1" s="1"/>
  <c r="G10" i="1" s="1"/>
  <c r="G11" i="1" s="1"/>
  <c r="G12" i="1" s="1"/>
  <c r="G13" i="1" s="1"/>
  <c r="F6" i="1"/>
  <c r="F7" i="1"/>
  <c r="F8" i="1"/>
  <c r="F9" i="1"/>
  <c r="F10" i="1"/>
  <c r="F11" i="1"/>
  <c r="F12" i="1"/>
  <c r="F13" i="1"/>
  <c r="F4" i="1"/>
  <c r="C7" i="1"/>
  <c r="C8" i="1"/>
  <c r="C9" i="1"/>
  <c r="C10" i="1"/>
  <c r="C11" i="1"/>
  <c r="C12" i="1"/>
  <c r="C13" i="1"/>
  <c r="C6" i="1"/>
  <c r="C5" i="1"/>
  <c r="D5" i="1" s="1"/>
  <c r="D6" i="1" s="1"/>
  <c r="D7" i="1" s="1"/>
  <c r="D8" i="1" s="1"/>
  <c r="D9" i="1" s="1"/>
  <c r="D10" i="1" s="1"/>
  <c r="D11" i="1" s="1"/>
  <c r="D12" i="1" s="1"/>
  <c r="D13" i="1" s="1"/>
  <c r="C4" i="1"/>
  <c r="H14" i="1"/>
  <c r="H6" i="1"/>
  <c r="H10" i="1"/>
  <c r="H9" i="1"/>
  <c r="H12" i="1"/>
  <c r="H8" i="1"/>
  <c r="H7" i="1"/>
  <c r="H4" i="1"/>
  <c r="H5" i="1"/>
  <c r="H11" i="1"/>
  <c r="H13" i="1"/>
</calcChain>
</file>

<file path=xl/sharedStrings.xml><?xml version="1.0" encoding="utf-8"?>
<sst xmlns="http://schemas.openxmlformats.org/spreadsheetml/2006/main" count="33" uniqueCount="20">
  <si>
    <t>Obec</t>
  </si>
  <si>
    <t>Tanvald</t>
  </si>
  <si>
    <t xml:space="preserve">Velké Hamry </t>
  </si>
  <si>
    <t>Desná</t>
  </si>
  <si>
    <t>Smržovka</t>
  </si>
  <si>
    <t>Plavy</t>
  </si>
  <si>
    <t>Jiřetín pod Bukovou</t>
  </si>
  <si>
    <t>Harrachov</t>
  </si>
  <si>
    <t>Zlatá Olešnice</t>
  </si>
  <si>
    <t>Kořenov</t>
  </si>
  <si>
    <t>Albrechtice v Jiz. Horách</t>
  </si>
  <si>
    <t>Počet obyvatel</t>
  </si>
  <si>
    <t>abs.</t>
  </si>
  <si>
    <t>rel.</t>
  </si>
  <si>
    <t>rozloha</t>
  </si>
  <si>
    <t>rel. kum.</t>
  </si>
  <si>
    <t>hustota zalidnění</t>
  </si>
  <si>
    <t>Celkem</t>
  </si>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</sst>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1991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List1!$B$20:$B$30</c:f>
              <c:numCache>
                <c:formatCode>General</c:formatCode>
                <c:ptCount val="11"/>
                <c:pt idx="0">
                  <c:v>0</c:v>
                </c:pt>
                <c:pt idx="1">
                  <c:v>30.782109543171487</c:v>
                </c:pt>
                <c:pt idx="2">
                  <c:v>44.228653432193255</c:v>
                </c:pt>
                <c:pt idx="3">
                  <c:v>59.201148050705569</c:v>
                </c:pt>
                <c:pt idx="4">
                  <c:v>76.139679502511356</c:v>
                </c:pt>
                <c:pt idx="5">
                  <c:v>81.085864625687634</c:v>
                </c:pt>
                <c:pt idx="6">
                  <c:v>83.554173642669213</c:v>
                </c:pt>
                <c:pt idx="7">
                  <c:v>91.413537431236534</c:v>
                </c:pt>
                <c:pt idx="8">
                  <c:v>93.747907199234618</c:v>
                </c:pt>
                <c:pt idx="9">
                  <c:v>98.320975843099717</c:v>
                </c:pt>
                <c:pt idx="10">
                  <c:v>99.999999999999986</c:v>
                </c:pt>
              </c:numCache>
            </c:numRef>
          </c:xVal>
          <c:yVal>
            <c:numRef>
              <c:f>List1!$C$20:$C$30</c:f>
              <c:numCache>
                <c:formatCode>General</c:formatCode>
                <c:ptCount val="11"/>
                <c:pt idx="0">
                  <c:v>0</c:v>
                </c:pt>
                <c:pt idx="1">
                  <c:v>6.5316615077907763</c:v>
                </c:pt>
                <c:pt idx="2">
                  <c:v>11.421226588321703</c:v>
                </c:pt>
                <c:pt idx="3">
                  <c:v>18.021090184145635</c:v>
                </c:pt>
                <c:pt idx="4">
                  <c:v>25.790881905461411</c:v>
                </c:pt>
                <c:pt idx="5">
                  <c:v>28.51896542678768</c:v>
                </c:pt>
                <c:pt idx="6">
                  <c:v>30.255495514401133</c:v>
                </c:pt>
                <c:pt idx="7">
                  <c:v>49.472745396359059</c:v>
                </c:pt>
                <c:pt idx="8">
                  <c:v>57.835370652116886</c:v>
                </c:pt>
                <c:pt idx="9">
                  <c:v>87.125544305125644</c:v>
                </c:pt>
                <c:pt idx="10">
                  <c:v>99.999999999999986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64F-4D12-B79B-9828CB185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710608"/>
        <c:axId val="1024713104"/>
      </c:scatterChart>
      <c:valAx>
        <c:axId val="102471060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24713104"/>
        <c:crosses val="autoZero"/>
        <c:crossBetween val="midCat"/>
      </c:valAx>
      <c:valAx>
        <c:axId val="102471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24710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899160</xdr:colOff>
      <xdr:row>16</xdr:row>
      <xdr:rowOff>102870</xdr:rowOff>
    </xdr:from>
    <xdr:to>
      <xdr:col>15</xdr:col>
      <xdr:colOff>175260</xdr:colOff>
      <xdr:row>32</xdr:row>
      <xdr:rowOff>102870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2F6277C-A618-436A-97A3-6008D002DE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0.13833</cdr:x>
      <cdr:y>0.26432</cdr:y>
    </cdr:from>
    <cdr:to>
      <cdr:x>0.69</cdr:x>
      <cdr:y>0.80599</cdr:y>
    </cdr:to>
    <cdr:cxnSp macro="">
      <cdr:nvCxnSpPr>
        <cdr:cNvPr id="3" name="Přímá spojnice 2">
          <a:extLst xmlns:a="http://schemas.openxmlformats.org/drawingml/2006/main">
            <a:ext uri="{FF2B5EF4-FFF2-40B4-BE49-F238E27FC236}">
              <a16:creationId xmlns:a16="http://schemas.microsoft.com/office/drawing/2014/main" id="{2AD602D0-BCE0-4C2F-B5A5-3F9BE13929E0}"/>
            </a:ext>
          </a:extLst>
        </cdr:cNvPr>
        <cdr:cNvCxnSpPr/>
      </cdr:nvCxnSpPr>
      <cdr:spPr>
        <a:xfrm xmlns:a="http://schemas.openxmlformats.org/drawingml/2006/main" flipV="1">
          <a:off x="632460" y="773430"/>
          <a:ext cx="2522220" cy="158496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zoomScale="85" zoomScaleNormal="85" workbookViewId="0">
      <selection activeCell="G16" sqref="G16"/>
    </sheetView>
  </sheetViews>
  <sheetFormatPr defaultRowHeight="14.4" x14ac:dyDescent="0.3"/>
  <cols>
    <col min="1" max="1" width="23.44140625" customWidth="1"/>
    <col min="2" max="2" width="15.109375" customWidth="1"/>
    <col min="3" max="3" width="13.21875" customWidth="1"/>
    <col min="8" max="8" width="15" customWidth="1"/>
  </cols>
  <sheetData>
    <row r="1" spans="1:8" x14ac:dyDescent="0.3">
      <c r="B1" t="s">
        <v>11</v>
      </c>
      <c r="E1" t="s">
        <v>14</v>
      </c>
    </row>
    <row r="2" spans="1:8" x14ac:dyDescent="0.3">
      <c r="A2" t="s">
        <v>0</v>
      </c>
      <c r="B2" t="s">
        <v>12</v>
      </c>
      <c r="C2" t="s">
        <v>13</v>
      </c>
      <c r="D2" t="s">
        <v>15</v>
      </c>
      <c r="E2" t="s">
        <v>12</v>
      </c>
      <c r="F2" t="s">
        <v>13</v>
      </c>
      <c r="G2" t="s">
        <v>15</v>
      </c>
      <c r="H2" t="s">
        <v>16</v>
      </c>
    </row>
    <row r="3" spans="1:8" x14ac:dyDescent="0.3">
      <c r="D3">
        <v>0</v>
      </c>
      <c r="G3">
        <v>0</v>
      </c>
    </row>
    <row r="4" spans="1:8" x14ac:dyDescent="0.3">
      <c r="A4" t="s">
        <v>1</v>
      </c>
      <c r="B4">
        <v>6435</v>
      </c>
      <c r="C4">
        <f>B4/B14*100</f>
        <v>30.782109543171487</v>
      </c>
      <c r="D4">
        <v>30.782109543171487</v>
      </c>
      <c r="E4">
        <v>12.45</v>
      </c>
      <c r="F4">
        <f>E4/$E$14*100</f>
        <v>6.5316615077907763</v>
      </c>
      <c r="G4">
        <v>6.5316615077907763</v>
      </c>
      <c r="H4" s="1">
        <f t="shared" ref="H4:H14" si="0">B4/E4</f>
        <v>516.86746987951813</v>
      </c>
    </row>
    <row r="5" spans="1:8" x14ac:dyDescent="0.3">
      <c r="A5" t="s">
        <v>2</v>
      </c>
      <c r="B5">
        <v>2811</v>
      </c>
      <c r="C5">
        <f>B5/B14*100</f>
        <v>13.446543889021765</v>
      </c>
      <c r="D5">
        <f>D4+C5</f>
        <v>44.228653432193255</v>
      </c>
      <c r="E5">
        <v>9.32</v>
      </c>
      <c r="F5">
        <f t="shared" ref="F5:F13" si="1">E5/$E$14*100</f>
        <v>4.889565080530927</v>
      </c>
      <c r="G5">
        <f>G4+F5</f>
        <v>11.421226588321703</v>
      </c>
      <c r="H5" s="1">
        <f t="shared" si="0"/>
        <v>301.60944206008583</v>
      </c>
    </row>
    <row r="6" spans="1:8" x14ac:dyDescent="0.3">
      <c r="A6" t="s">
        <v>3</v>
      </c>
      <c r="B6">
        <v>3130</v>
      </c>
      <c r="C6">
        <f>B6/$B$14*100</f>
        <v>14.972494618512316</v>
      </c>
      <c r="D6">
        <f>D5+C6</f>
        <v>59.201148050705569</v>
      </c>
      <c r="E6">
        <v>12.58</v>
      </c>
      <c r="F6">
        <f t="shared" si="1"/>
        <v>6.5998635958239333</v>
      </c>
      <c r="G6">
        <f>G5+F6</f>
        <v>18.021090184145635</v>
      </c>
      <c r="H6" s="1">
        <f t="shared" si="0"/>
        <v>248.80763116057233</v>
      </c>
    </row>
    <row r="7" spans="1:8" x14ac:dyDescent="0.3">
      <c r="A7" t="s">
        <v>4</v>
      </c>
      <c r="B7">
        <v>3541</v>
      </c>
      <c r="C7">
        <f t="shared" ref="C7:C13" si="2">B7/$B$14*100</f>
        <v>16.938531451805787</v>
      </c>
      <c r="D7">
        <f>D6+C7</f>
        <v>76.139679502511356</v>
      </c>
      <c r="E7">
        <v>14.81</v>
      </c>
      <c r="F7">
        <f t="shared" si="1"/>
        <v>7.7697917213157757</v>
      </c>
      <c r="G7">
        <f>G6+F7</f>
        <v>25.790881905461411</v>
      </c>
      <c r="H7" s="1">
        <f t="shared" si="0"/>
        <v>239.09520594193111</v>
      </c>
    </row>
    <row r="8" spans="1:8" x14ac:dyDescent="0.3">
      <c r="A8" t="s">
        <v>5</v>
      </c>
      <c r="B8">
        <v>1034</v>
      </c>
      <c r="C8">
        <f t="shared" si="2"/>
        <v>4.9461851231762735</v>
      </c>
      <c r="D8">
        <f t="shared" ref="D8:D13" si="3">D7+C8</f>
        <v>81.085864625687634</v>
      </c>
      <c r="E8">
        <v>5.2</v>
      </c>
      <c r="F8">
        <f t="shared" si="1"/>
        <v>2.7280835213262682</v>
      </c>
      <c r="G8">
        <f t="shared" ref="G8:G13" si="4">G7+F8</f>
        <v>28.51896542678768</v>
      </c>
      <c r="H8" s="1">
        <f t="shared" si="0"/>
        <v>198.84615384615384</v>
      </c>
    </row>
    <row r="9" spans="1:8" x14ac:dyDescent="0.3">
      <c r="A9" t="s">
        <v>6</v>
      </c>
      <c r="B9">
        <v>516</v>
      </c>
      <c r="C9">
        <f t="shared" si="2"/>
        <v>2.4683090169815833</v>
      </c>
      <c r="D9">
        <f t="shared" si="3"/>
        <v>83.554173642669213</v>
      </c>
      <c r="E9">
        <v>3.31</v>
      </c>
      <c r="F9">
        <f t="shared" si="1"/>
        <v>1.7365300876134515</v>
      </c>
      <c r="G9">
        <f t="shared" si="4"/>
        <v>30.255495514401133</v>
      </c>
      <c r="H9" s="1">
        <f t="shared" si="0"/>
        <v>155.89123867069486</v>
      </c>
    </row>
    <row r="10" spans="1:8" x14ac:dyDescent="0.3">
      <c r="A10" t="s">
        <v>7</v>
      </c>
      <c r="B10">
        <v>1643</v>
      </c>
      <c r="C10">
        <f t="shared" si="2"/>
        <v>7.859363788567328</v>
      </c>
      <c r="D10">
        <f t="shared" si="3"/>
        <v>91.413537431236534</v>
      </c>
      <c r="E10">
        <v>36.630000000000003</v>
      </c>
      <c r="F10">
        <f t="shared" si="1"/>
        <v>19.217249881957922</v>
      </c>
      <c r="G10">
        <f t="shared" si="4"/>
        <v>49.472745396359059</v>
      </c>
      <c r="H10" s="1">
        <f t="shared" si="0"/>
        <v>44.853944853944853</v>
      </c>
    </row>
    <row r="11" spans="1:8" x14ac:dyDescent="0.3">
      <c r="A11" t="s">
        <v>8</v>
      </c>
      <c r="B11">
        <v>488</v>
      </c>
      <c r="C11">
        <f t="shared" si="2"/>
        <v>2.3343697679980866</v>
      </c>
      <c r="D11">
        <f t="shared" si="3"/>
        <v>93.747907199234618</v>
      </c>
      <c r="E11">
        <v>15.94</v>
      </c>
      <c r="F11">
        <f t="shared" si="1"/>
        <v>8.3626252557578287</v>
      </c>
      <c r="G11">
        <f t="shared" si="4"/>
        <v>57.835370652116886</v>
      </c>
      <c r="H11" s="1">
        <f t="shared" si="0"/>
        <v>30.614805520702635</v>
      </c>
    </row>
    <row r="12" spans="1:8" x14ac:dyDescent="0.3">
      <c r="A12" t="s">
        <v>9</v>
      </c>
      <c r="B12">
        <v>956</v>
      </c>
      <c r="C12">
        <f t="shared" si="2"/>
        <v>4.5730686438651036</v>
      </c>
      <c r="D12">
        <f t="shared" si="3"/>
        <v>98.320975843099717</v>
      </c>
      <c r="E12">
        <v>55.83</v>
      </c>
      <c r="F12">
        <f t="shared" si="1"/>
        <v>29.290173653008761</v>
      </c>
      <c r="G12">
        <f t="shared" si="4"/>
        <v>87.125544305125644</v>
      </c>
      <c r="H12" s="1">
        <f t="shared" si="0"/>
        <v>17.123410352856887</v>
      </c>
    </row>
    <row r="13" spans="1:8" x14ac:dyDescent="0.3">
      <c r="A13" t="s">
        <v>10</v>
      </c>
      <c r="B13">
        <v>351</v>
      </c>
      <c r="C13">
        <f t="shared" si="2"/>
        <v>1.6790241569002631</v>
      </c>
      <c r="D13">
        <f t="shared" si="3"/>
        <v>99.999999999999986</v>
      </c>
      <c r="E13">
        <v>24.54</v>
      </c>
      <c r="F13">
        <f t="shared" si="1"/>
        <v>12.874455694874348</v>
      </c>
      <c r="G13">
        <f t="shared" si="4"/>
        <v>99.999999999999986</v>
      </c>
      <c r="H13" s="1">
        <f t="shared" si="0"/>
        <v>14.30317848410758</v>
      </c>
    </row>
    <row r="14" spans="1:8" x14ac:dyDescent="0.3">
      <c r="A14" t="s">
        <v>17</v>
      </c>
      <c r="B14">
        <v>20905</v>
      </c>
      <c r="E14">
        <v>190.61</v>
      </c>
      <c r="H14" s="1">
        <f t="shared" si="0"/>
        <v>109.67420387178007</v>
      </c>
    </row>
    <row r="19" spans="1:3" x14ac:dyDescent="0.3">
      <c r="B19" t="s">
        <v>18</v>
      </c>
      <c r="C19" t="s">
        <v>19</v>
      </c>
    </row>
    <row r="20" spans="1:3" x14ac:dyDescent="0.3">
      <c r="B20">
        <v>0</v>
      </c>
      <c r="C20">
        <v>0</v>
      </c>
    </row>
    <row r="21" spans="1:3" x14ac:dyDescent="0.3">
      <c r="A21" t="s">
        <v>1</v>
      </c>
      <c r="B21">
        <v>30.782109543171487</v>
      </c>
      <c r="C21">
        <v>6.5316615077907763</v>
      </c>
    </row>
    <row r="22" spans="1:3" x14ac:dyDescent="0.3">
      <c r="A22" t="s">
        <v>2</v>
      </c>
      <c r="B22">
        <v>44.228653432193255</v>
      </c>
      <c r="C22">
        <v>11.421226588321703</v>
      </c>
    </row>
    <row r="23" spans="1:3" x14ac:dyDescent="0.3">
      <c r="A23" t="s">
        <v>3</v>
      </c>
      <c r="B23">
        <v>59.201148050705569</v>
      </c>
      <c r="C23">
        <v>18.021090184145635</v>
      </c>
    </row>
    <row r="24" spans="1:3" x14ac:dyDescent="0.3">
      <c r="A24" t="s">
        <v>4</v>
      </c>
      <c r="B24">
        <v>76.139679502511356</v>
      </c>
      <c r="C24">
        <v>25.790881905461411</v>
      </c>
    </row>
    <row r="25" spans="1:3" x14ac:dyDescent="0.3">
      <c r="A25" t="s">
        <v>5</v>
      </c>
      <c r="B25">
        <v>81.085864625687634</v>
      </c>
      <c r="C25">
        <v>28.51896542678768</v>
      </c>
    </row>
    <row r="26" spans="1:3" x14ac:dyDescent="0.3">
      <c r="A26" t="s">
        <v>6</v>
      </c>
      <c r="B26">
        <v>83.554173642669213</v>
      </c>
      <c r="C26">
        <v>30.255495514401133</v>
      </c>
    </row>
    <row r="27" spans="1:3" x14ac:dyDescent="0.3">
      <c r="A27" t="s">
        <v>7</v>
      </c>
      <c r="B27">
        <v>91.413537431236534</v>
      </c>
      <c r="C27">
        <v>49.472745396359059</v>
      </c>
    </row>
    <row r="28" spans="1:3" x14ac:dyDescent="0.3">
      <c r="A28" t="s">
        <v>8</v>
      </c>
      <c r="B28">
        <v>93.747907199234618</v>
      </c>
      <c r="C28">
        <v>57.835370652116886</v>
      </c>
    </row>
    <row r="29" spans="1:3" x14ac:dyDescent="0.3">
      <c r="A29" t="s">
        <v>9</v>
      </c>
      <c r="B29">
        <v>98.320975843099717</v>
      </c>
      <c r="C29">
        <v>87.125544305125644</v>
      </c>
    </row>
    <row r="30" spans="1:3" x14ac:dyDescent="0.3">
      <c r="A30" t="s">
        <v>10</v>
      </c>
      <c r="B30">
        <v>99.999999999999986</v>
      </c>
      <c r="C30">
        <v>99.999999999999986</v>
      </c>
    </row>
  </sheetData>
  <sortState xmlns:xlrd2="http://schemas.microsoft.com/office/spreadsheetml/2017/richdata2" ref="A3:H13">
    <sortCondition descending="1" ref="H4:H13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Kašparová</dc:creator>
  <cp:lastModifiedBy>Eva Kašparová</cp:lastModifiedBy>
  <dcterms:created xsi:type="dcterms:W3CDTF">2015-06-05T18:19:34Z</dcterms:created>
  <dcterms:modified xsi:type="dcterms:W3CDTF">2021-10-13T10:35:00Z</dcterms:modified>
</cp:coreProperties>
</file>