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.sharepoint.com/teams/mu-SCI-rcxsinice/Sdilene dokumenty/Biantox Core/cvičení 2022/221123_odevzdane ukoly/databáze/"/>
    </mc:Choice>
  </mc:AlternateContent>
  <xr:revisionPtr revIDLastSave="0" documentId="8_{74067B56-B570-4BAE-B468-A03C7F92AD92}" xr6:coauthVersionLast="47" xr6:coauthVersionMax="47" xr10:uidLastSave="{00000000-0000-0000-0000-000000000000}"/>
  <bookViews>
    <workbookView xWindow="-120" yWindow="-120" windowWidth="29040" windowHeight="17640" xr2:uid="{D67859DA-7880-4BE7-AC5A-A8D7C57A9C5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B41" i="1"/>
  <c r="B42" i="1"/>
  <c r="B50" i="1"/>
  <c r="B46" i="1"/>
  <c r="B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tc={0CE340EF-2DF9-48A5-B5B1-EE2AFCCF0FC0}</author>
    <author>tc={EBEDCC92-8156-41F9-A09E-C1A7937A74E7}</author>
  </authors>
  <commentList>
    <comment ref="X31" authorId="0" shapeId="0" xr:uid="{0CE340EF-2DF9-48A5-B5B1-EE2AFCCF0FC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pozor na salt water - vyloučit</t>
      </text>
    </comment>
    <comment ref="B49" authorId="1" shapeId="0" xr:uid="{EBEDCC92-8156-41F9-A09E-C1A7937A74E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slovní hodnocení k výsledkům ECOSAR vs ECOTOX</t>
      </text>
    </comment>
  </commentList>
</comments>
</file>

<file path=xl/sharedStrings.xml><?xml version="1.0" encoding="utf-8"?>
<sst xmlns="http://schemas.openxmlformats.org/spreadsheetml/2006/main" count="364" uniqueCount="127">
  <si>
    <t>LC50:</t>
  </si>
  <si>
    <t>N'-(3,4-Dichlorophenyl)-N,N-dimethylurea</t>
  </si>
  <si>
    <t>Unmeasured</t>
  </si>
  <si>
    <t>&gt;</t>
  </si>
  <si>
    <t>Danio rerio</t>
  </si>
  <si>
    <t>Zebra Danio</t>
  </si>
  <si>
    <t>Fish; Standard Test Species</t>
  </si>
  <si>
    <t>Embryo</t>
  </si>
  <si>
    <t>Hours post fertilization</t>
  </si>
  <si>
    <t>Renewal</t>
  </si>
  <si>
    <t>Fresh water</t>
  </si>
  <si>
    <t>Lab</t>
  </si>
  <si>
    <t>Active ingredient</t>
  </si>
  <si>
    <t>AI mg/L</t>
  </si>
  <si>
    <t>Mortality</t>
  </si>
  <si>
    <t>LD50</t>
  </si>
  <si>
    <t>Day(s)</t>
  </si>
  <si>
    <t>Sexually mature</t>
  </si>
  <si>
    <t>NR-ZERO</t>
  </si>
  <si>
    <t>Not intact</t>
  </si>
  <si>
    <t>In Vitro</t>
  </si>
  <si>
    <t>Culture</t>
  </si>
  <si>
    <t>Biochemistry</t>
  </si>
  <si>
    <t>Estrogen receptor protein</t>
  </si>
  <si>
    <t>EC20</t>
  </si>
  <si>
    <t>IC20</t>
  </si>
  <si>
    <t>Technical grade, technical product, technical formulation</t>
  </si>
  <si>
    <t>Daphnia magna</t>
  </si>
  <si>
    <t>Water Flea</t>
  </si>
  <si>
    <t>Crustaceans; Standard Test Species</t>
  </si>
  <si>
    <t>Aquatic - not reported</t>
  </si>
  <si>
    <t>LC50</t>
  </si>
  <si>
    <t>Analytical Reference Standard</t>
  </si>
  <si>
    <t>&lt;=</t>
  </si>
  <si>
    <t>Neonate</t>
  </si>
  <si>
    <t>Static</t>
  </si>
  <si>
    <t>Intoxication</t>
  </si>
  <si>
    <t>Immobile</t>
  </si>
  <si>
    <t>EC50</t>
  </si>
  <si>
    <t>&lt;</t>
  </si>
  <si>
    <t>Hour(s)</t>
  </si>
  <si>
    <t>Raphidocelis subcapitata</t>
  </si>
  <si>
    <t>Green Algae</t>
  </si>
  <si>
    <t>Algae</t>
  </si>
  <si>
    <t>Salt water</t>
  </si>
  <si>
    <t>Population</t>
  </si>
  <si>
    <t>Abundance</t>
  </si>
  <si>
    <t>LOEC</t>
  </si>
  <si>
    <t>NOEL</t>
  </si>
  <si>
    <t>Exponential growth phase (log)</t>
  </si>
  <si>
    <t>Physiology</t>
  </si>
  <si>
    <t>Photosystem II (PSII) electron transport activity</t>
  </si>
  <si>
    <t>Population growth rate</t>
  </si>
  <si>
    <t>EC50/IC50 (immobility):</t>
  </si>
  <si>
    <t>EC50 (PSII electron transport activity):</t>
  </si>
  <si>
    <t>IC50 (population growth rate):</t>
  </si>
  <si>
    <t>CAS Number</t>
  </si>
  <si>
    <t>Chemical Name</t>
  </si>
  <si>
    <t>Chemical Grade</t>
  </si>
  <si>
    <t>Chemical Analysis</t>
  </si>
  <si>
    <t>Chemical Purity Mean Op</t>
  </si>
  <si>
    <t>Chemical Purity Mean(%)</t>
  </si>
  <si>
    <t>Chemical Purity Min Op</t>
  </si>
  <si>
    <t>Chemical Purity Min(%)</t>
  </si>
  <si>
    <t>Chemical Purity Max Op</t>
  </si>
  <si>
    <t>Chemical Purity Max(%)</t>
  </si>
  <si>
    <t>Species Scientific Name</t>
  </si>
  <si>
    <t>Species Common Name</t>
  </si>
  <si>
    <t>Species Group</t>
  </si>
  <si>
    <t>Organism Lifestage</t>
  </si>
  <si>
    <t>Organism Age Mean Op</t>
  </si>
  <si>
    <t>Organism Age Mean</t>
  </si>
  <si>
    <t>Organism Age Min Op</t>
  </si>
  <si>
    <t>Organism Age Min</t>
  </si>
  <si>
    <t>Organism Age Max Op</t>
  </si>
  <si>
    <t>Organism Age Max</t>
  </si>
  <si>
    <t>Age Units</t>
  </si>
  <si>
    <t>Exposure Type</t>
  </si>
  <si>
    <t>Media Type</t>
  </si>
  <si>
    <t>Test Location</t>
  </si>
  <si>
    <t>Number of Doses</t>
  </si>
  <si>
    <t>Conc 1 Type (Standardized)</t>
  </si>
  <si>
    <t>Conc 1 Mean Op (Standardized)</t>
  </si>
  <si>
    <t>Conc 1 Mean (Standardized)</t>
  </si>
  <si>
    <t>Conc 1 Min Op (Standardized)</t>
  </si>
  <si>
    <t>Conc Min 1 (Standardized)</t>
  </si>
  <si>
    <t>Conc 1 Max Op (Standardized)</t>
  </si>
  <si>
    <t>Conc 1 Max (Standardized)</t>
  </si>
  <si>
    <t>Conc 1 Units (Standardized)</t>
  </si>
  <si>
    <t>Conc 2 Type (Standardized)</t>
  </si>
  <si>
    <t>Conc 2 Mean Op (Standardized)</t>
  </si>
  <si>
    <t>Conc 2 Mean (Standardized)</t>
  </si>
  <si>
    <t>Conc 2 Min Op (Standardized)</t>
  </si>
  <si>
    <t>Conc Min 2 (Standardized)</t>
  </si>
  <si>
    <t>Conc 2 Max Op (Standardized)</t>
  </si>
  <si>
    <t>Conc 2 Max (Standardized)</t>
  </si>
  <si>
    <t>Conc 2 Units (Standardized)</t>
  </si>
  <si>
    <t>Conc 3 Type (Standardized)</t>
  </si>
  <si>
    <t>Conc 3 Mean Op (Standardized)</t>
  </si>
  <si>
    <t>Conc 3 Mean (Standardized)</t>
  </si>
  <si>
    <t>Conc 3 Min Op (Standardized)</t>
  </si>
  <si>
    <t>Conc Min 3 (Standardized)</t>
  </si>
  <si>
    <t>Conc 3 Max Op (Standardized)</t>
  </si>
  <si>
    <t>Conc 3 Max (Standardized)</t>
  </si>
  <si>
    <t>Conc 3 Units (Standardized)</t>
  </si>
  <si>
    <t>Effect</t>
  </si>
  <si>
    <t>Effect Measurement</t>
  </si>
  <si>
    <t>Endpoint</t>
  </si>
  <si>
    <t>Response Site</t>
  </si>
  <si>
    <t>Observed Duration Mean Op (Days)</t>
  </si>
  <si>
    <t>Observed Duration Mean (Days)</t>
  </si>
  <si>
    <t>Observed Duration Min Op (Days)</t>
  </si>
  <si>
    <t>Observed Duration Min (Days)</t>
  </si>
  <si>
    <t>Observed Duration Max Op (Days)</t>
  </si>
  <si>
    <t>Observed Duration Max (Days)</t>
  </si>
  <si>
    <t>Observed Duration Units (Days)</t>
  </si>
  <si>
    <t>&gt;90</t>
  </si>
  <si>
    <t>&lt;4</t>
  </si>
  <si>
    <t>LC50 geomean:</t>
  </si>
  <si>
    <t>EC50 (immobility) geomean:</t>
  </si>
  <si>
    <t>IC50 (population growth rate) geomean:</t>
  </si>
  <si>
    <t>Genetics</t>
  </si>
  <si>
    <t>Gene expression</t>
  </si>
  <si>
    <t>EC20 (gene expression):</t>
  </si>
  <si>
    <t>IC20 (estrogen receptor protein):</t>
  </si>
  <si>
    <t>IC20 (ERP geomean):</t>
  </si>
  <si>
    <t>EC20 (gene expression) geomean: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</si>
</sst>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right"/>
    </xf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5" borderId="0" xfId="0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106680</xdr:rowOff>
    </xdr:from>
    <xdr:to>
      <xdr:col>6</xdr:col>
      <xdr:colOff>403860</xdr:colOff>
      <xdr:row>11</xdr:row>
      <xdr:rowOff>76200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22A5CC42-4EBE-CEB6-860E-5477FA1290A4}"/>
            </a:ext>
          </a:extLst>
        </xdr:cNvPr>
        <xdr:cNvSpPr txBox="1"/>
      </xdr:nvSpPr>
      <xdr:spPr>
        <a:xfrm>
          <a:off x="144780" y="106680"/>
          <a:ext cx="5532120" cy="198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Diuron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CAS 330-54-1</a:t>
          </a:r>
          <a:endParaRPr lang="cs-CZ">
            <a:effectLst/>
          </a:endParaRPr>
        </a:p>
        <a:p>
          <a:pPr rtl="0" eaLnBrk="1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Vyhledejte toxicitu v ECOTOX databázi a namodelujte pomocí ECOSAR</a:t>
          </a:r>
          <a:endParaRPr lang="cs-CZ">
            <a:effectLst/>
          </a:endParaRPr>
        </a:p>
        <a:p>
          <a:pPr rtl="0" eaLnBrk="1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Akutní toxicita LC50,EC50,IC50 pro:</a:t>
          </a:r>
          <a:endParaRPr lang="cs-CZ">
            <a:effectLst/>
          </a:endParaRPr>
        </a:p>
        <a:p>
          <a:pPr rtl="0" eaLnBrk="1" latinLnBrk="0" hangingPunct="1"/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Danio rerio</a:t>
          </a:r>
          <a:endParaRPr lang="cs-CZ">
            <a:effectLst/>
          </a:endParaRPr>
        </a:p>
        <a:p>
          <a:pPr rtl="0" eaLnBrk="1" latinLnBrk="0" hangingPunct="1"/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Daphnia magna</a:t>
          </a:r>
          <a:endParaRPr lang="cs-CZ">
            <a:effectLst/>
          </a:endParaRPr>
        </a:p>
        <a:p>
          <a:pPr rtl="0" eaLnBrk="1" latinLnBrk="0" hangingPunct="1"/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Raphidocelis subcapitata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Pseudokirchneriella subcapitata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cs-CZ">
            <a:effectLst/>
          </a:endParaRPr>
        </a:p>
        <a:p>
          <a:pPr rtl="0" eaLnBrk="1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Akutní toxicita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&lt;4d</a:t>
          </a:r>
          <a:endParaRPr lang="cs-CZ">
            <a:effectLst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Pozor na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čistotu látky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&gt;90%</a:t>
          </a:r>
          <a:endParaRPr lang="cs-CZ">
            <a:effectLst/>
          </a:endParaRPr>
        </a:p>
        <a:p>
          <a:pPr rtl="0" eaLnBrk="1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Pozor na extr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émně odlehlé hodnoty</a:t>
          </a:r>
          <a:endParaRPr lang="cs-CZ">
            <a:effectLst/>
          </a:endParaRPr>
        </a:p>
        <a:p>
          <a:pPr rtl="0" eaLnBrk="1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Vypočítejte geometrický průměr koncentrací (Excel – funkce Geomean)</a:t>
          </a:r>
          <a:endParaRPr lang="cs-CZ">
            <a:effectLst/>
          </a:endParaRPr>
        </a:p>
        <a:p>
          <a:pPr rtl="0" eaLnBrk="1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Výsledky vyhledávání a predikce odevzdejte v Excelu do Odevzdávárny</a:t>
          </a:r>
          <a:endParaRPr lang="cs-CZ">
            <a:effectLst/>
          </a:endParaRPr>
        </a:p>
        <a:p>
          <a:endParaRPr lang="cs-CZ" sz="1100"/>
        </a:p>
      </xdr:txBody>
    </xdr:sp>
    <xdr:clientData/>
  </xdr:twoCellAnchor>
  <xdr:twoCellAnchor editAs="oneCell">
    <xdr:from>
      <xdr:col>0</xdr:col>
      <xdr:colOff>108857</xdr:colOff>
      <xdr:row>51</xdr:row>
      <xdr:rowOff>36286</xdr:rowOff>
    </xdr:from>
    <xdr:to>
      <xdr:col>4</xdr:col>
      <xdr:colOff>545507</xdr:colOff>
      <xdr:row>73</xdr:row>
      <xdr:rowOff>127000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2445E23E-931C-D375-D5F9-A673391B2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" y="9289143"/>
          <a:ext cx="4518793" cy="408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562428</xdr:colOff>
      <xdr:row>51</xdr:row>
      <xdr:rowOff>9072</xdr:rowOff>
    </xdr:from>
    <xdr:to>
      <xdr:col>14</xdr:col>
      <xdr:colOff>23585</xdr:colOff>
      <xdr:row>81</xdr:row>
      <xdr:rowOff>9072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6AD92B40-62A8-12F2-1470-6682B0917D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696"/>
        <a:stretch/>
      </xdr:blipFill>
      <xdr:spPr bwMode="auto">
        <a:xfrm>
          <a:off x="4608285" y="9261929"/>
          <a:ext cx="5539014" cy="5442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52614</xdr:colOff>
      <xdr:row>50</xdr:row>
      <xdr:rowOff>163286</xdr:rowOff>
    </xdr:from>
    <xdr:to>
      <xdr:col>23</xdr:col>
      <xdr:colOff>121556</xdr:colOff>
      <xdr:row>63</xdr:row>
      <xdr:rowOff>92893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72280821-B3CB-42AB-B708-754BDE269B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444"/>
        <a:stretch/>
      </xdr:blipFill>
      <xdr:spPr bwMode="auto">
        <a:xfrm>
          <a:off x="10176328" y="9234715"/>
          <a:ext cx="5539014" cy="2288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Zuzana Toušová" id="{E2E7E176-7A6D-47DD-B57E-21BAAB2D52D6}" userId="S::177016@muni.cz::0cac2013-da42-4345-8a23-090ac534f1fb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31" dT="2022-12-09T06:25:14.89" personId="{E2E7E176-7A6D-47DD-B57E-21BAAB2D52D6}" id="{0CE340EF-2DF9-48A5-B5B1-EE2AFCCF0FC0}">
    <text>pozor na salt water - vyloučit</text>
  </threadedComment>
  <threadedComment ref="B49" dT="2022-12-09T06:25:37.62" personId="{E2E7E176-7A6D-47DD-B57E-21BAAB2D52D6}" id="{EBEDCC92-8156-41F9-A09E-C1A7937A74E7}">
    <text>slovní hodnocení k výsledkům ECOSAR vs ECOTOX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CB75-179F-4A58-A79B-5ABF948CEE2C}">
  <dimension ref="A14:BI50"/>
  <sheetViews>
    <sheetView tabSelected="1" topLeftCell="A10" zoomScale="75" workbookViewId="0">
      <selection activeCell="B49" sqref="B49"/>
    </sheetView>
  </sheetViews>
  <sheetFormatPr defaultRowHeight="15" x14ac:dyDescent="0.25"/>
  <cols>
    <col min="1" max="1" width="32.42578125" customWidth="1"/>
  </cols>
  <sheetData>
    <row r="14" spans="1:61" x14ac:dyDescent="0.25">
      <c r="B14" t="s">
        <v>56</v>
      </c>
      <c r="C14" t="s">
        <v>57</v>
      </c>
      <c r="D14" t="s">
        <v>58</v>
      </c>
      <c r="E14" t="s">
        <v>59</v>
      </c>
      <c r="F14" t="s">
        <v>60</v>
      </c>
      <c r="G14" t="s">
        <v>61</v>
      </c>
      <c r="H14" t="s">
        <v>62</v>
      </c>
      <c r="I14" t="s">
        <v>63</v>
      </c>
      <c r="J14" t="s">
        <v>64</v>
      </c>
      <c r="K14" t="s">
        <v>65</v>
      </c>
      <c r="L14" t="s">
        <v>66</v>
      </c>
      <c r="M14" t="s">
        <v>67</v>
      </c>
      <c r="N14" t="s">
        <v>68</v>
      </c>
      <c r="O14" t="s">
        <v>69</v>
      </c>
      <c r="P14" t="s">
        <v>70</v>
      </c>
      <c r="Q14" t="s">
        <v>71</v>
      </c>
      <c r="R14" t="s">
        <v>72</v>
      </c>
      <c r="S14" t="s">
        <v>73</v>
      </c>
      <c r="T14" t="s">
        <v>74</v>
      </c>
      <c r="U14" t="s">
        <v>75</v>
      </c>
      <c r="V14" t="s">
        <v>76</v>
      </c>
      <c r="W14" t="s">
        <v>77</v>
      </c>
      <c r="X14" t="s">
        <v>78</v>
      </c>
      <c r="Y14" t="s">
        <v>79</v>
      </c>
      <c r="Z14" t="s">
        <v>80</v>
      </c>
      <c r="AA14" t="s">
        <v>81</v>
      </c>
      <c r="AB14" t="s">
        <v>82</v>
      </c>
      <c r="AC14" t="s">
        <v>83</v>
      </c>
      <c r="AD14" t="s">
        <v>84</v>
      </c>
      <c r="AE14" t="s">
        <v>85</v>
      </c>
      <c r="AF14" t="s">
        <v>86</v>
      </c>
      <c r="AG14" t="s">
        <v>87</v>
      </c>
      <c r="AH14" t="s">
        <v>88</v>
      </c>
      <c r="AI14" t="s">
        <v>89</v>
      </c>
      <c r="AJ14" t="s">
        <v>90</v>
      </c>
      <c r="AK14" t="s">
        <v>91</v>
      </c>
      <c r="AL14" t="s">
        <v>92</v>
      </c>
      <c r="AM14" t="s">
        <v>93</v>
      </c>
      <c r="AN14" t="s">
        <v>94</v>
      </c>
      <c r="AO14" t="s">
        <v>95</v>
      </c>
      <c r="AP14" t="s">
        <v>96</v>
      </c>
      <c r="AQ14" t="s">
        <v>97</v>
      </c>
      <c r="AR14" t="s">
        <v>98</v>
      </c>
      <c r="AS14" t="s">
        <v>99</v>
      </c>
      <c r="AT14" t="s">
        <v>100</v>
      </c>
      <c r="AU14" t="s">
        <v>101</v>
      </c>
      <c r="AV14" t="s">
        <v>102</v>
      </c>
      <c r="AW14" t="s">
        <v>103</v>
      </c>
      <c r="AX14" t="s">
        <v>104</v>
      </c>
      <c r="AY14" t="s">
        <v>105</v>
      </c>
      <c r="AZ14" t="s">
        <v>106</v>
      </c>
      <c r="BA14" t="s">
        <v>107</v>
      </c>
      <c r="BB14" t="s">
        <v>108</v>
      </c>
      <c r="BC14" t="s">
        <v>109</v>
      </c>
      <c r="BD14" t="s">
        <v>110</v>
      </c>
      <c r="BE14" t="s">
        <v>111</v>
      </c>
      <c r="BF14" t="s">
        <v>112</v>
      </c>
      <c r="BG14" t="s">
        <v>113</v>
      </c>
      <c r="BH14" t="s">
        <v>114</v>
      </c>
      <c r="BI14" t="s">
        <v>115</v>
      </c>
    </row>
    <row r="15" spans="1:61" x14ac:dyDescent="0.25">
      <c r="G15" s="1" t="s">
        <v>116</v>
      </c>
      <c r="BD15" s="1" t="s">
        <v>117</v>
      </c>
    </row>
    <row r="16" spans="1:61" x14ac:dyDescent="0.25">
      <c r="A16" s="4" t="s">
        <v>4</v>
      </c>
    </row>
    <row r="17" spans="1:61" x14ac:dyDescent="0.25">
      <c r="A17" t="s">
        <v>0</v>
      </c>
      <c r="B17">
        <v>330541</v>
      </c>
      <c r="C17" t="s">
        <v>1</v>
      </c>
      <c r="E17" t="s">
        <v>2</v>
      </c>
      <c r="F17" t="s">
        <v>3</v>
      </c>
      <c r="G17" s="2">
        <v>98</v>
      </c>
      <c r="L17" t="s">
        <v>4</v>
      </c>
      <c r="M17" t="s">
        <v>5</v>
      </c>
      <c r="N17" t="s">
        <v>6</v>
      </c>
      <c r="O17" t="s">
        <v>7</v>
      </c>
      <c r="Q17">
        <v>6</v>
      </c>
      <c r="V17" t="s">
        <v>8</v>
      </c>
      <c r="W17" t="s">
        <v>9</v>
      </c>
      <c r="X17" t="s">
        <v>10</v>
      </c>
      <c r="Y17" t="s">
        <v>11</v>
      </c>
      <c r="Z17">
        <v>7</v>
      </c>
      <c r="AA17" t="s">
        <v>12</v>
      </c>
      <c r="AC17">
        <v>6.9835921120000002</v>
      </c>
      <c r="AH17" t="s">
        <v>13</v>
      </c>
      <c r="AY17" t="s">
        <v>14</v>
      </c>
      <c r="AZ17" t="s">
        <v>14</v>
      </c>
      <c r="BA17" t="s">
        <v>15</v>
      </c>
      <c r="BD17" s="3">
        <v>4.75</v>
      </c>
      <c r="BI17" t="s">
        <v>16</v>
      </c>
    </row>
    <row r="18" spans="1:61" x14ac:dyDescent="0.25">
      <c r="B18">
        <v>330541</v>
      </c>
      <c r="C18" t="s">
        <v>1</v>
      </c>
      <c r="E18" t="s">
        <v>2</v>
      </c>
      <c r="G18" s="2">
        <v>98</v>
      </c>
      <c r="L18" t="s">
        <v>4</v>
      </c>
      <c r="M18" t="s">
        <v>5</v>
      </c>
      <c r="N18" t="s">
        <v>6</v>
      </c>
      <c r="O18" t="s">
        <v>17</v>
      </c>
      <c r="W18" t="s">
        <v>9</v>
      </c>
      <c r="X18" t="s">
        <v>10</v>
      </c>
      <c r="Y18" t="s">
        <v>11</v>
      </c>
      <c r="Z18">
        <v>2</v>
      </c>
      <c r="AA18" t="s">
        <v>12</v>
      </c>
      <c r="AC18">
        <v>1E-3</v>
      </c>
      <c r="AH18" t="s">
        <v>13</v>
      </c>
      <c r="AY18" t="s">
        <v>14</v>
      </c>
      <c r="AZ18" t="s">
        <v>14</v>
      </c>
      <c r="BA18" t="s">
        <v>18</v>
      </c>
      <c r="BD18" s="3">
        <v>21</v>
      </c>
      <c r="BI18" t="s">
        <v>16</v>
      </c>
    </row>
    <row r="19" spans="1:61" x14ac:dyDescent="0.25">
      <c r="A19" t="s">
        <v>123</v>
      </c>
      <c r="B19">
        <v>330541</v>
      </c>
      <c r="C19" t="s">
        <v>1</v>
      </c>
      <c r="E19" t="s">
        <v>2</v>
      </c>
      <c r="F19" t="s">
        <v>3</v>
      </c>
      <c r="G19">
        <v>98</v>
      </c>
      <c r="L19" t="s">
        <v>4</v>
      </c>
      <c r="M19" t="s">
        <v>5</v>
      </c>
      <c r="N19" t="s">
        <v>6</v>
      </c>
      <c r="O19" t="s">
        <v>7</v>
      </c>
      <c r="Q19">
        <v>6</v>
      </c>
      <c r="V19" t="s">
        <v>8</v>
      </c>
      <c r="W19" t="s">
        <v>9</v>
      </c>
      <c r="X19" t="s">
        <v>10</v>
      </c>
      <c r="Y19" t="s">
        <v>11</v>
      </c>
      <c r="Z19">
        <v>8</v>
      </c>
      <c r="AA19" t="s">
        <v>12</v>
      </c>
      <c r="AC19">
        <v>0.46386342800000002</v>
      </c>
      <c r="AH19" t="s">
        <v>13</v>
      </c>
      <c r="AY19" t="s">
        <v>121</v>
      </c>
      <c r="AZ19" t="s">
        <v>122</v>
      </c>
      <c r="BA19" s="5" t="s">
        <v>24</v>
      </c>
      <c r="BD19" s="2">
        <v>1</v>
      </c>
      <c r="BI19" t="s">
        <v>16</v>
      </c>
    </row>
    <row r="20" spans="1:61" x14ac:dyDescent="0.25">
      <c r="B20">
        <v>330541</v>
      </c>
      <c r="C20" t="s">
        <v>1</v>
      </c>
      <c r="E20" t="s">
        <v>2</v>
      </c>
      <c r="F20" t="s">
        <v>3</v>
      </c>
      <c r="G20">
        <v>98</v>
      </c>
      <c r="L20" t="s">
        <v>4</v>
      </c>
      <c r="M20" t="s">
        <v>5</v>
      </c>
      <c r="N20" t="s">
        <v>6</v>
      </c>
      <c r="O20" t="s">
        <v>7</v>
      </c>
      <c r="Q20">
        <v>6</v>
      </c>
      <c r="V20" t="s">
        <v>8</v>
      </c>
      <c r="W20" t="s">
        <v>9</v>
      </c>
      <c r="X20" t="s">
        <v>10</v>
      </c>
      <c r="Y20" t="s">
        <v>11</v>
      </c>
      <c r="Z20">
        <v>8</v>
      </c>
      <c r="AA20" t="s">
        <v>12</v>
      </c>
      <c r="AC20">
        <v>0.48950411999999999</v>
      </c>
      <c r="AH20" t="s">
        <v>13</v>
      </c>
      <c r="AY20" t="s">
        <v>121</v>
      </c>
      <c r="AZ20" t="s">
        <v>122</v>
      </c>
      <c r="BA20" s="5" t="s">
        <v>24</v>
      </c>
      <c r="BD20" s="2">
        <v>1</v>
      </c>
      <c r="BI20" t="s">
        <v>16</v>
      </c>
    </row>
    <row r="21" spans="1:61" x14ac:dyDescent="0.25">
      <c r="A21" t="s">
        <v>124</v>
      </c>
      <c r="B21">
        <v>330541</v>
      </c>
      <c r="C21" t="s">
        <v>1</v>
      </c>
      <c r="E21" t="s">
        <v>2</v>
      </c>
      <c r="F21" t="s">
        <v>3</v>
      </c>
      <c r="G21" s="2">
        <v>98</v>
      </c>
      <c r="L21" t="s">
        <v>4</v>
      </c>
      <c r="M21" t="s">
        <v>5</v>
      </c>
      <c r="N21" t="s">
        <v>6</v>
      </c>
      <c r="O21" t="s">
        <v>19</v>
      </c>
      <c r="W21" t="s">
        <v>20</v>
      </c>
      <c r="X21" t="s">
        <v>21</v>
      </c>
      <c r="Y21" t="s">
        <v>11</v>
      </c>
      <c r="AA21" t="s">
        <v>12</v>
      </c>
      <c r="AB21" t="s">
        <v>3</v>
      </c>
      <c r="AC21">
        <v>6.9929160000000001</v>
      </c>
      <c r="AH21" t="s">
        <v>13</v>
      </c>
      <c r="AY21" t="s">
        <v>22</v>
      </c>
      <c r="AZ21" t="s">
        <v>23</v>
      </c>
      <c r="BA21" s="5" t="s">
        <v>25</v>
      </c>
      <c r="BD21" s="2">
        <v>3</v>
      </c>
      <c r="BI21" t="s">
        <v>16</v>
      </c>
    </row>
    <row r="22" spans="1:61" x14ac:dyDescent="0.25">
      <c r="B22">
        <v>330541</v>
      </c>
      <c r="C22" t="s">
        <v>1</v>
      </c>
      <c r="E22" t="s">
        <v>2</v>
      </c>
      <c r="F22" t="s">
        <v>3</v>
      </c>
      <c r="G22" s="2">
        <v>98</v>
      </c>
      <c r="L22" t="s">
        <v>4</v>
      </c>
      <c r="M22" t="s">
        <v>5</v>
      </c>
      <c r="N22" t="s">
        <v>6</v>
      </c>
      <c r="O22" t="s">
        <v>19</v>
      </c>
      <c r="W22" t="s">
        <v>20</v>
      </c>
      <c r="X22" t="s">
        <v>21</v>
      </c>
      <c r="Y22" t="s">
        <v>11</v>
      </c>
      <c r="AA22" t="s">
        <v>12</v>
      </c>
      <c r="AB22" t="s">
        <v>3</v>
      </c>
      <c r="AC22">
        <v>6.9929160000000001</v>
      </c>
      <c r="AH22" t="s">
        <v>13</v>
      </c>
      <c r="AY22" t="s">
        <v>22</v>
      </c>
      <c r="AZ22" t="s">
        <v>23</v>
      </c>
      <c r="BA22" s="5" t="s">
        <v>25</v>
      </c>
      <c r="BD22" s="2">
        <v>3</v>
      </c>
      <c r="BI22" t="s">
        <v>16</v>
      </c>
    </row>
    <row r="23" spans="1:61" x14ac:dyDescent="0.25">
      <c r="B23">
        <v>330541</v>
      </c>
      <c r="C23" t="s">
        <v>1</v>
      </c>
      <c r="E23" t="s">
        <v>2</v>
      </c>
      <c r="F23" t="s">
        <v>3</v>
      </c>
      <c r="G23" s="2">
        <v>98</v>
      </c>
      <c r="L23" t="s">
        <v>4</v>
      </c>
      <c r="M23" t="s">
        <v>5</v>
      </c>
      <c r="N23" t="s">
        <v>6</v>
      </c>
      <c r="O23" t="s">
        <v>19</v>
      </c>
      <c r="W23" t="s">
        <v>20</v>
      </c>
      <c r="X23" t="s">
        <v>21</v>
      </c>
      <c r="Y23" t="s">
        <v>11</v>
      </c>
      <c r="AA23" t="s">
        <v>12</v>
      </c>
      <c r="AB23" t="s">
        <v>3</v>
      </c>
      <c r="AC23">
        <v>6.9929160000000001</v>
      </c>
      <c r="AH23" t="s">
        <v>13</v>
      </c>
      <c r="AY23" t="s">
        <v>22</v>
      </c>
      <c r="AZ23" t="s">
        <v>23</v>
      </c>
      <c r="BA23" s="5" t="s">
        <v>25</v>
      </c>
      <c r="BD23" s="2">
        <v>3</v>
      </c>
      <c r="BI23" t="s">
        <v>16</v>
      </c>
    </row>
    <row r="25" spans="1:61" x14ac:dyDescent="0.25">
      <c r="A25" s="4" t="s">
        <v>27</v>
      </c>
      <c r="BD25" s="2"/>
    </row>
    <row r="26" spans="1:61" x14ac:dyDescent="0.25">
      <c r="A26" t="s">
        <v>0</v>
      </c>
      <c r="B26">
        <v>330541</v>
      </c>
      <c r="C26" t="s">
        <v>1</v>
      </c>
      <c r="D26" t="s">
        <v>26</v>
      </c>
      <c r="E26" t="s">
        <v>2</v>
      </c>
      <c r="G26" s="2">
        <v>99.4</v>
      </c>
      <c r="L26" t="s">
        <v>27</v>
      </c>
      <c r="M26" t="s">
        <v>28</v>
      </c>
      <c r="N26" t="s">
        <v>29</v>
      </c>
      <c r="W26" t="s">
        <v>30</v>
      </c>
      <c r="X26" t="s">
        <v>10</v>
      </c>
      <c r="Y26" t="s">
        <v>11</v>
      </c>
      <c r="Z26">
        <v>8</v>
      </c>
      <c r="AA26" t="s">
        <v>12</v>
      </c>
      <c r="AC26">
        <v>7.4847510919999998</v>
      </c>
      <c r="AH26" t="s">
        <v>13</v>
      </c>
      <c r="AY26" t="s">
        <v>14</v>
      </c>
      <c r="AZ26" t="s">
        <v>14</v>
      </c>
      <c r="BA26" t="s">
        <v>31</v>
      </c>
      <c r="BD26" s="2">
        <v>2</v>
      </c>
      <c r="BI26" t="s">
        <v>16</v>
      </c>
    </row>
    <row r="27" spans="1:61" x14ac:dyDescent="0.25">
      <c r="A27" t="s">
        <v>53</v>
      </c>
      <c r="B27">
        <v>330541</v>
      </c>
      <c r="C27" t="s">
        <v>1</v>
      </c>
      <c r="D27" t="s">
        <v>32</v>
      </c>
      <c r="E27" t="s">
        <v>2</v>
      </c>
      <c r="F27" t="s">
        <v>33</v>
      </c>
      <c r="G27" s="2">
        <v>99.4</v>
      </c>
      <c r="L27" t="s">
        <v>27</v>
      </c>
      <c r="M27" t="s">
        <v>28</v>
      </c>
      <c r="N27" t="s">
        <v>29</v>
      </c>
      <c r="O27" t="s">
        <v>34</v>
      </c>
      <c r="W27" t="s">
        <v>35</v>
      </c>
      <c r="X27" t="s">
        <v>10</v>
      </c>
      <c r="Y27" t="s">
        <v>11</v>
      </c>
      <c r="Z27">
        <v>6</v>
      </c>
      <c r="AA27" t="s">
        <v>12</v>
      </c>
      <c r="AC27">
        <v>7.2</v>
      </c>
      <c r="AH27" t="s">
        <v>13</v>
      </c>
      <c r="AY27" t="s">
        <v>36</v>
      </c>
      <c r="AZ27" t="s">
        <v>37</v>
      </c>
      <c r="BA27" t="s">
        <v>38</v>
      </c>
      <c r="BD27" s="2">
        <v>2</v>
      </c>
      <c r="BI27" t="s">
        <v>16</v>
      </c>
    </row>
    <row r="28" spans="1:61" x14ac:dyDescent="0.25">
      <c r="B28">
        <v>330541</v>
      </c>
      <c r="C28" t="s">
        <v>1</v>
      </c>
      <c r="D28" t="s">
        <v>26</v>
      </c>
      <c r="E28" t="s">
        <v>2</v>
      </c>
      <c r="G28" s="2">
        <v>98.5</v>
      </c>
      <c r="L28" t="s">
        <v>27</v>
      </c>
      <c r="M28" t="s">
        <v>28</v>
      </c>
      <c r="N28" t="s">
        <v>29</v>
      </c>
      <c r="O28" t="s">
        <v>34</v>
      </c>
      <c r="P28" t="s">
        <v>39</v>
      </c>
      <c r="Q28">
        <v>24</v>
      </c>
      <c r="V28" t="s">
        <v>40</v>
      </c>
      <c r="W28" t="s">
        <v>35</v>
      </c>
      <c r="X28" t="s">
        <v>10</v>
      </c>
      <c r="Y28" t="s">
        <v>11</v>
      </c>
      <c r="AA28" t="s">
        <v>12</v>
      </c>
      <c r="AC28">
        <v>2</v>
      </c>
      <c r="AH28" t="s">
        <v>13</v>
      </c>
      <c r="AY28" t="s">
        <v>36</v>
      </c>
      <c r="AZ28" t="s">
        <v>37</v>
      </c>
      <c r="BA28" t="s">
        <v>38</v>
      </c>
      <c r="BC28" t="s">
        <v>39</v>
      </c>
      <c r="BD28" s="2">
        <v>2</v>
      </c>
      <c r="BI28" t="s">
        <v>16</v>
      </c>
    </row>
    <row r="30" spans="1:61" x14ac:dyDescent="0.25">
      <c r="A30" s="4" t="s">
        <v>41</v>
      </c>
    </row>
    <row r="31" spans="1:61" x14ac:dyDescent="0.25">
      <c r="A31" t="s">
        <v>0</v>
      </c>
      <c r="B31">
        <v>330541</v>
      </c>
      <c r="C31" t="s">
        <v>1</v>
      </c>
      <c r="E31" t="s">
        <v>2</v>
      </c>
      <c r="F31" t="s">
        <v>3</v>
      </c>
      <c r="G31" s="2">
        <v>98</v>
      </c>
      <c r="L31" t="s">
        <v>41</v>
      </c>
      <c r="M31" t="s">
        <v>42</v>
      </c>
      <c r="N31" t="s">
        <v>43</v>
      </c>
      <c r="W31" t="s">
        <v>35</v>
      </c>
      <c r="X31" t="s">
        <v>44</v>
      </c>
      <c r="Y31" t="s">
        <v>11</v>
      </c>
      <c r="AA31" t="s">
        <v>12</v>
      </c>
      <c r="AC31">
        <v>4.4999999999999998E-2</v>
      </c>
      <c r="AH31" t="s">
        <v>13</v>
      </c>
      <c r="AY31" t="s">
        <v>45</v>
      </c>
      <c r="AZ31" t="s">
        <v>46</v>
      </c>
      <c r="BA31" t="s">
        <v>38</v>
      </c>
      <c r="BD31" s="2">
        <v>3</v>
      </c>
      <c r="BI31" t="s">
        <v>16</v>
      </c>
    </row>
    <row r="32" spans="1:61" x14ac:dyDescent="0.25">
      <c r="B32">
        <v>330541</v>
      </c>
      <c r="C32" t="s">
        <v>1</v>
      </c>
      <c r="G32" s="2">
        <v>96.8</v>
      </c>
      <c r="L32" t="s">
        <v>41</v>
      </c>
      <c r="M32" t="s">
        <v>42</v>
      </c>
      <c r="N32" t="s">
        <v>43</v>
      </c>
      <c r="W32" t="s">
        <v>35</v>
      </c>
      <c r="X32" t="s">
        <v>10</v>
      </c>
      <c r="Y32" t="s">
        <v>11</v>
      </c>
      <c r="AA32" t="s">
        <v>12</v>
      </c>
      <c r="AC32">
        <v>2.3999999999999998E-3</v>
      </c>
      <c r="AE32">
        <v>2E-3</v>
      </c>
      <c r="AG32">
        <v>2.8E-3</v>
      </c>
      <c r="AH32" t="s">
        <v>13</v>
      </c>
      <c r="AY32" t="s">
        <v>45</v>
      </c>
      <c r="AZ32" t="s">
        <v>46</v>
      </c>
      <c r="BA32" t="s">
        <v>38</v>
      </c>
      <c r="BD32" s="2">
        <v>4</v>
      </c>
      <c r="BI32" t="s">
        <v>16</v>
      </c>
    </row>
    <row r="33" spans="1:61" x14ac:dyDescent="0.25">
      <c r="B33">
        <v>330541</v>
      </c>
      <c r="C33" t="s">
        <v>1</v>
      </c>
      <c r="E33" t="s">
        <v>2</v>
      </c>
      <c r="F33" t="s">
        <v>3</v>
      </c>
      <c r="G33" s="2">
        <v>98</v>
      </c>
      <c r="L33" t="s">
        <v>41</v>
      </c>
      <c r="M33" t="s">
        <v>42</v>
      </c>
      <c r="N33" t="s">
        <v>43</v>
      </c>
      <c r="W33" t="s">
        <v>35</v>
      </c>
      <c r="X33" t="s">
        <v>44</v>
      </c>
      <c r="Y33" t="s">
        <v>11</v>
      </c>
      <c r="AA33" t="s">
        <v>12</v>
      </c>
      <c r="AC33">
        <v>1.4999999999999999E-2</v>
      </c>
      <c r="AH33" t="s">
        <v>13</v>
      </c>
      <c r="AY33" t="s">
        <v>45</v>
      </c>
      <c r="AZ33" t="s">
        <v>46</v>
      </c>
      <c r="BA33" s="5" t="s">
        <v>47</v>
      </c>
      <c r="BD33" s="2">
        <v>3</v>
      </c>
      <c r="BI33" t="s">
        <v>16</v>
      </c>
    </row>
    <row r="34" spans="1:61" x14ac:dyDescent="0.25">
      <c r="B34">
        <v>330541</v>
      </c>
      <c r="C34" t="s">
        <v>1</v>
      </c>
      <c r="G34" s="2">
        <v>96.8</v>
      </c>
      <c r="L34" t="s">
        <v>41</v>
      </c>
      <c r="M34" t="s">
        <v>42</v>
      </c>
      <c r="N34" t="s">
        <v>43</v>
      </c>
      <c r="W34" t="s">
        <v>35</v>
      </c>
      <c r="X34" t="s">
        <v>10</v>
      </c>
      <c r="Y34" t="s">
        <v>11</v>
      </c>
      <c r="AA34" t="s">
        <v>12</v>
      </c>
      <c r="AC34">
        <v>4.4000000000000002E-4</v>
      </c>
      <c r="AH34" t="s">
        <v>13</v>
      </c>
      <c r="AY34" t="s">
        <v>45</v>
      </c>
      <c r="AZ34" t="s">
        <v>46</v>
      </c>
      <c r="BA34" s="5" t="s">
        <v>48</v>
      </c>
      <c r="BD34" s="2">
        <v>4</v>
      </c>
      <c r="BI34" t="s">
        <v>16</v>
      </c>
    </row>
    <row r="35" spans="1:61" x14ac:dyDescent="0.25">
      <c r="A35" t="s">
        <v>54</v>
      </c>
      <c r="B35">
        <v>330541</v>
      </c>
      <c r="C35" t="s">
        <v>1</v>
      </c>
      <c r="E35" t="s">
        <v>2</v>
      </c>
      <c r="G35" s="2">
        <v>98</v>
      </c>
      <c r="L35" t="s">
        <v>41</v>
      </c>
      <c r="M35" t="s">
        <v>42</v>
      </c>
      <c r="N35" t="s">
        <v>43</v>
      </c>
      <c r="O35" t="s">
        <v>49</v>
      </c>
      <c r="W35" t="s">
        <v>35</v>
      </c>
      <c r="X35" t="s">
        <v>10</v>
      </c>
      <c r="Y35" t="s">
        <v>11</v>
      </c>
      <c r="AA35" t="s">
        <v>12</v>
      </c>
      <c r="AB35" t="s">
        <v>39</v>
      </c>
      <c r="AC35">
        <v>10.023179600000001</v>
      </c>
      <c r="AH35" t="s">
        <v>13</v>
      </c>
      <c r="AY35" t="s">
        <v>50</v>
      </c>
      <c r="AZ35" t="s">
        <v>51</v>
      </c>
      <c r="BA35" s="5" t="s">
        <v>47</v>
      </c>
      <c r="BC35" t="s">
        <v>33</v>
      </c>
      <c r="BD35" s="2">
        <v>5.5599999999999997E-2</v>
      </c>
      <c r="BI35" t="s">
        <v>16</v>
      </c>
    </row>
    <row r="36" spans="1:61" x14ac:dyDescent="0.25">
      <c r="B36">
        <v>330541</v>
      </c>
      <c r="C36" t="s">
        <v>1</v>
      </c>
      <c r="E36" t="s">
        <v>2</v>
      </c>
      <c r="G36" s="2">
        <v>98</v>
      </c>
      <c r="L36" t="s">
        <v>41</v>
      </c>
      <c r="M36" t="s">
        <v>42</v>
      </c>
      <c r="N36" t="s">
        <v>43</v>
      </c>
      <c r="O36" t="s">
        <v>49</v>
      </c>
      <c r="W36" t="s">
        <v>35</v>
      </c>
      <c r="X36" t="s">
        <v>10</v>
      </c>
      <c r="Y36" t="s">
        <v>11</v>
      </c>
      <c r="AA36" t="s">
        <v>12</v>
      </c>
      <c r="AB36" t="s">
        <v>33</v>
      </c>
      <c r="AC36">
        <v>58.274299999999997</v>
      </c>
      <c r="AH36" t="s">
        <v>13</v>
      </c>
      <c r="AY36" t="s">
        <v>50</v>
      </c>
      <c r="AZ36" t="s">
        <v>51</v>
      </c>
      <c r="BA36" s="5"/>
      <c r="BC36" t="s">
        <v>33</v>
      </c>
      <c r="BD36" s="2">
        <v>5.5599999999999997E-2</v>
      </c>
      <c r="BI36" t="s">
        <v>16</v>
      </c>
    </row>
    <row r="37" spans="1:61" x14ac:dyDescent="0.25">
      <c r="A37" t="s">
        <v>55</v>
      </c>
      <c r="B37">
        <v>330541</v>
      </c>
      <c r="C37" t="s">
        <v>1</v>
      </c>
      <c r="D37" t="s">
        <v>26</v>
      </c>
      <c r="E37" t="s">
        <v>2</v>
      </c>
      <c r="G37" s="2">
        <v>98.5</v>
      </c>
      <c r="L37" t="s">
        <v>41</v>
      </c>
      <c r="M37" t="s">
        <v>42</v>
      </c>
      <c r="N37" t="s">
        <v>43</v>
      </c>
      <c r="O37" t="s">
        <v>34</v>
      </c>
      <c r="P37" t="s">
        <v>39</v>
      </c>
      <c r="Q37">
        <v>24</v>
      </c>
      <c r="V37" t="s">
        <v>40</v>
      </c>
      <c r="W37" t="s">
        <v>35</v>
      </c>
      <c r="X37" t="s">
        <v>10</v>
      </c>
      <c r="Y37" t="s">
        <v>11</v>
      </c>
      <c r="AA37" t="s">
        <v>12</v>
      </c>
      <c r="AB37" t="s">
        <v>39</v>
      </c>
      <c r="AC37">
        <v>0.1</v>
      </c>
      <c r="AH37" t="s">
        <v>13</v>
      </c>
      <c r="AY37" t="s">
        <v>45</v>
      </c>
      <c r="AZ37" t="s">
        <v>52</v>
      </c>
      <c r="BA37" t="s">
        <v>38</v>
      </c>
      <c r="BD37" s="2">
        <v>3</v>
      </c>
      <c r="BI37" t="s">
        <v>16</v>
      </c>
    </row>
    <row r="40" spans="1:61" x14ac:dyDescent="0.25">
      <c r="A40" s="4" t="s">
        <v>4</v>
      </c>
    </row>
    <row r="41" spans="1:61" x14ac:dyDescent="0.25">
      <c r="A41" t="s">
        <v>126</v>
      </c>
      <c r="B41">
        <f>GEOMEAN(AC19:AC20)</f>
        <v>0.47651134207206797</v>
      </c>
      <c r="C41" t="s">
        <v>13</v>
      </c>
    </row>
    <row r="42" spans="1:61" x14ac:dyDescent="0.25">
      <c r="A42" t="s">
        <v>125</v>
      </c>
      <c r="B42">
        <f>GEOMEAN(AC21:AC23)</f>
        <v>6.9929160000000001</v>
      </c>
      <c r="C42" t="s">
        <v>13</v>
      </c>
    </row>
    <row r="44" spans="1:61" x14ac:dyDescent="0.25">
      <c r="A44" s="4" t="s">
        <v>27</v>
      </c>
    </row>
    <row r="45" spans="1:61" x14ac:dyDescent="0.25">
      <c r="A45" t="s">
        <v>118</v>
      </c>
      <c r="B45">
        <f>GEOMEAN(AC26)</f>
        <v>7.4847510919999998</v>
      </c>
      <c r="C45" t="s">
        <v>13</v>
      </c>
    </row>
    <row r="46" spans="1:61" x14ac:dyDescent="0.25">
      <c r="A46" t="s">
        <v>119</v>
      </c>
      <c r="B46">
        <f>GEOMEAN(AC27:AC28)</f>
        <v>3.7947331922020551</v>
      </c>
      <c r="C46" t="s">
        <v>13</v>
      </c>
    </row>
    <row r="48" spans="1:61" x14ac:dyDescent="0.25">
      <c r="A48" s="4" t="s">
        <v>41</v>
      </c>
    </row>
    <row r="49" spans="1:3" x14ac:dyDescent="0.25">
      <c r="A49" t="s">
        <v>118</v>
      </c>
      <c r="B49">
        <f>GEOMEAN(AC31:AC32)</f>
        <v>1.0392304845413263E-2</v>
      </c>
      <c r="C49" t="s">
        <v>13</v>
      </c>
    </row>
    <row r="50" spans="1:3" x14ac:dyDescent="0.25">
      <c r="A50" t="s">
        <v>120</v>
      </c>
      <c r="B50">
        <f>GEOMEAN(AC37)</f>
        <v>0.1</v>
      </c>
      <c r="C50" t="s">
        <v>13</v>
      </c>
    </row>
  </sheetData>
  <pageMargins left="0.7" right="0.7" top="0.78740157499999996" bottom="0.78740157499999996" header="0.3" footer="0.3"/>
  <pageSetup paperSize="9" orientation="portrait" horizontalDpi="300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20E53C0FB7AC40913581C3C1FA0F4B" ma:contentTypeVersion="19" ma:contentTypeDescription="Vytvoří nový dokument" ma:contentTypeScope="" ma:versionID="1351c5da29516840c1faa77427c08f07">
  <xsd:schema xmlns:xsd="http://www.w3.org/2001/XMLSchema" xmlns:xs="http://www.w3.org/2001/XMLSchema" xmlns:p="http://schemas.microsoft.com/office/2006/metadata/properties" xmlns:ns2="762f013f-6d94-4785-8b23-f7ce69e38c4e" xmlns:ns3="15c662ed-2173-4984-a730-079efaff7a70" targetNamespace="http://schemas.microsoft.com/office/2006/metadata/properties" ma:root="true" ma:fieldsID="b0ec58e6e22cc4aec907a3e83de8b447" ns2:_="" ns3:_="">
    <xsd:import namespace="762f013f-6d94-4785-8b23-f7ce69e38c4e"/>
    <xsd:import namespace="15c662ed-2173-4984-a730-079efaff7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posledn_x00ed_verze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f013f-6d94-4785-8b23-f7ce69e38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osledn_x00ed_verze" ma:index="20" nillable="true" ma:displayName="poslední verze" ma:format="Dropdown" ma:internalName="posledn_x00ed_verze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662ed-2173-4984-a730-079efaff7a7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bb74b83-5a11-49cd-b760-2107ffd8a018}" ma:internalName="TaxCatchAll" ma:showField="CatchAllData" ma:web="15c662ed-2173-4984-a730-079efaff7a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A33D5A-6E59-4C4B-A363-09EDA13CE0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C98C6D-923B-4E49-B57A-05A5F3BF1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f013f-6d94-4785-8b23-f7ce69e38c4e"/>
    <ds:schemaRef ds:uri="15c662ed-2173-4984-a730-079efaff7a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Benešová</dc:creator>
  <cp:lastModifiedBy>Zuzana Toušová</cp:lastModifiedBy>
  <dcterms:created xsi:type="dcterms:W3CDTF">2022-11-19T11:22:34Z</dcterms:created>
  <dcterms:modified xsi:type="dcterms:W3CDTF">2022-12-09T06:25:56Z</dcterms:modified>
</cp:coreProperties>
</file>