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Jirka\Environment\Výuka\Bi3101 Úvod do matematického modelování\2020\"/>
    </mc:Choice>
  </mc:AlternateContent>
  <xr:revisionPtr revIDLastSave="0" documentId="13_ncr:1_{A8C6FB55-1796-4EC1-9454-7A60B1998D18}" xr6:coauthVersionLast="45" xr6:coauthVersionMax="45" xr10:uidLastSave="{00000000-0000-0000-0000-000000000000}"/>
  <bookViews>
    <workbookView xWindow="-120" yWindow="-120" windowWidth="38640" windowHeight="20940" xr2:uid="{00000000-000D-0000-FFFF-FFFF00000000}"/>
  </bookViews>
  <sheets>
    <sheet name="List1" sheetId="1" r:id="rId1"/>
  </sheets>
  <definedNames>
    <definedName name="_xlchart.v1.0" hidden="1">List1!$I$2:$I$21</definedName>
    <definedName name="_xlchart.v1.1" hidden="1">List1!$I$2:$I$21</definedName>
    <definedName name="_xlchart.v1.2" hidden="1">List1!$I$2:$I$21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I3" i="1" l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I17" i="1"/>
  <c r="J17" i="1" s="1"/>
  <c r="I18" i="1"/>
  <c r="J18" i="1" s="1"/>
  <c r="I19" i="1"/>
  <c r="J19" i="1" s="1"/>
  <c r="I20" i="1"/>
  <c r="J20" i="1" s="1"/>
  <c r="I21" i="1"/>
  <c r="J21" i="1" s="1"/>
  <c r="I2" i="1"/>
  <c r="J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Kalina</author>
  </authors>
  <commentList>
    <comment ref="B2" authorId="0" shapeId="0" xr:uid="{0B1D6E3D-5139-4BA3-98E6-AC25720C9E17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Komentář je velmi stručný, chybí srovnání výsledků.</t>
        </r>
      </text>
    </comment>
    <comment ref="D2" authorId="0" shapeId="0" xr:uid="{31F28A36-675D-4FD8-8F4C-9A15D18FA93C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Funkce r() je nalezena správně, dále ale již není nikde použita.</t>
        </r>
      </text>
    </comment>
    <comment ref="E2" authorId="0" shapeId="0" xr:uid="{6FC6079F-A30E-4EBA-A110-DCBB7DFFC049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Striktně vzato nejde o zápis odpovídající Lotka-Volterrovu systému.</t>
        </r>
      </text>
    </comment>
    <comment ref="B3" authorId="0" shapeId="0" xr:uid="{AC3CFB51-3AC8-4795-99F1-EAF58C7626A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Chybí výsledky stochastického modelu (graf či výstup) a diskuze  je neúplná.</t>
        </r>
      </text>
    </comment>
    <comment ref="D3" authorId="0" shapeId="0" xr:uid="{A94815BB-9986-4452-B7C7-6F865E253A57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Diskuze víceméně chybí.</t>
        </r>
      </text>
    </comment>
    <comment ref="B4" authorId="0" shapeId="0" xr:uid="{CC73A6A3-D937-4402-A378-01A1B06A751B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Chybně zadaná rovnice deterministického modelu (v darivaci vystupouje navíc N), stochastický model zcela špatně (nemodelováno pro jedince, ale dohormady, navíc se v něm násobí porodnost s úmrtností).</t>
        </r>
      </text>
    </comment>
    <comment ref="C4" authorId="0" shapeId="0" xr:uid="{B6F259FD-4FEB-4B07-A151-6C1F99E3D93C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Zcela špatně cyklus pro opakování (proveden místo toho opakovaný výběr).</t>
        </r>
      </text>
    </comment>
    <comment ref="D4" authorId="0" shapeId="0" xr:uid="{06DD3921-8D49-4818-9DE4-20F9F98BD719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Diskuze téměř chybí.</t>
        </r>
      </text>
    </comment>
    <comment ref="E4" authorId="0" shapeId="0" xr:uid="{58CACA65-7220-4831-AEC9-520347B35C5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Ve druhém pčípadě neodpovídají koeficienty predátoru a dvěma smybiotickým populacím.</t>
        </r>
      </text>
    </comment>
    <comment ref="B5" authorId="0" shapeId="0" xr:uid="{3EF7B3D6-E174-4AD1-9997-5003E365864A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Chybí diskuze zcela a nějaký ucelený výstup ze stochastického modelu.</t>
        </r>
      </text>
    </comment>
    <comment ref="D5" authorId="0" shapeId="0" xr:uid="{27EC0C8F-8755-4002-8FFB-1607C7D3B5CA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Hezké řešení.</t>
        </r>
      </text>
    </comment>
    <comment ref="B6" authorId="0" shapeId="0" xr:uid="{14695115-9F1C-4C12-8A8F-74153732574C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Chybí porovnání modelů navzájem, jinak hezká diskuze.</t>
        </r>
      </text>
    </comment>
    <comment ref="D6" authorId="0" shapeId="0" xr:uid="{74EC871F-D2FD-4661-8FE5-07CD3BD0A0A0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Diskuze je nedostatečná.</t>
        </r>
      </text>
    </comment>
    <comment ref="E6" authorId="0" shapeId="0" xr:uid="{07D5F4D0-52C4-4F58-8178-52FE6BC81A6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V principu správn, jen r3 je nerealisticky velké =&gt; n3 strmě roste do nekonečna!</t>
        </r>
      </text>
    </comment>
    <comment ref="D7" authorId="0" shapeId="0" xr:uid="{6730298A-9DAB-4DD4-B0E7-EB34DCFC2B20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Hodnota 93… není zřejmě správně.</t>
        </r>
      </text>
    </comment>
    <comment ref="F7" authorId="0" shapeId="0" xr:uid="{CB141965-F953-47D3-919B-30F638DC7F8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není (vy)řešen.</t>
        </r>
      </text>
    </comment>
    <comment ref="B8" authorId="0" shapeId="0" xr:uid="{D1026CDE-CE92-418C-904D-D3602F1CDF37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Úplně chybí stochastický model a není provedena diskuze.</t>
        </r>
      </text>
    </comment>
    <comment ref="C8" authorId="0" shapeId="0" xr:uid="{0AD71168-7105-40B3-93F5-02BF459277DF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Provedeno jen pro jeden rok, cyklus jdoucí přes 10 let není funkční!</t>
        </r>
      </text>
    </comment>
    <comment ref="D8" authorId="0" shapeId="0" xr:uid="{B18967F3-2CDE-4B8B-BE03-CBEE7867233A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je zcela nefunkční, počínaje definicí funkce r.</t>
        </r>
      </text>
    </comment>
    <comment ref="E8" authorId="0" shapeId="0" xr:uid="{726B37D5-4C64-4A04-A157-C42C3DC1BDD4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Striktně vzato nejde o zápis odpovídající Lotka-Volterrovu systému.</t>
        </r>
      </text>
    </comment>
    <comment ref="E9" authorId="0" shapeId="0" xr:uid="{CFB752FC-AE9E-4446-9BA9-264A4E839944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Moc hezké, kdybych mohl, přidám bonusové body.</t>
        </r>
      </text>
    </comment>
    <comment ref="H9" authorId="0" shapeId="0" xr:uid="{EC1CE60F-BDF1-4EA6-976F-60605063B2C9}">
      <text>
        <r>
          <rPr>
            <b/>
            <sz val="9"/>
            <color indexed="81"/>
            <rFont val="Tahoma"/>
            <charset val="1"/>
          </rPr>
          <t>Jiří Kalina:</t>
        </r>
        <r>
          <rPr>
            <sz val="9"/>
            <color indexed="81"/>
            <rFont val="Tahoma"/>
            <charset val="1"/>
          </rPr>
          <t xml:space="preserve">
Excelentní test!</t>
        </r>
      </text>
    </comment>
    <comment ref="D10" authorId="0" shapeId="0" xr:uid="{16DBB856-2423-4AD4-BB6E-09BF4B5DE105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Správná funkce, správná implementace, diskuze omezená - chybí výpočet stabilní velikosti populace.</t>
        </r>
      </text>
    </comment>
    <comment ref="D11" authorId="0" shapeId="0" xr:uid="{31E750FB-1C06-4926-900B-EE5E1E3C5FA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Diskuze není dostatečná.</t>
        </r>
      </text>
    </comment>
    <comment ref="B12" authorId="0" shapeId="0" xr:uid="{D099524F-E293-404D-BF23-2AB6982D00BC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Nevhodný rozsah osy y u grafu stochastického modelu, jinak pěkné.</t>
        </r>
      </text>
    </comment>
    <comment ref="D12" authorId="0" shapeId="0" xr:uid="{3D7860CB-E80E-44FA-9C7D-5662EBA41340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Pouze funkce r.</t>
        </r>
      </text>
    </comment>
    <comment ref="B13" authorId="0" shapeId="0" xr:uid="{2CA03620-D94B-404A-9E18-05DC2DE8253E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Zcela chybí diskuze.</t>
        </r>
      </text>
    </comment>
    <comment ref="E13" authorId="0" shapeId="0" xr:uid="{6C32E1E9-A387-408F-9767-2C4403BE33D1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Kořistá by měla mít na predátoira kladný vliv, zde nulový.</t>
        </r>
      </text>
    </comment>
    <comment ref="D14" authorId="0" shapeId="0" xr:uid="{7A563B50-B65C-451C-94E2-FC1BB846B567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Hezké řešení!</t>
        </r>
      </text>
    </comment>
    <comment ref="H14" authorId="0" shapeId="0" xr:uid="{4F9FF9B3-CA14-43B4-9041-41D46FA96FB6}">
      <text>
        <r>
          <rPr>
            <b/>
            <sz val="9"/>
            <color indexed="81"/>
            <rFont val="Tahoma"/>
            <charset val="1"/>
          </rPr>
          <t>Jiří Kalina:</t>
        </r>
        <r>
          <rPr>
            <sz val="9"/>
            <color indexed="81"/>
            <rFont val="Tahoma"/>
            <charset val="1"/>
          </rPr>
          <t xml:space="preserve">
Excelentní test, plný počet bodů.</t>
        </r>
      </text>
    </comment>
    <comment ref="B15" authorId="0" shapeId="0" xr:uid="{9621C9B1-ECD4-49A8-8653-432F30075D7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Lehce nesmyslné vykreslování všech teoretických stavů populace pro stochastický model, jinak pěkné.</t>
        </r>
      </text>
    </comment>
    <comment ref="C15" authorId="0" shapeId="0" xr:uid="{3131084E-B06F-4E0F-8DA1-BD234D7146D4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Provedeno jen pro jeden rok, cyklus jdoucí přes 10 let není funkční!</t>
        </r>
      </text>
    </comment>
    <comment ref="D15" authorId="0" shapeId="0" xr:uid="{62F4E2FF-46E4-4514-9CF9-0C981953B72F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Funkce je definovaná po částech a v okolí nuly není spojitá!</t>
        </r>
      </text>
    </comment>
    <comment ref="E15" authorId="0" shapeId="0" xr:uid="{D1814444-EB91-40C8-BE04-4783D5A06F1E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Striktně vzato nejde o zápis odpovídající Lotka-Volterrovu systému.</t>
        </r>
      </text>
    </comment>
    <comment ref="F15" authorId="0" shapeId="0" xr:uid="{28409529-B130-4B92-BF73-B4CE5BDD2CFF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není (vy)řešen.</t>
        </r>
      </text>
    </comment>
    <comment ref="B16" authorId="0" shapeId="0" xr:uid="{8FF154CE-37D6-4D3E-99DD-3FAF3A4E6400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Chybí porovnání modelů navzájem.</t>
        </r>
      </text>
    </comment>
    <comment ref="C16" authorId="0" shapeId="0" xr:uid="{9802A87D-80EE-4F21-B05D-A147D29E3B7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S tou nomralitou je to složitější, ale jinak pěkné.</t>
        </r>
      </text>
    </comment>
    <comment ref="D16" authorId="0" shapeId="0" xr:uid="{B91F7580-20E3-4338-8C66-5E9EC4A9BF8A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Kontrola neodpovídá řešení - pro nenulové dojde k vymření a hodnota 374 jnení okomentována.</t>
        </r>
      </text>
    </comment>
    <comment ref="E16" authorId="0" shapeId="0" xr:uid="{AADE31B1-CA7A-48C4-9B68-3CA51B884331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Ve variantě 2 chybí symbiotický vliv mezio 1. a 2. populací.</t>
        </r>
      </text>
    </comment>
    <comment ref="B17" authorId="0" shapeId="0" xr:uid="{6C5C9B3C-31BE-4AE5-AAD7-F269F35447DC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napsaný dobře, ale díky set.seed vždy vychází stejné náhodné číslo.</t>
        </r>
      </text>
    </comment>
    <comment ref="D17" authorId="0" shapeId="0" xr:uid="{2E093E98-A266-47F1-8253-3A6D9D1BCF45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Diskuze je velmi slabá.</t>
        </r>
      </text>
    </comment>
    <comment ref="E17" authorId="0" shapeId="0" xr:uid="{B68903D9-A441-4B32-9F05-B6F4753B0DDA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Striktně vzato nejde o zápis odpovídající Lotka-Volterrovu systému.</t>
        </r>
      </text>
    </comment>
    <comment ref="B18" authorId="0" shapeId="0" xr:uid="{CEA0FAD3-52CA-4F8F-BA96-4A5B21918D6F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Není správně nakódován stochastický model, zcela chybí diskuze.</t>
        </r>
      </text>
    </comment>
    <comment ref="C18" authorId="0" shapeId="0" xr:uid="{0A608BB8-6A94-48E6-A4AF-E1CC3C08D3DB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Není moc vhodné použití průměru a SD protože z histogramu je vidět, že rozdělení není normální.</t>
        </r>
      </text>
    </comment>
    <comment ref="E18" authorId="0" shapeId="0" xr:uid="{3F154562-547B-4408-951E-9A6CEA6E0C0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Zmatené zadání druhé varianty, chybí beta 21, navíc řešení jen pro t&lt;=10?</t>
        </r>
      </text>
    </comment>
    <comment ref="F18" authorId="0" shapeId="0" xr:uid="{5F84037B-05E4-4A37-84F5-C8C42814DFE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není (vy)řešen.</t>
        </r>
      </text>
    </comment>
    <comment ref="D19" authorId="0" shapeId="0" xr:uid="{DF3B41DC-0264-49A0-9280-C8395A3FCF68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Někde je tam chyba, protože vymírající populace se ustaluje na 93…</t>
        </r>
      </text>
    </comment>
    <comment ref="E19" authorId="0" shapeId="0" xr:uid="{B31BF42F-1C5A-493A-8946-2E14DDDFA80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V prostřední variantě není negativní ovlivnění mezi všemi. V úloze je vše, co jsem chtěl, ale zmatek - tři řešení místo dvou s nesprávnými popisky.</t>
        </r>
      </text>
    </comment>
    <comment ref="F19" authorId="0" shapeId="0" xr:uid="{6A4466BD-BAC7-42F6-BF6A-719FEDF6922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není (vy)řešen.</t>
        </r>
      </text>
    </comment>
    <comment ref="B20" authorId="0" shapeId="0" xr:uid="{8E648FBE-ECCD-4A29-97ED-F381A69B18A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Chybí porovnání modelů ve smyslu - vychází přibližně to stejné, protože úmrtnost a podofdnost odpovídají pravděpodobnostem stochastického modelu.</t>
        </r>
      </text>
    </comment>
    <comment ref="D20" authorId="0" shapeId="0" xr:uid="{C9FB8B5E-7CCA-4BE4-B9AB-304127B2E4D3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Není okomentováno řešení pro 276… které je stabilní pouze pro vhodné počáteční N.</t>
        </r>
      </text>
    </comment>
    <comment ref="E20" authorId="0" shapeId="0" xr:uid="{266DC0DE-87A3-48AF-9552-953534177746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Ve variantě 2 chybí symbiotický vliv mezio 1. a 2. populací.</t>
        </r>
      </text>
    </comment>
    <comment ref="F20" authorId="0" shapeId="0" xr:uid="{7D237DBD-E510-46CC-A817-B57A9400ECF8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není (vy)řešen.</t>
        </r>
      </text>
    </comment>
    <comment ref="B21" authorId="0" shapeId="0" xr:uid="{F65238B7-E4F5-4CCC-A9B1-A4313E03F35F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Hezky nakódované řešení, ale chybí zcela diskuze.</t>
        </r>
      </text>
    </comment>
    <comment ref="C21" authorId="0" shapeId="0" xr:uid="{78CE5DFB-FF10-4E43-AFF3-DCE616FE7FE5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Chybí komentář.</t>
        </r>
      </text>
    </comment>
    <comment ref="F21" authorId="0" shapeId="0" xr:uid="{39E7428F-945B-4D37-A093-A2976B96803D}">
      <text>
        <r>
          <rPr>
            <b/>
            <sz val="9"/>
            <color indexed="81"/>
            <rFont val="Tahoma"/>
            <family val="2"/>
            <charset val="238"/>
          </rPr>
          <t>Jiří Kalina:</t>
        </r>
        <r>
          <rPr>
            <sz val="9"/>
            <color indexed="81"/>
            <rFont val="Tahoma"/>
            <family val="2"/>
            <charset val="238"/>
          </rPr>
          <t xml:space="preserve">
Model není (vy)řešen.</t>
        </r>
      </text>
    </comment>
  </commentList>
</comments>
</file>

<file path=xl/sharedStrings.xml><?xml version="1.0" encoding="utf-8"?>
<sst xmlns="http://schemas.openxmlformats.org/spreadsheetml/2006/main" count="29" uniqueCount="29">
  <si>
    <t>DÚ1</t>
  </si>
  <si>
    <t>DÚ2</t>
  </si>
  <si>
    <t>DÚ3</t>
  </si>
  <si>
    <t>DÚ4</t>
  </si>
  <si>
    <t>Test</t>
  </si>
  <si>
    <t>Celkem</t>
  </si>
  <si>
    <t>Klasifikace</t>
  </si>
  <si>
    <t>DÚ5</t>
  </si>
  <si>
    <t>DÚ6</t>
  </si>
  <si>
    <t>Antonínová</t>
  </si>
  <si>
    <t>Blažková</t>
  </si>
  <si>
    <t>Bóna</t>
  </si>
  <si>
    <t>Borošová</t>
  </si>
  <si>
    <t>Čech</t>
  </si>
  <si>
    <t>Halvová</t>
  </si>
  <si>
    <t>Janská</t>
  </si>
  <si>
    <t>Kováčová</t>
  </si>
  <si>
    <t>Kubíčková</t>
  </si>
  <si>
    <t>Kučerová</t>
  </si>
  <si>
    <t>Lepková</t>
  </si>
  <si>
    <t>Mikušová</t>
  </si>
  <si>
    <t>Mlčochová</t>
  </si>
  <si>
    <t>Mrhačová</t>
  </si>
  <si>
    <t>Nováková</t>
  </si>
  <si>
    <t>Remešová</t>
  </si>
  <si>
    <t>Slámečková</t>
  </si>
  <si>
    <t>Straka</t>
  </si>
  <si>
    <t>Vernerová</t>
  </si>
  <si>
    <t>Vlha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</si>
</sst>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Histogram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</a:t>
          </a:r>
        </a:p>
      </cx:txPr>
    </cx:title>
    <cx:plotArea>
      <cx:plotAreaRegion>
        <cx:series layoutId="clusteredColumn" uniqueId="{554E50A6-4407-45C5-A7FE-02867791CE4C}">
          <cx:dataId val="0"/>
          <cx:layoutPr>
            <cx:binning intervalClosed="r">
              <cx:binCount val="5"/>
            </cx:binning>
          </cx:layoutPr>
        </cx:series>
      </cx:plotAreaRegion>
      <cx:axis id="0">
        <cx:catScaling gapWidth="0.330000013"/>
        <cx:tickLabels/>
      </cx:axis>
      <cx:axis id="1">
        <cx:valScaling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4</xdr:row>
      <xdr:rowOff>157161</xdr:rowOff>
    </xdr:from>
    <xdr:to>
      <xdr:col>23</xdr:col>
      <xdr:colOff>400050</xdr:colOff>
      <xdr:row>23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B4BED79F-412E-4536-BDF3-F9ABFF5BDB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58200" y="919161"/>
              <a:ext cx="6115050" cy="35099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AA15" sqref="AA15"/>
    </sheetView>
  </sheetViews>
  <sheetFormatPr defaultRowHeight="15" x14ac:dyDescent="0.25"/>
  <cols>
    <col min="1" max="1" width="11.42578125" bestFit="1" customWidth="1"/>
  </cols>
  <sheetData>
    <row r="1" spans="1:10" x14ac:dyDescent="0.25">
      <c r="B1" t="s">
        <v>0</v>
      </c>
      <c r="C1" t="s">
        <v>1</v>
      </c>
      <c r="D1" t="s">
        <v>2</v>
      </c>
      <c r="E1" t="s">
        <v>3</v>
      </c>
      <c r="F1" t="s">
        <v>7</v>
      </c>
      <c r="G1" t="s">
        <v>8</v>
      </c>
      <c r="H1" t="s">
        <v>4</v>
      </c>
      <c r="I1" t="s">
        <v>5</v>
      </c>
      <c r="J1" t="s">
        <v>6</v>
      </c>
    </row>
    <row r="2" spans="1:10" x14ac:dyDescent="0.25">
      <c r="A2" t="s">
        <v>9</v>
      </c>
      <c r="B2">
        <v>15</v>
      </c>
      <c r="C2">
        <v>10</v>
      </c>
      <c r="D2">
        <v>8</v>
      </c>
      <c r="E2">
        <v>15</v>
      </c>
      <c r="F2">
        <v>17</v>
      </c>
      <c r="G2">
        <v>4</v>
      </c>
      <c r="H2">
        <v>59</v>
      </c>
      <c r="I2">
        <f t="shared" ref="I2:I21" si="0">SUM(B2:H2)</f>
        <v>128</v>
      </c>
      <c r="J2" t="str">
        <f>IF(I2&gt;177,"A",IF(I2&gt;161,"B",IF(I2&gt;146,"C",IF(I2&gt;130,"D",IF(I2&gt;114,"E","F")))))</f>
        <v>E</v>
      </c>
    </row>
    <row r="3" spans="1:10" x14ac:dyDescent="0.25">
      <c r="A3" t="s">
        <v>10</v>
      </c>
      <c r="B3">
        <v>15</v>
      </c>
      <c r="C3">
        <v>17</v>
      </c>
      <c r="D3">
        <v>13</v>
      </c>
      <c r="E3">
        <v>17</v>
      </c>
      <c r="F3">
        <v>17</v>
      </c>
      <c r="G3">
        <v>4</v>
      </c>
      <c r="H3">
        <v>66</v>
      </c>
      <c r="I3">
        <f t="shared" si="0"/>
        <v>149</v>
      </c>
      <c r="J3" t="str">
        <f t="shared" ref="J3:J21" si="1">IF(I3&gt;177,"A",IF(I3&gt;161,"B",IF(I3&gt;146,"C",IF(I3&gt;130,"D",IF(I3&gt;114,"E","F")))))</f>
        <v>C</v>
      </c>
    </row>
    <row r="4" spans="1:10" x14ac:dyDescent="0.25">
      <c r="A4" t="s">
        <v>11</v>
      </c>
      <c r="B4">
        <v>5</v>
      </c>
      <c r="C4">
        <v>2</v>
      </c>
      <c r="D4">
        <v>14</v>
      </c>
      <c r="E4">
        <v>13</v>
      </c>
      <c r="F4">
        <v>17</v>
      </c>
      <c r="G4">
        <v>9</v>
      </c>
      <c r="H4">
        <v>57</v>
      </c>
      <c r="I4">
        <f t="shared" si="0"/>
        <v>117</v>
      </c>
      <c r="J4" t="str">
        <f t="shared" si="1"/>
        <v>E</v>
      </c>
    </row>
    <row r="5" spans="1:10" x14ac:dyDescent="0.25">
      <c r="A5" t="s">
        <v>12</v>
      </c>
      <c r="B5">
        <v>15</v>
      </c>
      <c r="C5">
        <v>17</v>
      </c>
      <c r="D5">
        <v>17</v>
      </c>
      <c r="E5">
        <v>17</v>
      </c>
      <c r="F5">
        <v>17</v>
      </c>
      <c r="G5">
        <v>17</v>
      </c>
      <c r="H5">
        <v>73</v>
      </c>
      <c r="I5">
        <f t="shared" si="0"/>
        <v>173</v>
      </c>
      <c r="J5" t="str">
        <f t="shared" si="1"/>
        <v>B</v>
      </c>
    </row>
    <row r="6" spans="1:10" x14ac:dyDescent="0.25">
      <c r="A6" t="s">
        <v>13</v>
      </c>
      <c r="B6">
        <v>15</v>
      </c>
      <c r="C6">
        <v>17</v>
      </c>
      <c r="D6">
        <v>13</v>
      </c>
      <c r="E6">
        <v>17</v>
      </c>
      <c r="F6">
        <v>17</v>
      </c>
      <c r="G6">
        <v>11</v>
      </c>
      <c r="H6">
        <v>75</v>
      </c>
      <c r="I6">
        <f t="shared" si="0"/>
        <v>165</v>
      </c>
      <c r="J6" t="str">
        <f t="shared" si="1"/>
        <v>B</v>
      </c>
    </row>
    <row r="7" spans="1:10" x14ac:dyDescent="0.25">
      <c r="A7" t="s">
        <v>14</v>
      </c>
      <c r="B7">
        <v>17</v>
      </c>
      <c r="C7">
        <v>17</v>
      </c>
      <c r="D7">
        <v>16</v>
      </c>
      <c r="E7">
        <v>17</v>
      </c>
      <c r="F7">
        <v>15</v>
      </c>
      <c r="G7">
        <v>6</v>
      </c>
      <c r="H7">
        <v>76</v>
      </c>
      <c r="I7">
        <f t="shared" si="0"/>
        <v>164</v>
      </c>
      <c r="J7" t="str">
        <f t="shared" si="1"/>
        <v>B</v>
      </c>
    </row>
    <row r="8" spans="1:10" x14ac:dyDescent="0.25">
      <c r="A8" t="s">
        <v>15</v>
      </c>
      <c r="B8">
        <v>5</v>
      </c>
      <c r="C8">
        <v>6</v>
      </c>
      <c r="D8">
        <v>0</v>
      </c>
      <c r="E8">
        <v>15</v>
      </c>
      <c r="F8">
        <v>17</v>
      </c>
      <c r="G8">
        <v>0</v>
      </c>
      <c r="H8">
        <v>74</v>
      </c>
      <c r="I8">
        <f t="shared" si="0"/>
        <v>117</v>
      </c>
      <c r="J8" t="str">
        <f t="shared" si="1"/>
        <v>E</v>
      </c>
    </row>
    <row r="9" spans="1:10" x14ac:dyDescent="0.25">
      <c r="A9" t="s">
        <v>16</v>
      </c>
      <c r="B9">
        <v>17</v>
      </c>
      <c r="C9">
        <v>17</v>
      </c>
      <c r="D9">
        <v>17</v>
      </c>
      <c r="E9">
        <v>17</v>
      </c>
      <c r="F9">
        <v>17</v>
      </c>
      <c r="G9">
        <v>15</v>
      </c>
      <c r="H9">
        <v>87</v>
      </c>
      <c r="I9">
        <f t="shared" si="0"/>
        <v>187</v>
      </c>
      <c r="J9" t="str">
        <f t="shared" si="1"/>
        <v>A</v>
      </c>
    </row>
    <row r="10" spans="1:10" x14ac:dyDescent="0.25">
      <c r="A10" t="s">
        <v>17</v>
      </c>
      <c r="B10">
        <v>17</v>
      </c>
      <c r="C10">
        <v>17</v>
      </c>
      <c r="D10">
        <v>13</v>
      </c>
      <c r="E10">
        <v>17</v>
      </c>
      <c r="F10">
        <v>17</v>
      </c>
      <c r="G10">
        <v>17</v>
      </c>
      <c r="H10">
        <v>65</v>
      </c>
      <c r="I10">
        <f t="shared" si="0"/>
        <v>163</v>
      </c>
      <c r="J10" t="str">
        <f t="shared" si="1"/>
        <v>B</v>
      </c>
    </row>
    <row r="11" spans="1:10" x14ac:dyDescent="0.25">
      <c r="A11" t="s">
        <v>18</v>
      </c>
      <c r="B11">
        <v>17</v>
      </c>
      <c r="C11">
        <v>17</v>
      </c>
      <c r="D11">
        <v>15</v>
      </c>
      <c r="E11">
        <v>17</v>
      </c>
      <c r="F11">
        <v>17</v>
      </c>
      <c r="G11">
        <v>17</v>
      </c>
      <c r="H11">
        <v>88</v>
      </c>
      <c r="I11">
        <f t="shared" si="0"/>
        <v>188</v>
      </c>
      <c r="J11" t="str">
        <f t="shared" si="1"/>
        <v>A</v>
      </c>
    </row>
    <row r="12" spans="1:10" x14ac:dyDescent="0.25">
      <c r="A12" t="s">
        <v>19</v>
      </c>
      <c r="B12">
        <v>16</v>
      </c>
      <c r="C12">
        <v>17</v>
      </c>
      <c r="D12">
        <v>6</v>
      </c>
      <c r="E12">
        <v>17</v>
      </c>
      <c r="F12">
        <v>17</v>
      </c>
      <c r="G12">
        <v>11</v>
      </c>
      <c r="H12">
        <v>78</v>
      </c>
      <c r="I12">
        <f t="shared" si="0"/>
        <v>162</v>
      </c>
      <c r="J12" t="str">
        <f t="shared" si="1"/>
        <v>B</v>
      </c>
    </row>
    <row r="13" spans="1:10" x14ac:dyDescent="0.25">
      <c r="A13" t="s">
        <v>20</v>
      </c>
      <c r="B13">
        <v>13</v>
      </c>
      <c r="C13">
        <v>17</v>
      </c>
      <c r="D13">
        <v>17</v>
      </c>
      <c r="E13">
        <v>13</v>
      </c>
      <c r="F13">
        <v>17</v>
      </c>
      <c r="G13">
        <v>11</v>
      </c>
      <c r="H13">
        <v>78</v>
      </c>
      <c r="I13">
        <f t="shared" si="0"/>
        <v>166</v>
      </c>
      <c r="J13" t="str">
        <f t="shared" si="1"/>
        <v>B</v>
      </c>
    </row>
    <row r="14" spans="1:10" x14ac:dyDescent="0.25">
      <c r="A14" t="s">
        <v>21</v>
      </c>
      <c r="B14">
        <v>17</v>
      </c>
      <c r="C14">
        <v>17</v>
      </c>
      <c r="D14">
        <v>17</v>
      </c>
      <c r="E14">
        <v>17</v>
      </c>
      <c r="F14">
        <v>17</v>
      </c>
      <c r="G14">
        <v>15</v>
      </c>
      <c r="H14">
        <v>95</v>
      </c>
      <c r="I14">
        <f t="shared" si="0"/>
        <v>195</v>
      </c>
      <c r="J14" t="str">
        <f t="shared" si="1"/>
        <v>A</v>
      </c>
    </row>
    <row r="15" spans="1:10" x14ac:dyDescent="0.25">
      <c r="A15" t="s">
        <v>22</v>
      </c>
      <c r="B15">
        <v>16</v>
      </c>
      <c r="C15">
        <v>6</v>
      </c>
      <c r="D15">
        <v>4</v>
      </c>
      <c r="E15">
        <v>15</v>
      </c>
      <c r="F15">
        <v>15</v>
      </c>
      <c r="I15">
        <f t="shared" si="0"/>
        <v>56</v>
      </c>
      <c r="J15" t="str">
        <f t="shared" si="1"/>
        <v>F</v>
      </c>
    </row>
    <row r="16" spans="1:10" x14ac:dyDescent="0.25">
      <c r="A16" t="s">
        <v>23</v>
      </c>
      <c r="B16">
        <v>15</v>
      </c>
      <c r="C16">
        <v>17</v>
      </c>
      <c r="D16">
        <v>16</v>
      </c>
      <c r="E16">
        <v>13</v>
      </c>
      <c r="F16">
        <v>17</v>
      </c>
      <c r="G16">
        <v>17</v>
      </c>
      <c r="H16">
        <v>58</v>
      </c>
      <c r="I16">
        <f t="shared" si="0"/>
        <v>153</v>
      </c>
      <c r="J16" t="str">
        <f t="shared" si="1"/>
        <v>C</v>
      </c>
    </row>
    <row r="17" spans="1:10" x14ac:dyDescent="0.25">
      <c r="A17" t="s">
        <v>24</v>
      </c>
      <c r="B17">
        <v>15</v>
      </c>
      <c r="C17">
        <v>17</v>
      </c>
      <c r="D17">
        <v>14</v>
      </c>
      <c r="E17">
        <v>15</v>
      </c>
      <c r="F17">
        <v>17</v>
      </c>
      <c r="G17">
        <v>4</v>
      </c>
      <c r="H17">
        <v>67</v>
      </c>
      <c r="I17">
        <f t="shared" si="0"/>
        <v>149</v>
      </c>
      <c r="J17" t="str">
        <f t="shared" si="1"/>
        <v>C</v>
      </c>
    </row>
    <row r="18" spans="1:10" x14ac:dyDescent="0.25">
      <c r="A18" t="s">
        <v>25</v>
      </c>
      <c r="B18">
        <v>6</v>
      </c>
      <c r="C18">
        <v>15</v>
      </c>
      <c r="D18">
        <v>17</v>
      </c>
      <c r="E18">
        <v>16</v>
      </c>
      <c r="F18">
        <v>15</v>
      </c>
      <c r="G18">
        <v>13</v>
      </c>
      <c r="H18">
        <v>83</v>
      </c>
      <c r="I18">
        <f t="shared" si="0"/>
        <v>165</v>
      </c>
      <c r="J18" t="str">
        <f t="shared" si="1"/>
        <v>B</v>
      </c>
    </row>
    <row r="19" spans="1:10" x14ac:dyDescent="0.25">
      <c r="A19" t="s">
        <v>26</v>
      </c>
      <c r="B19">
        <v>0</v>
      </c>
      <c r="C19">
        <v>17</v>
      </c>
      <c r="D19">
        <v>15</v>
      </c>
      <c r="E19">
        <v>15</v>
      </c>
      <c r="F19">
        <v>15</v>
      </c>
      <c r="G19">
        <v>6</v>
      </c>
      <c r="H19">
        <v>76</v>
      </c>
      <c r="I19">
        <f t="shared" si="0"/>
        <v>144</v>
      </c>
      <c r="J19" t="str">
        <f t="shared" si="1"/>
        <v>D</v>
      </c>
    </row>
    <row r="20" spans="1:10" x14ac:dyDescent="0.25">
      <c r="A20" t="s">
        <v>27</v>
      </c>
      <c r="B20">
        <v>15</v>
      </c>
      <c r="C20">
        <v>17</v>
      </c>
      <c r="D20">
        <v>16</v>
      </c>
      <c r="E20">
        <v>13</v>
      </c>
      <c r="F20">
        <v>15</v>
      </c>
      <c r="G20">
        <v>17</v>
      </c>
      <c r="H20">
        <v>63</v>
      </c>
      <c r="I20">
        <f t="shared" si="0"/>
        <v>156</v>
      </c>
      <c r="J20" t="str">
        <f t="shared" si="1"/>
        <v>C</v>
      </c>
    </row>
    <row r="21" spans="1:10" x14ac:dyDescent="0.25">
      <c r="A21" t="s">
        <v>28</v>
      </c>
      <c r="B21">
        <v>13</v>
      </c>
      <c r="C21">
        <v>15</v>
      </c>
      <c r="D21">
        <v>6</v>
      </c>
      <c r="E21">
        <v>17</v>
      </c>
      <c r="F21">
        <v>15</v>
      </c>
      <c r="G21">
        <v>15</v>
      </c>
      <c r="H21">
        <v>53</v>
      </c>
      <c r="I21">
        <f t="shared" si="0"/>
        <v>134</v>
      </c>
      <c r="J21" t="str">
        <f t="shared" si="1"/>
        <v>D</v>
      </c>
    </row>
  </sheetData>
  <sortState xmlns:xlrd2="http://schemas.microsoft.com/office/spreadsheetml/2017/richdata2" ref="A2:A11">
    <sortCondition ref="A2"/>
  </sortState>
  <phoneticPr fontId="3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Jiří Kalina</cp:lastModifiedBy>
  <dcterms:created xsi:type="dcterms:W3CDTF">2018-12-17T04:42:26Z</dcterms:created>
  <dcterms:modified xsi:type="dcterms:W3CDTF">2021-02-05T14:51:22Z</dcterms:modified>
</cp:coreProperties>
</file>