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8"/>
  <workbookPr defaultThemeVersion="166925"/>
  <xr:revisionPtr revIDLastSave="0" documentId="8_{5B5C7081-82A7-4F9B-BB6B-50896B4077C4}" xr6:coauthVersionLast="47" xr6:coauthVersionMax="47" xr10:uidLastSave="{00000000-0000-0000-0000-000000000000}"/>
  <bookViews>
    <workbookView xWindow="240" yWindow="105" windowWidth="14805" windowHeight="8010" firstSheet="6" xr2:uid="{00000000-000D-0000-FFFF-FFFF00000000}"/>
  </bookViews>
  <sheets>
    <sheet name="Aritmetická" sheetId="1" r:id="rId1"/>
    <sheet name="Geometrická homogenní" sheetId="3" r:id="rId2"/>
    <sheet name="Geometrická nehomogenní" sheetId="2" r:id="rId3"/>
    <sheet name="Lineární" sheetId="4" r:id="rId4"/>
    <sheet name="Vývoj populace malthusovský" sheetId="5" r:id="rId5"/>
    <sheet name="Vývoj využívané populace (1)" sheetId="7" r:id="rId6"/>
    <sheet name="Vývoj využívané populace (2)" sheetId="6" r:id="rId7"/>
    <sheet name="Vývoj &quot;producent-konzument&quot;" sheetId="8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B4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H2" i="7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4" i="5"/>
  <c r="A4" i="5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4" i="4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B4" i="1"/>
  <c r="A4" i="1"/>
  <c r="C5" i="8" l="1"/>
  <c r="B5" i="8"/>
  <c r="C6" i="8"/>
  <c r="B6" i="8"/>
  <c r="A5" i="5"/>
  <c r="C7" i="8" l="1"/>
  <c r="B7" i="8"/>
  <c r="A6" i="5"/>
  <c r="C8" i="8" l="1"/>
  <c r="B8" i="8"/>
  <c r="A7" i="5"/>
  <c r="C9" i="8" l="1"/>
  <c r="B9" i="8"/>
  <c r="A8" i="5"/>
  <c r="C10" i="8" l="1"/>
  <c r="B10" i="8"/>
  <c r="A9" i="5"/>
  <c r="C11" i="8" l="1"/>
  <c r="B11" i="8"/>
  <c r="A10" i="5"/>
  <c r="C12" i="8" l="1"/>
  <c r="B12" i="8"/>
  <c r="A11" i="5"/>
  <c r="C13" i="8" l="1"/>
  <c r="B13" i="8"/>
  <c r="A12" i="5"/>
  <c r="C14" i="8" l="1"/>
  <c r="B14" i="8"/>
  <c r="A13" i="5"/>
  <c r="C15" i="8" l="1"/>
  <c r="B15" i="8"/>
  <c r="A14" i="5"/>
  <c r="C16" i="8" l="1"/>
  <c r="B16" i="8"/>
  <c r="A15" i="5"/>
  <c r="C17" i="8" l="1"/>
  <c r="B17" i="8"/>
  <c r="A16" i="5"/>
  <c r="C18" i="8" l="1"/>
  <c r="B18" i="8"/>
  <c r="A17" i="5"/>
  <c r="C19" i="8" l="1"/>
  <c r="B19" i="8"/>
  <c r="A18" i="5"/>
  <c r="C20" i="8" l="1"/>
  <c r="B20" i="8"/>
  <c r="A19" i="5"/>
  <c r="C21" i="8" l="1"/>
  <c r="B21" i="8"/>
  <c r="A20" i="5"/>
  <c r="C22" i="8" l="1"/>
  <c r="B22" i="8"/>
  <c r="A21" i="5"/>
  <c r="C23" i="8" l="1"/>
  <c r="B23" i="8"/>
  <c r="A22" i="5"/>
  <c r="C24" i="8" l="1"/>
  <c r="B24" i="8"/>
  <c r="A23" i="5"/>
  <c r="C25" i="8" l="1"/>
  <c r="B25" i="8"/>
  <c r="A24" i="5"/>
  <c r="C26" i="8" l="1"/>
  <c r="B26" i="8"/>
  <c r="A25" i="5"/>
  <c r="C27" i="8" l="1"/>
  <c r="B27" i="8"/>
  <c r="A26" i="5"/>
  <c r="C28" i="8" l="1"/>
  <c r="B28" i="8"/>
  <c r="A27" i="5"/>
  <c r="C29" i="8" l="1"/>
  <c r="B29" i="8"/>
  <c r="A28" i="5"/>
  <c r="C30" i="8" l="1"/>
  <c r="B30" i="8"/>
  <c r="A29" i="5"/>
  <c r="C31" i="8" l="1"/>
  <c r="B31" i="8"/>
  <c r="A30" i="5"/>
  <c r="C32" i="8" l="1"/>
  <c r="B32" i="8"/>
  <c r="A31" i="5"/>
  <c r="C33" i="8" l="1"/>
  <c r="B33" i="8"/>
  <c r="A32" i="5"/>
  <c r="C34" i="8" l="1"/>
  <c r="B34" i="8"/>
  <c r="A33" i="5"/>
  <c r="C35" i="8" l="1"/>
  <c r="B35" i="8"/>
  <c r="A34" i="5"/>
  <c r="C36" i="8" l="1"/>
  <c r="B36" i="8"/>
  <c r="A35" i="5"/>
  <c r="C37" i="8" l="1"/>
  <c r="B37" i="8"/>
  <c r="A36" i="5"/>
  <c r="C38" i="8" l="1"/>
  <c r="B38" i="8"/>
  <c r="A37" i="5"/>
  <c r="C39" i="8" l="1"/>
  <c r="B39" i="8"/>
  <c r="A38" i="5"/>
  <c r="C40" i="8" l="1"/>
  <c r="B40" i="8"/>
  <c r="A39" i="5"/>
  <c r="C41" i="8" l="1"/>
  <c r="B41" i="8"/>
  <c r="A40" i="5"/>
  <c r="C42" i="8" l="1"/>
  <c r="B42" i="8"/>
  <c r="A41" i="5"/>
  <c r="C43" i="8" l="1"/>
  <c r="B43" i="8"/>
  <c r="A42" i="5"/>
  <c r="C44" i="8" l="1"/>
  <c r="B44" i="8"/>
  <c r="A43" i="5"/>
  <c r="C45" i="8" l="1"/>
  <c r="B45" i="8"/>
  <c r="A44" i="5"/>
  <c r="C46" i="8" l="1"/>
  <c r="B46" i="8"/>
  <c r="A45" i="5"/>
  <c r="C47" i="8" l="1"/>
  <c r="B47" i="8"/>
  <c r="A46" i="5"/>
  <c r="C48" i="8" l="1"/>
  <c r="B48" i="8"/>
  <c r="A47" i="5"/>
  <c r="C49" i="8" l="1"/>
  <c r="B49" i="8"/>
  <c r="A48" i="5"/>
  <c r="C50" i="8" l="1"/>
  <c r="B50" i="8"/>
  <c r="A49" i="5"/>
  <c r="C51" i="8" l="1"/>
  <c r="B51" i="8"/>
  <c r="A50" i="5"/>
  <c r="C52" i="8" l="1"/>
  <c r="B52" i="8"/>
  <c r="A51" i="5"/>
  <c r="C53" i="8" l="1"/>
  <c r="B53" i="8"/>
  <c r="A52" i="5"/>
  <c r="A53" i="5" l="1"/>
</calcChain>
</file>

<file path=xl/sharedStrings.xml><?xml version="1.0" encoding="utf-8"?>
<sst xmlns="http://schemas.openxmlformats.org/spreadsheetml/2006/main" count="41" uniqueCount="25">
  <si>
    <t>x(n+1)=x(n)+d</t>
  </si>
  <si>
    <t>n</t>
  </si>
  <si>
    <t>x(n)</t>
  </si>
  <si>
    <t>d=</t>
  </si>
  <si>
    <t>x(n+1)=q*x(n)</t>
  </si>
  <si>
    <t>q=</t>
  </si>
  <si>
    <t>x(n+1)=q*x(n)+b</t>
  </si>
  <si>
    <t>b=</t>
  </si>
  <si>
    <t>x(n+1)=q(n)*x(n)+b(n)</t>
  </si>
  <si>
    <t>q(n)</t>
  </si>
  <si>
    <t>b(n)</t>
  </si>
  <si>
    <t>x(t+1)=r*x(t)</t>
  </si>
  <si>
    <t>t</t>
  </si>
  <si>
    <t>x(t)</t>
  </si>
  <si>
    <t>r=</t>
  </si>
  <si>
    <t>x(t+1)=r*x(t)-h</t>
  </si>
  <si>
    <t>Rovnováha:</t>
  </si>
  <si>
    <t>h=</t>
  </si>
  <si>
    <t>x(t+1)=(r-(r-1)*x(t)/T)*x(t)</t>
  </si>
  <si>
    <t>T=</t>
  </si>
  <si>
    <t>x(t+1)=(r-(r-1)*x(t)/K-a*y(t))*x(t),   y(t+1)=kappa*a*x(t)*y(t)</t>
  </si>
  <si>
    <t>y(t)</t>
  </si>
  <si>
    <t>K=</t>
  </si>
  <si>
    <t>a=</t>
  </si>
  <si>
    <t>kappa=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</si>
</sst>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3.5"/>
      <color theme="1"/>
      <name val="Liberation Sans"/>
      <charset val="1"/>
    </font>
    <font>
      <sz val="10"/>
      <color theme="1"/>
      <name val="Liberation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0" fillId="3" borderId="0" xfId="0" applyFill="1"/>
    <xf numFmtId="0" fontId="2" fillId="3" borderId="0" xfId="0" applyFont="1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Aritmetická!$B$2</c:f>
              <c:strCache>
                <c:ptCount val="1"/>
                <c:pt idx="0">
                  <c:v>x(n)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Aritmetická!$A$3:$A$53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Aritmetická!$B$3:$B$53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A2-4665-B657-46DA45D1E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398679"/>
        <c:axId val="1101454328"/>
      </c:scatterChart>
      <c:valAx>
        <c:axId val="46439867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454328"/>
        <c:crosses val="autoZero"/>
        <c:crossBetween val="midCat"/>
      </c:valAx>
      <c:valAx>
        <c:axId val="11014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98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'Geometrická homogenní'!$B$2</c:f>
              <c:strCache>
                <c:ptCount val="1"/>
                <c:pt idx="0">
                  <c:v>x(n)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'Geometrická homogenní'!$A$3:$A$53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'Geometrická homogenní'!$B$3:$B$53</c:f>
              <c:numCache>
                <c:formatCode>General</c:formatCode>
                <c:ptCount val="51"/>
                <c:pt idx="0">
                  <c:v>1</c:v>
                </c:pt>
                <c:pt idx="1">
                  <c:v>1.05</c:v>
                </c:pt>
                <c:pt idx="2">
                  <c:v>1.1025</c:v>
                </c:pt>
                <c:pt idx="3">
                  <c:v>1.1576250000000001</c:v>
                </c:pt>
                <c:pt idx="4">
                  <c:v>1.2155062500000002</c:v>
                </c:pt>
                <c:pt idx="5">
                  <c:v>1.2762815625000004</c:v>
                </c:pt>
                <c:pt idx="6">
                  <c:v>1.3400956406250004</c:v>
                </c:pt>
                <c:pt idx="7">
                  <c:v>1.4071004226562505</c:v>
                </c:pt>
                <c:pt idx="8">
                  <c:v>1.477455443789063</c:v>
                </c:pt>
                <c:pt idx="9">
                  <c:v>1.5513282159785162</c:v>
                </c:pt>
                <c:pt idx="10">
                  <c:v>1.628894626777442</c:v>
                </c:pt>
                <c:pt idx="11">
                  <c:v>1.7103393581163142</c:v>
                </c:pt>
                <c:pt idx="12">
                  <c:v>1.7958563260221301</c:v>
                </c:pt>
                <c:pt idx="13">
                  <c:v>1.8856491423232367</c:v>
                </c:pt>
                <c:pt idx="14">
                  <c:v>1.9799315994393987</c:v>
                </c:pt>
                <c:pt idx="15">
                  <c:v>2.0789281794113688</c:v>
                </c:pt>
                <c:pt idx="16">
                  <c:v>2.1828745883819374</c:v>
                </c:pt>
                <c:pt idx="17">
                  <c:v>2.2920183178010345</c:v>
                </c:pt>
                <c:pt idx="18">
                  <c:v>2.4066192336910861</c:v>
                </c:pt>
                <c:pt idx="19">
                  <c:v>2.5269501953756404</c:v>
                </c:pt>
                <c:pt idx="20">
                  <c:v>2.6532977051444226</c:v>
                </c:pt>
                <c:pt idx="21">
                  <c:v>2.7859625904016441</c:v>
                </c:pt>
                <c:pt idx="22">
                  <c:v>2.9252607199217264</c:v>
                </c:pt>
                <c:pt idx="23">
                  <c:v>3.0715237559178128</c:v>
                </c:pt>
                <c:pt idx="24">
                  <c:v>3.2250999437137038</c:v>
                </c:pt>
                <c:pt idx="25">
                  <c:v>3.3863549408993889</c:v>
                </c:pt>
                <c:pt idx="26">
                  <c:v>3.5556726879443583</c:v>
                </c:pt>
                <c:pt idx="27">
                  <c:v>3.7334563223415764</c:v>
                </c:pt>
                <c:pt idx="28">
                  <c:v>3.9201291384586554</c:v>
                </c:pt>
                <c:pt idx="29">
                  <c:v>4.1161355953815884</c:v>
                </c:pt>
                <c:pt idx="30">
                  <c:v>4.3219423751506678</c:v>
                </c:pt>
                <c:pt idx="31">
                  <c:v>4.5380394939082018</c:v>
                </c:pt>
                <c:pt idx="32">
                  <c:v>4.7649414686036122</c:v>
                </c:pt>
                <c:pt idx="33">
                  <c:v>5.0031885420337927</c:v>
                </c:pt>
                <c:pt idx="34">
                  <c:v>5.2533479691354827</c:v>
                </c:pt>
                <c:pt idx="35">
                  <c:v>5.5160153675922574</c:v>
                </c:pt>
                <c:pt idx="36">
                  <c:v>5.7918161359718709</c:v>
                </c:pt>
                <c:pt idx="37">
                  <c:v>6.0814069427704647</c:v>
                </c:pt>
                <c:pt idx="38">
                  <c:v>6.3854772899089882</c:v>
                </c:pt>
                <c:pt idx="39">
                  <c:v>6.7047511544044376</c:v>
                </c:pt>
                <c:pt idx="40">
                  <c:v>7.0399887121246598</c:v>
                </c:pt>
                <c:pt idx="41">
                  <c:v>7.3919881477308929</c:v>
                </c:pt>
                <c:pt idx="42">
                  <c:v>7.7615875551174378</c:v>
                </c:pt>
                <c:pt idx="43">
                  <c:v>8.1496669328733109</c:v>
                </c:pt>
                <c:pt idx="44">
                  <c:v>8.5571502795169767</c:v>
                </c:pt>
                <c:pt idx="45">
                  <c:v>8.9850077934928265</c:v>
                </c:pt>
                <c:pt idx="46">
                  <c:v>9.4342581831674686</c:v>
                </c:pt>
                <c:pt idx="47">
                  <c:v>9.9059710923258422</c:v>
                </c:pt>
                <c:pt idx="48">
                  <c:v>10.401269646942135</c:v>
                </c:pt>
                <c:pt idx="49">
                  <c:v>10.921333129289241</c:v>
                </c:pt>
                <c:pt idx="50">
                  <c:v>11.467399785753704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7-4DE4-9213-251F39BDA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398679"/>
        <c:axId val="1101454328"/>
      </c:scatterChart>
      <c:valAx>
        <c:axId val="46439867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454328"/>
        <c:crosses val="autoZero"/>
        <c:crossBetween val="midCat"/>
      </c:valAx>
      <c:valAx>
        <c:axId val="11014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98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'Geometrická nehomogenní'!$B$2</c:f>
              <c:strCache>
                <c:ptCount val="1"/>
                <c:pt idx="0">
                  <c:v>x(n)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'Geometrická nehomogenní'!$A$3:$A$53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'Geometrická nehomogenní'!$B$3:$B$53</c:f>
              <c:numCache>
                <c:formatCode>General</c:formatCode>
                <c:ptCount val="51"/>
                <c:pt idx="0">
                  <c:v>1</c:v>
                </c:pt>
                <c:pt idx="1">
                  <c:v>1.4</c:v>
                </c:pt>
                <c:pt idx="2">
                  <c:v>1.76</c:v>
                </c:pt>
                <c:pt idx="3">
                  <c:v>2.0840000000000001</c:v>
                </c:pt>
                <c:pt idx="4">
                  <c:v>2.3756000000000004</c:v>
                </c:pt>
                <c:pt idx="5">
                  <c:v>2.6380400000000006</c:v>
                </c:pt>
                <c:pt idx="6">
                  <c:v>2.8742360000000007</c:v>
                </c:pt>
                <c:pt idx="7">
                  <c:v>3.0868124000000008</c:v>
                </c:pt>
                <c:pt idx="8">
                  <c:v>3.2781311600000009</c:v>
                </c:pt>
                <c:pt idx="9">
                  <c:v>3.4503180440000008</c:v>
                </c:pt>
                <c:pt idx="10">
                  <c:v>3.6052862396000007</c:v>
                </c:pt>
                <c:pt idx="11">
                  <c:v>3.7447576156400006</c:v>
                </c:pt>
                <c:pt idx="12">
                  <c:v>3.8702818540760004</c:v>
                </c:pt>
                <c:pt idx="13">
                  <c:v>3.9832536686684006</c:v>
                </c:pt>
                <c:pt idx="14">
                  <c:v>4.0849283018015612</c:v>
                </c:pt>
                <c:pt idx="15">
                  <c:v>4.1764354716214047</c:v>
                </c:pt>
                <c:pt idx="16">
                  <c:v>4.2587919244592642</c:v>
                </c:pt>
                <c:pt idx="17">
                  <c:v>4.3329127320133374</c:v>
                </c:pt>
                <c:pt idx="18">
                  <c:v>4.3996214588120033</c:v>
                </c:pt>
                <c:pt idx="19">
                  <c:v>4.4596593129308033</c:v>
                </c:pt>
                <c:pt idx="20">
                  <c:v>4.5136933816377232</c:v>
                </c:pt>
                <c:pt idx="21">
                  <c:v>4.5623240434739509</c:v>
                </c:pt>
                <c:pt idx="22">
                  <c:v>4.6060916391265563</c:v>
                </c:pt>
                <c:pt idx="23">
                  <c:v>4.6454824752139006</c:v>
                </c:pt>
                <c:pt idx="24">
                  <c:v>4.6809342276925108</c:v>
                </c:pt>
                <c:pt idx="25">
                  <c:v>4.7128408049232595</c:v>
                </c:pt>
                <c:pt idx="26">
                  <c:v>4.741556724430934</c:v>
                </c:pt>
                <c:pt idx="27">
                  <c:v>4.7674010519878411</c:v>
                </c:pt>
                <c:pt idx="28">
                  <c:v>4.7906609467890569</c:v>
                </c:pt>
                <c:pt idx="29">
                  <c:v>4.8115948521101517</c:v>
                </c:pt>
                <c:pt idx="30">
                  <c:v>4.8304353668991364</c:v>
                </c:pt>
                <c:pt idx="31">
                  <c:v>4.8473918302092232</c:v>
                </c:pt>
                <c:pt idx="32">
                  <c:v>4.8626526471883009</c:v>
                </c:pt>
                <c:pt idx="33">
                  <c:v>4.8763873824694706</c:v>
                </c:pt>
                <c:pt idx="34">
                  <c:v>4.8887486442225239</c:v>
                </c:pt>
                <c:pt idx="35">
                  <c:v>4.8998737798002718</c:v>
                </c:pt>
                <c:pt idx="36">
                  <c:v>4.9098864018202448</c:v>
                </c:pt>
                <c:pt idx="37">
                  <c:v>4.9188977616382203</c:v>
                </c:pt>
                <c:pt idx="38">
                  <c:v>4.9270079854743987</c:v>
                </c:pt>
                <c:pt idx="39">
                  <c:v>4.9343071869269588</c:v>
                </c:pt>
                <c:pt idx="40">
                  <c:v>4.9408764682342632</c:v>
                </c:pt>
                <c:pt idx="41">
                  <c:v>4.9467888214108369</c:v>
                </c:pt>
                <c:pt idx="42">
                  <c:v>4.9521099392697536</c:v>
                </c:pt>
                <c:pt idx="43">
                  <c:v>4.9568989453427781</c:v>
                </c:pt>
                <c:pt idx="44">
                  <c:v>4.9612090508085007</c:v>
                </c:pt>
                <c:pt idx="45">
                  <c:v>4.965088145727651</c:v>
                </c:pt>
                <c:pt idx="46">
                  <c:v>4.9685793311548858</c:v>
                </c:pt>
                <c:pt idx="47">
                  <c:v>4.9717213980393975</c:v>
                </c:pt>
                <c:pt idx="48">
                  <c:v>4.9745492582354576</c:v>
                </c:pt>
                <c:pt idx="49">
                  <c:v>4.9770943324119123</c:v>
                </c:pt>
                <c:pt idx="50">
                  <c:v>4.9793848991707215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DF-457F-AE60-D24F68EBC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398679"/>
        <c:axId val="1101454328"/>
      </c:scatterChart>
      <c:valAx>
        <c:axId val="46439867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454328"/>
        <c:crosses val="autoZero"/>
        <c:crossBetween val="midCat"/>
      </c:valAx>
      <c:valAx>
        <c:axId val="11014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98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Lineární!$B$2</c:f>
              <c:strCache>
                <c:ptCount val="1"/>
                <c:pt idx="0">
                  <c:v>q(n)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  <a:prstDash val="solid"/>
              </a:ln>
              <a:effectLst/>
            </c:spPr>
          </c:marker>
          <c:xVal>
            <c:numRef>
              <c:f>Lineární!$A$3:$A$53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Lineární!$B$3:$B$53</c:f>
              <c:numCache>
                <c:formatCode>General</c:formatCode>
                <c:ptCount val="51"/>
                <c:pt idx="0">
                  <c:v>1.02</c:v>
                </c:pt>
                <c:pt idx="1">
                  <c:v>1.0161469862420316</c:v>
                </c:pt>
                <c:pt idx="2">
                  <c:v>1.0050121082543864</c:v>
                </c:pt>
                <c:pt idx="3">
                  <c:v>0.9878211614107697</c:v>
                </c:pt>
                <c:pt idx="4">
                  <c:v>0.96646663013120926</c:v>
                </c:pt>
                <c:pt idx="5">
                  <c:v>0.9432993516389937</c:v>
                </c:pt>
                <c:pt idx="6">
                  <c:v>0.92086972144169998</c:v>
                </c:pt>
                <c:pt idx="7">
                  <c:v>0.90164693021750864</c:v>
                </c:pt>
                <c:pt idx="8">
                  <c:v>0.88774714022508705</c:v>
                </c:pt>
                <c:pt idx="9">
                  <c:v>0.88070052523796871</c:v>
                </c:pt>
                <c:pt idx="10">
                  <c:v>0.88128281967022437</c:v>
                </c:pt>
                <c:pt idx="11">
                  <c:v>0.88942992099446339</c:v>
                </c:pt>
                <c:pt idx="12">
                  <c:v>0.90424494653954712</c:v>
                </c:pt>
                <c:pt idx="13">
                  <c:v>0.92409696781262229</c:v>
                </c:pt>
                <c:pt idx="14">
                  <c:v>0.94680055306829936</c:v>
                </c:pt>
                <c:pt idx="15">
                  <c:v>0.96985635298242578</c:v>
                </c:pt>
                <c:pt idx="16">
                  <c:v>0.99072624429014189</c:v>
                </c:pt>
                <c:pt idx="17">
                  <c:v>1.0071127418961352</c:v>
                </c:pt>
                <c:pt idx="18">
                  <c:v>1.0172119200655256</c:v>
                </c:pt>
                <c:pt idx="19">
                  <c:v>1.0199119995860033</c:v>
                </c:pt>
                <c:pt idx="20">
                  <c:v>1.0149157392135681</c:v>
                </c:pt>
                <c:pt idx="21">
                  <c:v>1.0027731578040313</c:v>
                </c:pt>
                <c:pt idx="22">
                  <c:v>0.98482098487819814</c:v>
                </c:pt>
                <c:pt idx="23">
                  <c:v>0.96303550527231618</c:v>
                </c:pt>
                <c:pt idx="24">
                  <c:v>0.93981499763339704</c:v>
                </c:pt>
                <c:pt idx="25">
                  <c:v>0.9177157172585767</c:v>
                </c:pt>
                <c:pt idx="26">
                  <c:v>0.8991704879000092</c:v>
                </c:pt>
                <c:pt idx="27">
                  <c:v>0.88622088166807256</c:v>
                </c:pt>
                <c:pt idx="28">
                  <c:v>0.88029247030482194</c:v>
                </c:pt>
                <c:pt idx="29">
                  <c:v>0.88203788954012863</c:v>
                </c:pt>
                <c:pt idx="30">
                  <c:v>0.89126499296464823</c:v>
                </c:pt>
                <c:pt idx="31">
                  <c:v>0.90695800468007015</c:v>
                </c:pt>
                <c:pt idx="32">
                  <c:v>0.92738934211372337</c:v>
                </c:pt>
                <c:pt idx="33">
                  <c:v>0.95030979885916356</c:v>
                </c:pt>
                <c:pt idx="34">
                  <c:v>0.97319615105413049</c:v>
                </c:pt>
                <c:pt idx="35">
                  <c:v>0.99352892927356951</c:v>
                </c:pt>
                <c:pt idx="36">
                  <c:v>1.0090697771112744</c:v>
                </c:pt>
                <c:pt idx="37">
                  <c:v>1.0181078631235545</c:v>
                </c:pt>
                <c:pt idx="38">
                  <c:v>1.0196482196032381</c:v>
                </c:pt>
                <c:pt idx="39">
                  <c:v>1.0135212747015137</c:v>
                </c:pt>
                <c:pt idx="40">
                  <c:v>1.0004015199326859</c:v>
                </c:pt>
                <c:pt idx="41">
                  <c:v>0.98173325802891076</c:v>
                </c:pt>
                <c:pt idx="42">
                  <c:v>0.95957160527454832</c:v>
                </c:pt>
                <c:pt idx="43">
                  <c:v>0.93635625175422366</c:v>
                </c:pt>
                <c:pt idx="44">
                  <c:v>0.91464288536822014</c:v>
                </c:pt>
                <c:pt idx="45">
                  <c:v>0.89682184609988247</c:v>
                </c:pt>
                <c:pt idx="46">
                  <c:v>0.8848549827915595</c:v>
                </c:pt>
                <c:pt idx="47">
                  <c:v>0.88005968084229957</c:v>
                </c:pt>
                <c:pt idx="48">
                  <c:v>0.88296383637736298</c:v>
                </c:pt>
                <c:pt idx="49">
                  <c:v>0.89324774221869607</c:v>
                </c:pt>
                <c:pt idx="50">
                  <c:v>0.90977928320366164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55-4961-B744-15DAE325B357}"/>
            </c:ext>
          </c:extLst>
        </c:ser>
        <c:ser>
          <c:idx val="1"/>
          <c:order val="1"/>
          <c:tx>
            <c:strRef>
              <c:f>Lineární!$C$2</c:f>
              <c:strCache>
                <c:ptCount val="1"/>
                <c:pt idx="0">
                  <c:v>b(n)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olid"/>
              </a:ln>
              <a:effectLst/>
            </c:spPr>
          </c:marker>
          <c:xVal>
            <c:numRef>
              <c:f>Lineární!$A$3:$A$53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Lineární!$C$3:$C$53</c:f>
              <c:numCache>
                <c:formatCode>General</c:formatCode>
                <c:ptCount val="51"/>
                <c:pt idx="0">
                  <c:v>0.5</c:v>
                </c:pt>
                <c:pt idx="1">
                  <c:v>0.39999999998815833</c:v>
                </c:pt>
                <c:pt idx="2">
                  <c:v>0.32679491922943871</c:v>
                </c:pt>
                <c:pt idx="3">
                  <c:v>0.3</c:v>
                </c:pt>
                <c:pt idx="4">
                  <c:v>0.32679491927045939</c:v>
                </c:pt>
                <c:pt idx="5">
                  <c:v>0.40000000005920827</c:v>
                </c:pt>
                <c:pt idx="6">
                  <c:v>0.50000000008204137</c:v>
                </c:pt>
                <c:pt idx="7">
                  <c:v>0.60000000008289156</c:v>
                </c:pt>
                <c:pt idx="8">
                  <c:v>0.67320508081158192</c:v>
                </c:pt>
                <c:pt idx="9">
                  <c:v>0.7</c:v>
                </c:pt>
                <c:pt idx="10">
                  <c:v>0.67320508068851992</c:v>
                </c:pt>
                <c:pt idx="11">
                  <c:v>0.59999999986974184</c:v>
                </c:pt>
                <c:pt idx="12">
                  <c:v>0.49999999983591725</c:v>
                </c:pt>
                <c:pt idx="13">
                  <c:v>0.3999999998460585</c:v>
                </c:pt>
                <c:pt idx="14">
                  <c:v>0.32679491914739733</c:v>
                </c:pt>
                <c:pt idx="15">
                  <c:v>0.3</c:v>
                </c:pt>
                <c:pt idx="16">
                  <c:v>0.32679491935250071</c:v>
                </c:pt>
                <c:pt idx="17">
                  <c:v>0.4000000002013081</c:v>
                </c:pt>
                <c:pt idx="18">
                  <c:v>0.50000000024612412</c:v>
                </c:pt>
                <c:pt idx="19">
                  <c:v>0.60000000022499145</c:v>
                </c:pt>
                <c:pt idx="20">
                  <c:v>0.67320508089362341</c:v>
                </c:pt>
                <c:pt idx="21">
                  <c:v>0.7</c:v>
                </c:pt>
                <c:pt idx="22">
                  <c:v>0.67320508060647855</c:v>
                </c:pt>
                <c:pt idx="23">
                  <c:v>0.59999999972764173</c:v>
                </c:pt>
                <c:pt idx="24">
                  <c:v>0.49999999967183451</c:v>
                </c:pt>
                <c:pt idx="25">
                  <c:v>0.399999999703959</c:v>
                </c:pt>
                <c:pt idx="26">
                  <c:v>0.32679491906535596</c:v>
                </c:pt>
                <c:pt idx="27">
                  <c:v>0.3</c:v>
                </c:pt>
                <c:pt idx="28">
                  <c:v>0.32679491943454209</c:v>
                </c:pt>
                <c:pt idx="29">
                  <c:v>0.4000000003434076</c:v>
                </c:pt>
                <c:pt idx="30">
                  <c:v>0.50000000041020687</c:v>
                </c:pt>
                <c:pt idx="31">
                  <c:v>0.60000000036709122</c:v>
                </c:pt>
                <c:pt idx="32">
                  <c:v>0.67320508097566467</c:v>
                </c:pt>
                <c:pt idx="33">
                  <c:v>0.7</c:v>
                </c:pt>
                <c:pt idx="34">
                  <c:v>0.67320508052443717</c:v>
                </c:pt>
                <c:pt idx="35">
                  <c:v>0.59999999958554218</c:v>
                </c:pt>
                <c:pt idx="36">
                  <c:v>0.49999999950775176</c:v>
                </c:pt>
                <c:pt idx="37">
                  <c:v>0.39999999956185889</c:v>
                </c:pt>
                <c:pt idx="38">
                  <c:v>0.32679491898331459</c:v>
                </c:pt>
                <c:pt idx="39">
                  <c:v>0.3</c:v>
                </c:pt>
                <c:pt idx="40">
                  <c:v>0.32679491951658346</c:v>
                </c:pt>
                <c:pt idx="41">
                  <c:v>0.40000000048550771</c:v>
                </c:pt>
                <c:pt idx="42">
                  <c:v>0.50000000057428884</c:v>
                </c:pt>
                <c:pt idx="43">
                  <c:v>0.600000000509191</c:v>
                </c:pt>
                <c:pt idx="44">
                  <c:v>0.67320508105770616</c:v>
                </c:pt>
                <c:pt idx="45">
                  <c:v>0.7</c:v>
                </c:pt>
                <c:pt idx="46">
                  <c:v>0.67320508044239546</c:v>
                </c:pt>
                <c:pt idx="47">
                  <c:v>0.5999999994434424</c:v>
                </c:pt>
                <c:pt idx="48">
                  <c:v>0.49999999934366901</c:v>
                </c:pt>
                <c:pt idx="49">
                  <c:v>0.39999999941975906</c:v>
                </c:pt>
                <c:pt idx="50">
                  <c:v>0.32679491890127355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55-4961-B744-15DAE325B357}"/>
            </c:ext>
          </c:extLst>
        </c:ser>
        <c:ser>
          <c:idx val="2"/>
          <c:order val="2"/>
          <c:tx>
            <c:strRef>
              <c:f>Lineární!$D$2</c:f>
              <c:strCache>
                <c:ptCount val="1"/>
                <c:pt idx="0">
                  <c:v>x(n)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Lineární!$A$3:$A$53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Lineární!$D$3:$D$53</c:f>
              <c:numCache>
                <c:formatCode>General</c:formatCode>
                <c:ptCount val="51"/>
                <c:pt idx="0">
                  <c:v>1</c:v>
                </c:pt>
                <c:pt idx="1">
                  <c:v>1.52</c:v>
                </c:pt>
                <c:pt idx="2">
                  <c:v>1.9445434190760462</c:v>
                </c:pt>
                <c:pt idx="3">
                  <c:v>2.2810846004272487</c:v>
                </c:pt>
                <c:pt idx="4">
                  <c:v>2.5533036392702662</c:v>
                </c:pt>
                <c:pt idx="5">
                  <c:v>2.794477683217746</c:v>
                </c:pt>
                <c:pt idx="6">
                  <c:v>3.0360289868081454</c:v>
                </c:pt>
                <c:pt idx="7">
                  <c:v>3.2957871674529851</c:v>
                </c:pt>
                <c:pt idx="8">
                  <c:v>3.5716363822671338</c:v>
                </c:pt>
                <c:pt idx="9">
                  <c:v>3.843915065093106</c:v>
                </c:pt>
                <c:pt idx="10">
                  <c:v>4.085338016797639</c:v>
                </c:pt>
                <c:pt idx="11">
                  <c:v>4.2735432874379056</c:v>
                </c:pt>
                <c:pt idx="12">
                  <c:v>4.4010172683820574</c:v>
                </c:pt>
                <c:pt idx="13">
                  <c:v>4.4795976244036746</c:v>
                </c:pt>
                <c:pt idx="14">
                  <c:v>4.5395825815781201</c:v>
                </c:pt>
                <c:pt idx="15">
                  <c:v>4.6248742180847788</c:v>
                </c:pt>
                <c:pt idx="16">
                  <c:v>4.7854636421541512</c:v>
                </c:pt>
                <c:pt idx="17">
                  <c:v>5.0678793407309062</c:v>
                </c:pt>
                <c:pt idx="18">
                  <c:v>5.5039258586435889</c:v>
                </c:pt>
                <c:pt idx="19">
                  <c:v>6.0986589908152657</c:v>
                </c:pt>
                <c:pt idx="20">
                  <c:v>6.8200954863405459</c:v>
                </c:pt>
                <c:pt idx="21">
                  <c:v>7.5950273329200586</c:v>
                </c:pt>
                <c:pt idx="22">
                  <c:v>8.3160895422401762</c:v>
                </c:pt>
                <c:pt idx="23">
                  <c:v>8.8630645739307337</c:v>
                </c:pt>
                <c:pt idx="24">
                  <c:v>9.1354458699441921</c:v>
                </c:pt>
                <c:pt idx="25">
                  <c:v>9.0856290383134617</c:v>
                </c:pt>
                <c:pt idx="26">
                  <c:v>8.7380245693451499</c:v>
                </c:pt>
                <c:pt idx="27">
                  <c:v>8.1837687343657031</c:v>
                </c:pt>
                <c:pt idx="28">
                  <c:v>7.5526267431371794</c:v>
                </c:pt>
                <c:pt idx="29">
                  <c:v>6.9753153724410319</c:v>
                </c:pt>
                <c:pt idx="30">
                  <c:v>6.5524924503281117</c:v>
                </c:pt>
                <c:pt idx="31">
                  <c:v>6.340007138052802</c:v>
                </c:pt>
                <c:pt idx="32">
                  <c:v>6.350120223952862</c:v>
                </c:pt>
                <c:pt idx="33">
                  <c:v>6.5622388978103592</c:v>
                </c:pt>
                <c:pt idx="34">
                  <c:v>6.936159927043942</c:v>
                </c:pt>
                <c:pt idx="35">
                  <c:v>7.4234492246194996</c:v>
                </c:pt>
                <c:pt idx="36">
                  <c:v>7.9754115592384629</c:v>
                </c:pt>
                <c:pt idx="37">
                  <c:v>8.5477467639591893</c:v>
                </c:pt>
                <c:pt idx="38">
                  <c:v>9.1025281919376262</c:v>
                </c:pt>
                <c:pt idx="39">
                  <c:v>9.6081715837807966</c:v>
                </c:pt>
                <c:pt idx="40">
                  <c:v>10.038086311144374</c:v>
                </c:pt>
                <c:pt idx="41">
                  <c:v>10.368911722400902</c:v>
                </c:pt>
                <c:pt idx="42">
                  <c:v>10.579505487932309</c:v>
                </c:pt>
                <c:pt idx="43">
                  <c:v>10.651793064640389</c:v>
                </c:pt>
                <c:pt idx="44">
                  <c:v>10.5738730289775</c:v>
                </c:pt>
                <c:pt idx="45">
                  <c:v>10.344522817798888</c:v>
                </c:pt>
                <c:pt idx="46">
                  <c:v>9.9771940504807564</c:v>
                </c:pt>
                <c:pt idx="47">
                  <c:v>9.5015749502885942</c:v>
                </c:pt>
                <c:pt idx="48">
                  <c:v>8.9619530176936113</c:v>
                </c:pt>
                <c:pt idx="49">
                  <c:v>8.4130804172801064</c:v>
                </c:pt>
                <c:pt idx="50">
                  <c:v>7.9149650872595387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55-4961-B744-15DAE325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388279"/>
        <c:axId val="1101528632"/>
      </c:scatterChart>
      <c:valAx>
        <c:axId val="46438827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528632"/>
        <c:crosses val="autoZero"/>
        <c:crossBetween val="midCat"/>
      </c:valAx>
      <c:valAx>
        <c:axId val="110152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882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'Vývoj populace malthusovský'!$B$2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'Vývoj populace malthusovský'!$A$3:$A$53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'Vývoj populace malthusovský'!$B$3:$B$53</c:f>
              <c:numCache>
                <c:formatCode>General</c:formatCode>
                <c:ptCount val="51"/>
                <c:pt idx="0">
                  <c:v>0.01</c:v>
                </c:pt>
                <c:pt idx="1">
                  <c:v>1.4999999999999999E-2</c:v>
                </c:pt>
                <c:pt idx="2">
                  <c:v>2.2499999999999999E-2</c:v>
                </c:pt>
                <c:pt idx="3">
                  <c:v>3.3750000000000002E-2</c:v>
                </c:pt>
                <c:pt idx="4">
                  <c:v>5.0625000000000003E-2</c:v>
                </c:pt>
                <c:pt idx="5">
                  <c:v>7.5937500000000005E-2</c:v>
                </c:pt>
                <c:pt idx="6">
                  <c:v>0.11390625000000001</c:v>
                </c:pt>
                <c:pt idx="7">
                  <c:v>0.17085937500000004</c:v>
                </c:pt>
                <c:pt idx="8">
                  <c:v>0.25628906250000005</c:v>
                </c:pt>
                <c:pt idx="9">
                  <c:v>0.38443359375000008</c:v>
                </c:pt>
                <c:pt idx="10">
                  <c:v>0.57665039062500012</c:v>
                </c:pt>
                <c:pt idx="11">
                  <c:v>0.86497558593750012</c:v>
                </c:pt>
                <c:pt idx="12">
                  <c:v>1.2974633789062502</c:v>
                </c:pt>
                <c:pt idx="13">
                  <c:v>1.9461950683593754</c:v>
                </c:pt>
                <c:pt idx="14">
                  <c:v>2.9192926025390631</c:v>
                </c:pt>
                <c:pt idx="15">
                  <c:v>4.3789389038085949</c:v>
                </c:pt>
                <c:pt idx="16">
                  <c:v>6.5684083557128918</c:v>
                </c:pt>
                <c:pt idx="17">
                  <c:v>9.8526125335693386</c:v>
                </c:pt>
                <c:pt idx="18">
                  <c:v>14.778918800354008</c:v>
                </c:pt>
                <c:pt idx="19">
                  <c:v>22.168378200531013</c:v>
                </c:pt>
                <c:pt idx="20">
                  <c:v>33.252567300796521</c:v>
                </c:pt>
                <c:pt idx="21">
                  <c:v>49.878850951194778</c:v>
                </c:pt>
                <c:pt idx="22">
                  <c:v>74.818276426792167</c:v>
                </c:pt>
                <c:pt idx="23">
                  <c:v>112.22741464018824</c:v>
                </c:pt>
                <c:pt idx="24">
                  <c:v>168.34112196028235</c:v>
                </c:pt>
                <c:pt idx="25">
                  <c:v>252.51168294042353</c:v>
                </c:pt>
                <c:pt idx="26">
                  <c:v>378.7675244106353</c:v>
                </c:pt>
                <c:pt idx="27">
                  <c:v>568.15128661595293</c:v>
                </c:pt>
                <c:pt idx="28">
                  <c:v>852.22692992392945</c:v>
                </c:pt>
                <c:pt idx="29">
                  <c:v>1278.3403948858941</c:v>
                </c:pt>
                <c:pt idx="30">
                  <c:v>1917.5105923288411</c:v>
                </c:pt>
                <c:pt idx="31">
                  <c:v>2876.2658884932616</c:v>
                </c:pt>
                <c:pt idx="32">
                  <c:v>4314.3988327398929</c:v>
                </c:pt>
                <c:pt idx="33">
                  <c:v>6471.5982491098393</c:v>
                </c:pt>
                <c:pt idx="34">
                  <c:v>9707.3973736647586</c:v>
                </c:pt>
                <c:pt idx="35">
                  <c:v>14561.096060497137</c:v>
                </c:pt>
                <c:pt idx="36">
                  <c:v>21841.644090745707</c:v>
                </c:pt>
                <c:pt idx="37">
                  <c:v>32762.466136118561</c:v>
                </c:pt>
                <c:pt idx="38">
                  <c:v>49143.699204177843</c:v>
                </c:pt>
                <c:pt idx="39">
                  <c:v>73715.548806266772</c:v>
                </c:pt>
                <c:pt idx="40">
                  <c:v>110573.32320940016</c:v>
                </c:pt>
                <c:pt idx="41">
                  <c:v>165859.98481410023</c:v>
                </c:pt>
                <c:pt idx="42">
                  <c:v>248789.97722115036</c:v>
                </c:pt>
                <c:pt idx="43">
                  <c:v>373184.96583172551</c:v>
                </c:pt>
                <c:pt idx="44">
                  <c:v>559777.44874758832</c:v>
                </c:pt>
                <c:pt idx="45">
                  <c:v>839666.17312138248</c:v>
                </c:pt>
                <c:pt idx="46">
                  <c:v>1259499.2596820737</c:v>
                </c:pt>
                <c:pt idx="47">
                  <c:v>1889248.8895231106</c:v>
                </c:pt>
                <c:pt idx="48">
                  <c:v>2833873.334284666</c:v>
                </c:pt>
                <c:pt idx="49">
                  <c:v>4250810.0014269985</c:v>
                </c:pt>
                <c:pt idx="50">
                  <c:v>6376215.0021404978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0C-45CB-B626-9E8DD41C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38072"/>
        <c:axId val="540810295"/>
      </c:scatterChart>
      <c:valAx>
        <c:axId val="1524338072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810295"/>
        <c:crosses val="autoZero"/>
        <c:crossBetween val="midCat"/>
      </c:valAx>
      <c:valAx>
        <c:axId val="540810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338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'Vývoj využívané populace (1)'!$B$2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'Vývoj využívané populace (1)'!$A$3:$A$53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'Vývoj využívané populace (1)'!$B$3:$B$53</c:f>
              <c:numCache>
                <c:formatCode>General</c:formatCode>
                <c:ptCount val="51"/>
                <c:pt idx="0">
                  <c:v>3</c:v>
                </c:pt>
                <c:pt idx="1">
                  <c:v>4.2</c:v>
                </c:pt>
                <c:pt idx="2">
                  <c:v>6.0000000000000009</c:v>
                </c:pt>
                <c:pt idx="3">
                  <c:v>8.7000000000000011</c:v>
                </c:pt>
                <c:pt idx="4">
                  <c:v>12.75</c:v>
                </c:pt>
                <c:pt idx="5">
                  <c:v>18.824999999999999</c:v>
                </c:pt>
                <c:pt idx="6">
                  <c:v>27.937499999999996</c:v>
                </c:pt>
                <c:pt idx="7">
                  <c:v>41.606249999999996</c:v>
                </c:pt>
                <c:pt idx="8">
                  <c:v>62.109375</c:v>
                </c:pt>
                <c:pt idx="9">
                  <c:v>92.864062500000003</c:v>
                </c:pt>
                <c:pt idx="10">
                  <c:v>138.99609375</c:v>
                </c:pt>
                <c:pt idx="11">
                  <c:v>208.19414062499999</c:v>
                </c:pt>
                <c:pt idx="12">
                  <c:v>311.99121093749994</c:v>
                </c:pt>
                <c:pt idx="13">
                  <c:v>467.68681640624987</c:v>
                </c:pt>
                <c:pt idx="14">
                  <c:v>701.23022460937489</c:v>
                </c:pt>
                <c:pt idx="15">
                  <c:v>1051.5453369140623</c:v>
                </c:pt>
                <c:pt idx="16">
                  <c:v>1577.0180053710935</c:v>
                </c:pt>
                <c:pt idx="17">
                  <c:v>2365.22700805664</c:v>
                </c:pt>
                <c:pt idx="18">
                  <c:v>3547.54051208496</c:v>
                </c:pt>
                <c:pt idx="19">
                  <c:v>5321.0107681274394</c:v>
                </c:pt>
                <c:pt idx="20">
                  <c:v>7981.2161521911594</c:v>
                </c:pt>
                <c:pt idx="21">
                  <c:v>11971.52422828674</c:v>
                </c:pt>
                <c:pt idx="22">
                  <c:v>17956.986342430111</c:v>
                </c:pt>
                <c:pt idx="23">
                  <c:v>26935.179513645166</c:v>
                </c:pt>
                <c:pt idx="24">
                  <c:v>40402.469270467744</c:v>
                </c:pt>
                <c:pt idx="25">
                  <c:v>60603.403905701613</c:v>
                </c:pt>
                <c:pt idx="26">
                  <c:v>90904.805858552412</c:v>
                </c:pt>
                <c:pt idx="27">
                  <c:v>136356.90878782864</c:v>
                </c:pt>
                <c:pt idx="28">
                  <c:v>204535.06318174297</c:v>
                </c:pt>
                <c:pt idx="29">
                  <c:v>306802.29477261443</c:v>
                </c:pt>
                <c:pt idx="30">
                  <c:v>460203.14215892163</c:v>
                </c:pt>
                <c:pt idx="31">
                  <c:v>690304.41323838243</c:v>
                </c:pt>
                <c:pt idx="32">
                  <c:v>1035456.3198575736</c:v>
                </c:pt>
                <c:pt idx="33">
                  <c:v>1553184.1797863604</c:v>
                </c:pt>
                <c:pt idx="34">
                  <c:v>2329775.969679541</c:v>
                </c:pt>
                <c:pt idx="35">
                  <c:v>3494663.6545193116</c:v>
                </c:pt>
                <c:pt idx="36">
                  <c:v>5241995.1817789674</c:v>
                </c:pt>
                <c:pt idx="37">
                  <c:v>7862992.4726684513</c:v>
                </c:pt>
                <c:pt idx="38">
                  <c:v>11794488.409002677</c:v>
                </c:pt>
                <c:pt idx="39">
                  <c:v>17691732.313504014</c:v>
                </c:pt>
                <c:pt idx="40">
                  <c:v>26537598.170256022</c:v>
                </c:pt>
                <c:pt idx="41">
                  <c:v>39806396.955384038</c:v>
                </c:pt>
                <c:pt idx="42">
                  <c:v>59709595.133076057</c:v>
                </c:pt>
                <c:pt idx="43">
                  <c:v>89564392.399614081</c:v>
                </c:pt>
                <c:pt idx="44">
                  <c:v>134346588.2994211</c:v>
                </c:pt>
                <c:pt idx="45">
                  <c:v>201519882.14913166</c:v>
                </c:pt>
                <c:pt idx="46">
                  <c:v>302279822.92369747</c:v>
                </c:pt>
                <c:pt idx="47">
                  <c:v>453419734.0855462</c:v>
                </c:pt>
                <c:pt idx="48">
                  <c:v>680129600.82831931</c:v>
                </c:pt>
                <c:pt idx="49">
                  <c:v>1020194400.942479</c:v>
                </c:pt>
                <c:pt idx="50">
                  <c:v>1530291601.1137185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4-4EC2-80D3-80475E6A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38072"/>
        <c:axId val="540810295"/>
      </c:scatterChart>
      <c:valAx>
        <c:axId val="1524338072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810295"/>
        <c:crosses val="autoZero"/>
        <c:crossBetween val="midCat"/>
      </c:valAx>
      <c:valAx>
        <c:axId val="540810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338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'Vývoj využívané populace (2)'!$B$2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'Vývoj využívané populace (2)'!$A$3:$A$53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'Vývoj využívané populace (2)'!$B$3:$B$53</c:f>
              <c:numCache>
                <c:formatCode>General</c:formatCode>
                <c:ptCount val="51"/>
                <c:pt idx="0">
                  <c:v>0.1</c:v>
                </c:pt>
                <c:pt idx="1">
                  <c:v>0.14950000000000002</c:v>
                </c:pt>
                <c:pt idx="2">
                  <c:v>0.22313248750000006</c:v>
                </c:pt>
                <c:pt idx="3">
                  <c:v>0.33220932590110319</c:v>
                </c:pt>
                <c:pt idx="4">
                  <c:v>0.49279583704087149</c:v>
                </c:pt>
                <c:pt idx="5">
                  <c:v>0.72705136871106657</c:v>
                </c:pt>
                <c:pt idx="6">
                  <c:v>1.0641468684293682</c:v>
                </c:pt>
                <c:pt idx="7">
                  <c:v>1.5395998747646509</c:v>
                </c:pt>
                <c:pt idx="8">
                  <c:v>2.1908814234282099</c:v>
                </c:pt>
                <c:pt idx="9">
                  <c:v>3.046324064566174</c:v>
                </c:pt>
                <c:pt idx="10">
                  <c:v>4.105481581531512</c:v>
                </c:pt>
                <c:pt idx="11">
                  <c:v>5.315473421482543</c:v>
                </c:pt>
                <c:pt idx="12">
                  <c:v>6.5604972474994474</c:v>
                </c:pt>
                <c:pt idx="13">
                  <c:v>7.6887396645267794</c:v>
                </c:pt>
                <c:pt idx="14">
                  <c:v>8.577273615346801</c:v>
                </c:pt>
                <c:pt idx="15">
                  <c:v>9.1874292893939824</c:v>
                </c:pt>
                <c:pt idx="16">
                  <c:v>9.5607010867102531</c:v>
                </c:pt>
                <c:pt idx="17">
                  <c:v>9.7707013665942473</c:v>
                </c:pt>
                <c:pt idx="18">
                  <c:v>9.8827217901330364</c:v>
                </c:pt>
                <c:pt idx="19">
                  <c:v>9.9406731861410389</c:v>
                </c:pt>
                <c:pt idx="20">
                  <c:v>9.9701606095283868</c:v>
                </c:pt>
                <c:pt idx="21">
                  <c:v>9.9850357853030083</c:v>
                </c:pt>
                <c:pt idx="22">
                  <c:v>9.9925066962654281</c:v>
                </c:pt>
                <c:pt idx="23">
                  <c:v>9.9962505406526727</c:v>
                </c:pt>
                <c:pt idx="24">
                  <c:v>9.9981245674040657</c:v>
                </c:pt>
                <c:pt idx="25">
                  <c:v>9.9990621078396611</c:v>
                </c:pt>
                <c:pt idx="26">
                  <c:v>9.9995310099377459</c:v>
                </c:pt>
                <c:pt idx="27">
                  <c:v>9.9997654939712888</c:v>
                </c:pt>
                <c:pt idx="28">
                  <c:v>9.9998827442359897</c:v>
                </c:pt>
                <c:pt idx="29">
                  <c:v>9.9999413714305483</c:v>
                </c:pt>
                <c:pt idx="30">
                  <c:v>9.9999706855434098</c:v>
                </c:pt>
                <c:pt idx="31">
                  <c:v>9.9999853427287384</c:v>
                </c:pt>
                <c:pt idx="32">
                  <c:v>9.9999926713536276</c:v>
                </c:pt>
                <c:pt idx="33">
                  <c:v>9.9999963356741297</c:v>
                </c:pt>
                <c:pt idx="34">
                  <c:v>9.9999981678363934</c:v>
                </c:pt>
                <c:pt idx="35">
                  <c:v>9.9999990839180288</c:v>
                </c:pt>
                <c:pt idx="36">
                  <c:v>9.9999995419589727</c:v>
                </c:pt>
                <c:pt idx="37">
                  <c:v>9.9999997709794766</c:v>
                </c:pt>
                <c:pt idx="38">
                  <c:v>9.9999998854897356</c:v>
                </c:pt>
                <c:pt idx="39">
                  <c:v>9.999999942744866</c:v>
                </c:pt>
                <c:pt idx="40">
                  <c:v>9.9999999713724321</c:v>
                </c:pt>
                <c:pt idx="41">
                  <c:v>9.9999999856862161</c:v>
                </c:pt>
                <c:pt idx="42">
                  <c:v>9.999999992843108</c:v>
                </c:pt>
                <c:pt idx="43">
                  <c:v>9.999999996421554</c:v>
                </c:pt>
                <c:pt idx="44">
                  <c:v>9.9999999982107752</c:v>
                </c:pt>
                <c:pt idx="45">
                  <c:v>9.9999999991053876</c:v>
                </c:pt>
                <c:pt idx="46">
                  <c:v>9.9999999995526938</c:v>
                </c:pt>
                <c:pt idx="47">
                  <c:v>9.999999999776346</c:v>
                </c:pt>
                <c:pt idx="48">
                  <c:v>9.9999999998881712</c:v>
                </c:pt>
                <c:pt idx="49">
                  <c:v>9.9999999999440874</c:v>
                </c:pt>
                <c:pt idx="50">
                  <c:v>9.9999999999720437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4-4BF0-97C9-55FA47633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38072"/>
        <c:axId val="540810295"/>
      </c:scatterChart>
      <c:valAx>
        <c:axId val="1524338072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810295"/>
        <c:crosses val="autoZero"/>
        <c:crossBetween val="midCat"/>
      </c:valAx>
      <c:valAx>
        <c:axId val="540810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338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'Vývoj "producent-konzument"'!$B$2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D0D0D"/>
                </a:solidFill>
                <a:prstDash val="solid"/>
              </a:ln>
              <a:effectLst/>
            </c:spPr>
          </c:marker>
          <c:xVal>
            <c:numRef>
              <c:f>'Vývoj "producent-konzument"'!$A$3:$A$53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'Vývoj "producent-konzument"'!$B$3:$B$53</c:f>
              <c:numCache>
                <c:formatCode>General</c:formatCode>
                <c:ptCount val="51"/>
                <c:pt idx="0">
                  <c:v>5</c:v>
                </c:pt>
                <c:pt idx="1">
                  <c:v>6.15</c:v>
                </c:pt>
                <c:pt idx="2">
                  <c:v>7.2231749999999995</c:v>
                </c:pt>
                <c:pt idx="3">
                  <c:v>8.0821206609187488</c:v>
                </c:pt>
                <c:pt idx="4">
                  <c:v>8.6477620162156565</c:v>
                </c:pt>
                <c:pt idx="5">
                  <c:v>8.906525133985923</c:v>
                </c:pt>
                <c:pt idx="6">
                  <c:v>8.8709579415800714</c:v>
                </c:pt>
                <c:pt idx="7">
                  <c:v>8.5373962252428282</c:v>
                </c:pt>
                <c:pt idx="8">
                  <c:v>7.87957207350407</c:v>
                </c:pt>
                <c:pt idx="9">
                  <c:v>6.896450453517863</c:v>
                </c:pt>
                <c:pt idx="10">
                  <c:v>5.7091782580679782</c:v>
                </c:pt>
                <c:pt idx="11">
                  <c:v>4.6141624972833419</c:v>
                </c:pt>
                <c:pt idx="12">
                  <c:v>3.9299534527255209</c:v>
                </c:pt>
                <c:pt idx="13">
                  <c:v>3.7597256897232509</c:v>
                </c:pt>
                <c:pt idx="14">
                  <c:v>4.0104156065881957</c:v>
                </c:pt>
                <c:pt idx="15">
                  <c:v>4.5455972596616281</c:v>
                </c:pt>
                <c:pt idx="16">
                  <c:v>5.2404660304736792</c:v>
                </c:pt>
                <c:pt idx="17">
                  <c:v>5.9736670421681222</c:v>
                </c:pt>
                <c:pt idx="18">
                  <c:v>6.6236811387880419</c:v>
                </c:pt>
                <c:pt idx="19">
                  <c:v>7.0830382480229224</c:v>
                </c:pt>
                <c:pt idx="20">
                  <c:v>7.2761178420106232</c:v>
                </c:pt>
                <c:pt idx="21">
                  <c:v>7.1669751277705753</c:v>
                </c:pt>
                <c:pt idx="22">
                  <c:v>6.762986836718798</c:v>
                </c:pt>
                <c:pt idx="23">
                  <c:v>6.1299360783717516</c:v>
                </c:pt>
                <c:pt idx="24">
                  <c:v>5.4098350957398074</c:v>
                </c:pt>
                <c:pt idx="25">
                  <c:v>4.7951743290353992</c:v>
                </c:pt>
                <c:pt idx="26">
                  <c:v>4.4408782166264835</c:v>
                </c:pt>
                <c:pt idx="27">
                  <c:v>4.3945170953196042</c:v>
                </c:pt>
                <c:pt idx="28">
                  <c:v>4.6131122316812743</c:v>
                </c:pt>
                <c:pt idx="29">
                  <c:v>5.0144114727151106</c:v>
                </c:pt>
                <c:pt idx="30">
                  <c:v>5.5051239309074003</c:v>
                </c:pt>
                <c:pt idx="31">
                  <c:v>5.9899817488561933</c:v>
                </c:pt>
                <c:pt idx="32">
                  <c:v>6.3797598732580854</c:v>
                </c:pt>
                <c:pt idx="33">
                  <c:v>6.6030045360998004</c:v>
                </c:pt>
                <c:pt idx="34">
                  <c:v>6.6173162069058948</c:v>
                </c:pt>
                <c:pt idx="35">
                  <c:v>6.4177174515433659</c:v>
                </c:pt>
                <c:pt idx="36">
                  <c:v>6.0437426599037138</c:v>
                </c:pt>
                <c:pt idx="37">
                  <c:v>5.5819203960917942</c:v>
                </c:pt>
                <c:pt idx="38">
                  <c:v>5.1497712525500852</c:v>
                </c:pt>
                <c:pt idx="39">
                  <c:v>4.8550615526031544</c:v>
                </c:pt>
                <c:pt idx="40">
                  <c:v>4.7550524272571009</c:v>
                </c:pt>
                <c:pt idx="41">
                  <c:v>4.8474659223417964</c:v>
                </c:pt>
                <c:pt idx="42">
                  <c:v>5.0888751874896139</c:v>
                </c:pt>
                <c:pt idx="43">
                  <c:v>5.4156792313211586</c:v>
                </c:pt>
                <c:pt idx="44">
                  <c:v>5.7574727964794548</c:v>
                </c:pt>
                <c:pt idx="45">
                  <c:v>6.0465227162919213</c:v>
                </c:pt>
                <c:pt idx="46">
                  <c:v>6.2271126084648332</c:v>
                </c:pt>
                <c:pt idx="47">
                  <c:v>6.2645216034299027</c:v>
                </c:pt>
                <c:pt idx="48">
                  <c:v>6.1521347521909329</c:v>
                </c:pt>
                <c:pt idx="49">
                  <c:v>5.9156144744317478</c:v>
                </c:pt>
                <c:pt idx="50">
                  <c:v>5.6115066754323442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8F-494A-B68F-E3DCB46CFC16}"/>
            </c:ext>
          </c:extLst>
        </c:ser>
        <c:ser>
          <c:idx val="1"/>
          <c:order val="1"/>
          <c:tx>
            <c:strRef>
              <c:f>'Vývoj "producent-konzument"'!$C$2</c:f>
              <c:strCache>
                <c:ptCount val="1"/>
                <c:pt idx="0">
                  <c:v>y(t)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0D0D0D"/>
                </a:solidFill>
                <a:prstDash val="solid"/>
              </a:ln>
              <a:effectLst/>
            </c:spPr>
          </c:marker>
          <c:xVal>
            <c:numRef>
              <c:f>'Vývoj "producent-konzument"'!$A$3:$A$53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'Vývoj "producent-konzument"'!$C$3:$C$53</c:f>
              <c:numCache>
                <c:formatCode>General</c:formatCode>
                <c:ptCount val="51"/>
                <c:pt idx="0">
                  <c:v>0.1</c:v>
                </c:pt>
                <c:pt idx="1">
                  <c:v>9.0000000000000024E-2</c:v>
                </c:pt>
                <c:pt idx="2">
                  <c:v>9.9630000000000052E-2</c:v>
                </c:pt>
                <c:pt idx="3">
                  <c:v>0.12953608654500007</c:v>
                </c:pt>
                <c:pt idx="4">
                  <c:v>0.18844673065198278</c:v>
                </c:pt>
                <c:pt idx="5">
                  <c:v>0.29333564629420311</c:v>
                </c:pt>
                <c:pt idx="6">
                  <c:v>0.47026823515439853</c:v>
                </c:pt>
                <c:pt idx="7">
                  <c:v>0.75091135235683615</c:v>
                </c:pt>
                <c:pt idx="8">
                  <c:v>1.1539489941185834</c:v>
                </c:pt>
                <c:pt idx="9">
                  <c:v>1.6366723682948825</c:v>
                </c:pt>
                <c:pt idx="10">
                  <c:v>2.0317013813857319</c:v>
                </c:pt>
                <c:pt idx="11">
                  <c:v>2.087882163628938</c:v>
                </c:pt>
                <c:pt idx="12">
                  <c:v>1.7340889640694208</c:v>
                </c:pt>
                <c:pt idx="13">
                  <c:v>1.2266800041020118</c:v>
                </c:pt>
                <c:pt idx="14">
                  <c:v>0.83015645840858832</c:v>
                </c:pt>
                <c:pt idx="15">
                  <c:v>0.59926903500812179</c:v>
                </c:pt>
                <c:pt idx="16">
                  <c:v>0.49032642299993767</c:v>
                </c:pt>
                <c:pt idx="17">
                  <c:v>0.46251701344347151</c:v>
                </c:pt>
                <c:pt idx="18">
                  <c:v>0.49732607513687338</c:v>
                </c:pt>
                <c:pt idx="19">
                  <c:v>0.59294328186808676</c:v>
                </c:pt>
                <c:pt idx="20">
                  <c:v>0.7559711899883812</c:v>
                </c:pt>
                <c:pt idx="21">
                  <c:v>0.99009638343368334</c:v>
                </c:pt>
                <c:pt idx="22">
                  <c:v>1.2772793077496654</c:v>
                </c:pt>
                <c:pt idx="23">
                  <c:v>1.5548801661223715</c:v>
                </c:pt>
                <c:pt idx="24">
                  <c:v>1.7156368850144739</c:v>
                </c:pt>
                <c:pt idx="25">
                  <c:v>1.670636273777464</c:v>
                </c:pt>
                <c:pt idx="26">
                  <c:v>1.4419785911711493</c:v>
                </c:pt>
                <c:pt idx="27">
                  <c:v>1.1526572365872667</c:v>
                </c:pt>
                <c:pt idx="28">
                  <c:v>0.91176694762078758</c:v>
                </c:pt>
                <c:pt idx="29">
                  <c:v>0.75709498653218799</c:v>
                </c:pt>
                <c:pt idx="30">
                  <c:v>0.68334944155237731</c:v>
                </c:pt>
                <c:pt idx="31">
                  <c:v>0.67714620549519611</c:v>
                </c:pt>
                <c:pt idx="32">
                  <c:v>0.7300968142002211</c:v>
                </c:pt>
                <c:pt idx="33">
                  <c:v>0.83841162458906437</c:v>
                </c:pt>
                <c:pt idx="34">
                  <c:v>0.99648643685047122</c:v>
                </c:pt>
                <c:pt idx="35">
                  <c:v>1.1869318527358557</c:v>
                </c:pt>
                <c:pt idx="36">
                  <c:v>1.3711307877172083</c:v>
                </c:pt>
                <c:pt idx="37">
                  <c:v>1.4916170941260976</c:v>
                </c:pt>
                <c:pt idx="38">
                  <c:v>1.4986958185550949</c:v>
                </c:pt>
                <c:pt idx="39">
                  <c:v>1.3892293156881685</c:v>
                </c:pt>
                <c:pt idx="40">
                  <c:v>1.2140628909024274</c:v>
                </c:pt>
                <c:pt idx="41">
                  <c:v>1.039127885321105</c:v>
                </c:pt>
                <c:pt idx="42">
                  <c:v>0.90668466234884726</c:v>
                </c:pt>
                <c:pt idx="43">
                  <c:v>0.83052091459880062</c:v>
                </c:pt>
                <c:pt idx="44">
                  <c:v>0.80961027630670412</c:v>
                </c:pt>
                <c:pt idx="45">
                  <c:v>0.83903564548549159</c:v>
                </c:pt>
                <c:pt idx="46">
                  <c:v>0.91318465623720246</c:v>
                </c:pt>
                <c:pt idx="47">
                  <c:v>1.0235706636080355</c:v>
                </c:pt>
                <c:pt idx="48">
                  <c:v>1.1541924962657317</c:v>
                </c:pt>
                <c:pt idx="49">
                  <c:v>1.2781345980589942</c:v>
                </c:pt>
                <c:pt idx="50">
                  <c:v>1.3609712751389622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8F-494A-B68F-E3DCB46C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83399"/>
        <c:axId val="1170067159"/>
      </c:scatterChart>
      <c:valAx>
        <c:axId val="11498339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067159"/>
        <c:crosses val="autoZero"/>
        <c:crossBetween val="midCat"/>
      </c:valAx>
      <c:valAx>
        <c:axId val="1170067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x(t), y(t)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83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0</xdr:rowOff>
    </xdr:from>
    <xdr:to>
      <xdr:col>15</xdr:col>
      <xdr:colOff>28575</xdr:colOff>
      <xdr:row>29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EFF90E-313C-B3CA-145A-86378FBE9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0</xdr:rowOff>
    </xdr:from>
    <xdr:to>
      <xdr:col>15</xdr:col>
      <xdr:colOff>28575</xdr:colOff>
      <xdr:row>29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29D1703-76FD-4098-8F66-6AA7C8166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0</xdr:rowOff>
    </xdr:from>
    <xdr:to>
      <xdr:col>15</xdr:col>
      <xdr:colOff>28575</xdr:colOff>
      <xdr:row>29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56E6525-A504-4951-8600-E78CE9F39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9525</xdr:rowOff>
    </xdr:from>
    <xdr:to>
      <xdr:col>17</xdr:col>
      <xdr:colOff>9525</xdr:colOff>
      <xdr:row>27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C96FB2D-7ACE-372D-0AC4-49EEDF3C4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180975</xdr:rowOff>
    </xdr:from>
    <xdr:to>
      <xdr:col>16</xdr:col>
      <xdr:colOff>9525</xdr:colOff>
      <xdr:row>25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8756BF5-1E63-20C9-99BA-62F3896D2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180975</xdr:rowOff>
    </xdr:from>
    <xdr:to>
      <xdr:col>16</xdr:col>
      <xdr:colOff>9525</xdr:colOff>
      <xdr:row>25</xdr:row>
      <xdr:rowOff>95250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5CA76F1D-E511-41B7-8E58-E150548B4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180975</xdr:rowOff>
    </xdr:from>
    <xdr:to>
      <xdr:col>16</xdr:col>
      <xdr:colOff>9525</xdr:colOff>
      <xdr:row>25</xdr:row>
      <xdr:rowOff>95250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9171D258-E79A-4DC2-B25C-A0E289727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16</xdr:col>
      <xdr:colOff>590550</xdr:colOff>
      <xdr:row>32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BE9A7FB-C8C9-CACF-FEE5-F2D6B95C7DF4}"/>
            </a:ext>
            <a:ext uri="{147F2762-F138-4A5C-976F-8EAC2B608ADB}">
              <a16:predDERef xmlns:a16="http://schemas.microsoft.com/office/drawing/2014/main" pred="{A2D07569-DCC1-4ABB-A530-75AFCC49B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workbookViewId="0">
      <selection activeCell="A2" sqref="A2"/>
    </sheetView>
  </sheetViews>
  <sheetFormatPr defaultRowHeight="15"/>
  <sheetData>
    <row r="1" spans="1:5" ht="17.25">
      <c r="A1" s="1" t="s">
        <v>0</v>
      </c>
      <c r="B1" s="2"/>
      <c r="C1" s="2"/>
      <c r="D1" s="2"/>
    </row>
    <row r="2" spans="1:5">
      <c r="A2" s="4" t="s">
        <v>1</v>
      </c>
      <c r="B2" s="4" t="s">
        <v>2</v>
      </c>
      <c r="C2" s="3"/>
      <c r="D2" s="4" t="s">
        <v>3</v>
      </c>
      <c r="E2" s="5">
        <v>1</v>
      </c>
    </row>
    <row r="3" spans="1:5">
      <c r="A3" s="2">
        <v>0</v>
      </c>
      <c r="B3" s="6">
        <v>0</v>
      </c>
      <c r="C3" s="2"/>
      <c r="D3" s="2"/>
    </row>
    <row r="4" spans="1:5">
      <c r="A4">
        <f>A3+1</f>
        <v>1</v>
      </c>
      <c r="B4">
        <f>B3+$E$2</f>
        <v>1</v>
      </c>
    </row>
    <row r="5" spans="1:5">
      <c r="A5">
        <f t="shared" ref="A5:A53" si="0">A4+1</f>
        <v>2</v>
      </c>
      <c r="B5">
        <f t="shared" ref="B5:B53" si="1">B4+$E$2</f>
        <v>2</v>
      </c>
    </row>
    <row r="6" spans="1:5">
      <c r="A6">
        <f t="shared" si="0"/>
        <v>3</v>
      </c>
      <c r="B6">
        <f t="shared" si="1"/>
        <v>3</v>
      </c>
    </row>
    <row r="7" spans="1:5">
      <c r="A7">
        <f t="shared" si="0"/>
        <v>4</v>
      </c>
      <c r="B7">
        <f t="shared" si="1"/>
        <v>4</v>
      </c>
    </row>
    <row r="8" spans="1:5">
      <c r="A8">
        <f t="shared" si="0"/>
        <v>5</v>
      </c>
      <c r="B8">
        <f t="shared" si="1"/>
        <v>5</v>
      </c>
    </row>
    <row r="9" spans="1:5">
      <c r="A9">
        <f t="shared" si="0"/>
        <v>6</v>
      </c>
      <c r="B9">
        <f t="shared" si="1"/>
        <v>6</v>
      </c>
    </row>
    <row r="10" spans="1:5">
      <c r="A10">
        <f t="shared" si="0"/>
        <v>7</v>
      </c>
      <c r="B10">
        <f t="shared" si="1"/>
        <v>7</v>
      </c>
    </row>
    <row r="11" spans="1:5">
      <c r="A11">
        <f t="shared" si="0"/>
        <v>8</v>
      </c>
      <c r="B11">
        <f t="shared" si="1"/>
        <v>8</v>
      </c>
    </row>
    <row r="12" spans="1:5">
      <c r="A12">
        <f t="shared" si="0"/>
        <v>9</v>
      </c>
      <c r="B12">
        <f t="shared" si="1"/>
        <v>9</v>
      </c>
    </row>
    <row r="13" spans="1:5">
      <c r="A13">
        <f t="shared" si="0"/>
        <v>10</v>
      </c>
      <c r="B13">
        <f t="shared" si="1"/>
        <v>10</v>
      </c>
    </row>
    <row r="14" spans="1:5">
      <c r="A14">
        <f t="shared" si="0"/>
        <v>11</v>
      </c>
      <c r="B14">
        <f t="shared" si="1"/>
        <v>11</v>
      </c>
    </row>
    <row r="15" spans="1:5">
      <c r="A15">
        <f t="shared" si="0"/>
        <v>12</v>
      </c>
      <c r="B15">
        <f t="shared" si="1"/>
        <v>12</v>
      </c>
    </row>
    <row r="16" spans="1:5">
      <c r="A16">
        <f t="shared" si="0"/>
        <v>13</v>
      </c>
      <c r="B16">
        <f t="shared" si="1"/>
        <v>13</v>
      </c>
    </row>
    <row r="17" spans="1:2">
      <c r="A17">
        <f t="shared" si="0"/>
        <v>14</v>
      </c>
      <c r="B17">
        <f t="shared" si="1"/>
        <v>14</v>
      </c>
    </row>
    <row r="18" spans="1:2">
      <c r="A18">
        <f t="shared" si="0"/>
        <v>15</v>
      </c>
      <c r="B18">
        <f t="shared" si="1"/>
        <v>15</v>
      </c>
    </row>
    <row r="19" spans="1:2">
      <c r="A19">
        <f t="shared" si="0"/>
        <v>16</v>
      </c>
      <c r="B19">
        <f t="shared" si="1"/>
        <v>16</v>
      </c>
    </row>
    <row r="20" spans="1:2">
      <c r="A20">
        <f t="shared" si="0"/>
        <v>17</v>
      </c>
      <c r="B20">
        <f t="shared" si="1"/>
        <v>17</v>
      </c>
    </row>
    <row r="21" spans="1:2">
      <c r="A21">
        <f t="shared" si="0"/>
        <v>18</v>
      </c>
      <c r="B21">
        <f t="shared" si="1"/>
        <v>18</v>
      </c>
    </row>
    <row r="22" spans="1:2">
      <c r="A22">
        <f t="shared" si="0"/>
        <v>19</v>
      </c>
      <c r="B22">
        <f t="shared" si="1"/>
        <v>19</v>
      </c>
    </row>
    <row r="23" spans="1:2">
      <c r="A23">
        <f t="shared" si="0"/>
        <v>20</v>
      </c>
      <c r="B23">
        <f t="shared" si="1"/>
        <v>20</v>
      </c>
    </row>
    <row r="24" spans="1:2">
      <c r="A24">
        <f t="shared" si="0"/>
        <v>21</v>
      </c>
      <c r="B24">
        <f t="shared" si="1"/>
        <v>21</v>
      </c>
    </row>
    <row r="25" spans="1:2">
      <c r="A25">
        <f t="shared" si="0"/>
        <v>22</v>
      </c>
      <c r="B25">
        <f t="shared" si="1"/>
        <v>22</v>
      </c>
    </row>
    <row r="26" spans="1:2">
      <c r="A26">
        <f t="shared" si="0"/>
        <v>23</v>
      </c>
      <c r="B26">
        <f t="shared" si="1"/>
        <v>23</v>
      </c>
    </row>
    <row r="27" spans="1:2">
      <c r="A27">
        <f t="shared" si="0"/>
        <v>24</v>
      </c>
      <c r="B27">
        <f t="shared" si="1"/>
        <v>24</v>
      </c>
    </row>
    <row r="28" spans="1:2">
      <c r="A28">
        <f t="shared" si="0"/>
        <v>25</v>
      </c>
      <c r="B28">
        <f t="shared" si="1"/>
        <v>25</v>
      </c>
    </row>
    <row r="29" spans="1:2">
      <c r="A29">
        <f t="shared" si="0"/>
        <v>26</v>
      </c>
      <c r="B29">
        <f t="shared" si="1"/>
        <v>26</v>
      </c>
    </row>
    <row r="30" spans="1:2">
      <c r="A30">
        <f t="shared" si="0"/>
        <v>27</v>
      </c>
      <c r="B30">
        <f t="shared" si="1"/>
        <v>27</v>
      </c>
    </row>
    <row r="31" spans="1:2">
      <c r="A31">
        <f t="shared" si="0"/>
        <v>28</v>
      </c>
      <c r="B31">
        <f t="shared" si="1"/>
        <v>28</v>
      </c>
    </row>
    <row r="32" spans="1:2">
      <c r="A32">
        <f t="shared" si="0"/>
        <v>29</v>
      </c>
      <c r="B32">
        <f t="shared" si="1"/>
        <v>29</v>
      </c>
    </row>
    <row r="33" spans="1:2">
      <c r="A33">
        <f t="shared" si="0"/>
        <v>30</v>
      </c>
      <c r="B33">
        <f t="shared" si="1"/>
        <v>30</v>
      </c>
    </row>
    <row r="34" spans="1:2">
      <c r="A34">
        <f t="shared" si="0"/>
        <v>31</v>
      </c>
      <c r="B34">
        <f t="shared" si="1"/>
        <v>31</v>
      </c>
    </row>
    <row r="35" spans="1:2">
      <c r="A35">
        <f t="shared" si="0"/>
        <v>32</v>
      </c>
      <c r="B35">
        <f t="shared" si="1"/>
        <v>32</v>
      </c>
    </row>
    <row r="36" spans="1:2">
      <c r="A36">
        <f t="shared" si="0"/>
        <v>33</v>
      </c>
      <c r="B36">
        <f t="shared" si="1"/>
        <v>33</v>
      </c>
    </row>
    <row r="37" spans="1:2">
      <c r="A37">
        <f t="shared" si="0"/>
        <v>34</v>
      </c>
      <c r="B37">
        <f t="shared" si="1"/>
        <v>34</v>
      </c>
    </row>
    <row r="38" spans="1:2">
      <c r="A38">
        <f t="shared" si="0"/>
        <v>35</v>
      </c>
      <c r="B38">
        <f t="shared" si="1"/>
        <v>35</v>
      </c>
    </row>
    <row r="39" spans="1:2">
      <c r="A39">
        <f t="shared" si="0"/>
        <v>36</v>
      </c>
      <c r="B39">
        <f t="shared" si="1"/>
        <v>36</v>
      </c>
    </row>
    <row r="40" spans="1:2">
      <c r="A40">
        <f t="shared" si="0"/>
        <v>37</v>
      </c>
      <c r="B40">
        <f t="shared" si="1"/>
        <v>37</v>
      </c>
    </row>
    <row r="41" spans="1:2">
      <c r="A41">
        <f t="shared" si="0"/>
        <v>38</v>
      </c>
      <c r="B41">
        <f t="shared" si="1"/>
        <v>38</v>
      </c>
    </row>
    <row r="42" spans="1:2">
      <c r="A42">
        <f t="shared" si="0"/>
        <v>39</v>
      </c>
      <c r="B42">
        <f t="shared" si="1"/>
        <v>39</v>
      </c>
    </row>
    <row r="43" spans="1:2">
      <c r="A43">
        <f t="shared" si="0"/>
        <v>40</v>
      </c>
      <c r="B43">
        <f t="shared" si="1"/>
        <v>40</v>
      </c>
    </row>
    <row r="44" spans="1:2">
      <c r="A44">
        <f t="shared" si="0"/>
        <v>41</v>
      </c>
      <c r="B44">
        <f t="shared" si="1"/>
        <v>41</v>
      </c>
    </row>
    <row r="45" spans="1:2">
      <c r="A45">
        <f t="shared" si="0"/>
        <v>42</v>
      </c>
      <c r="B45">
        <f t="shared" si="1"/>
        <v>42</v>
      </c>
    </row>
    <row r="46" spans="1:2">
      <c r="A46">
        <f t="shared" si="0"/>
        <v>43</v>
      </c>
      <c r="B46">
        <f t="shared" si="1"/>
        <v>43</v>
      </c>
    </row>
    <row r="47" spans="1:2">
      <c r="A47">
        <f t="shared" si="0"/>
        <v>44</v>
      </c>
      <c r="B47">
        <f t="shared" si="1"/>
        <v>44</v>
      </c>
    </row>
    <row r="48" spans="1:2">
      <c r="A48">
        <f t="shared" si="0"/>
        <v>45</v>
      </c>
      <c r="B48">
        <f t="shared" si="1"/>
        <v>45</v>
      </c>
    </row>
    <row r="49" spans="1:2">
      <c r="A49">
        <f t="shared" si="0"/>
        <v>46</v>
      </c>
      <c r="B49">
        <f t="shared" si="1"/>
        <v>46</v>
      </c>
    </row>
    <row r="50" spans="1:2">
      <c r="A50">
        <f t="shared" si="0"/>
        <v>47</v>
      </c>
      <c r="B50">
        <f t="shared" si="1"/>
        <v>47</v>
      </c>
    </row>
    <row r="51" spans="1:2">
      <c r="A51">
        <f t="shared" si="0"/>
        <v>48</v>
      </c>
      <c r="B51">
        <f t="shared" si="1"/>
        <v>48</v>
      </c>
    </row>
    <row r="52" spans="1:2">
      <c r="A52">
        <f t="shared" si="0"/>
        <v>49</v>
      </c>
      <c r="B52">
        <f t="shared" si="1"/>
        <v>49</v>
      </c>
    </row>
    <row r="53" spans="1:2">
      <c r="A53">
        <f t="shared" si="0"/>
        <v>50</v>
      </c>
      <c r="B53">
        <f t="shared" si="1"/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BD83-747A-4E83-BD45-237A90C715FE}">
  <dimension ref="A1:E53"/>
  <sheetViews>
    <sheetView workbookViewId="0"/>
  </sheetViews>
  <sheetFormatPr defaultRowHeight="15"/>
  <sheetData>
    <row r="1" spans="1:5" ht="17.25">
      <c r="A1" s="1" t="s">
        <v>4</v>
      </c>
      <c r="B1" s="2"/>
      <c r="C1" s="2"/>
      <c r="D1" s="2"/>
    </row>
    <row r="2" spans="1:5">
      <c r="A2" s="4" t="s">
        <v>1</v>
      </c>
      <c r="B2" s="4" t="s">
        <v>2</v>
      </c>
      <c r="C2" s="3"/>
      <c r="D2" s="4" t="s">
        <v>5</v>
      </c>
      <c r="E2" s="5">
        <v>1.05</v>
      </c>
    </row>
    <row r="3" spans="1:5">
      <c r="A3" s="2">
        <v>0</v>
      </c>
      <c r="B3" s="6">
        <v>1</v>
      </c>
      <c r="C3" s="2"/>
      <c r="D3" s="2"/>
    </row>
    <row r="4" spans="1:5">
      <c r="A4">
        <f>A3+1</f>
        <v>1</v>
      </c>
      <c r="B4">
        <f>B3*$E$2</f>
        <v>1.05</v>
      </c>
    </row>
    <row r="5" spans="1:5">
      <c r="A5">
        <f t="shared" ref="A5:A53" si="0">A4+1</f>
        <v>2</v>
      </c>
      <c r="B5">
        <f t="shared" ref="B5:B53" si="1">B4*$E$2</f>
        <v>1.1025</v>
      </c>
    </row>
    <row r="6" spans="1:5">
      <c r="A6">
        <f t="shared" si="0"/>
        <v>3</v>
      </c>
      <c r="B6">
        <f t="shared" si="1"/>
        <v>1.1576250000000001</v>
      </c>
    </row>
    <row r="7" spans="1:5">
      <c r="A7">
        <f t="shared" si="0"/>
        <v>4</v>
      </c>
      <c r="B7">
        <f t="shared" si="1"/>
        <v>1.2155062500000002</v>
      </c>
    </row>
    <row r="8" spans="1:5">
      <c r="A8">
        <f t="shared" si="0"/>
        <v>5</v>
      </c>
      <c r="B8">
        <f t="shared" si="1"/>
        <v>1.2762815625000004</v>
      </c>
    </row>
    <row r="9" spans="1:5">
      <c r="A9">
        <f t="shared" si="0"/>
        <v>6</v>
      </c>
      <c r="B9">
        <f t="shared" si="1"/>
        <v>1.3400956406250004</v>
      </c>
    </row>
    <row r="10" spans="1:5">
      <c r="A10">
        <f t="shared" si="0"/>
        <v>7</v>
      </c>
      <c r="B10">
        <f t="shared" si="1"/>
        <v>1.4071004226562505</v>
      </c>
    </row>
    <row r="11" spans="1:5">
      <c r="A11">
        <f t="shared" si="0"/>
        <v>8</v>
      </c>
      <c r="B11">
        <f t="shared" si="1"/>
        <v>1.477455443789063</v>
      </c>
    </row>
    <row r="12" spans="1:5">
      <c r="A12">
        <f t="shared" si="0"/>
        <v>9</v>
      </c>
      <c r="B12">
        <f t="shared" si="1"/>
        <v>1.5513282159785162</v>
      </c>
    </row>
    <row r="13" spans="1:5">
      <c r="A13">
        <f t="shared" si="0"/>
        <v>10</v>
      </c>
      <c r="B13">
        <f t="shared" si="1"/>
        <v>1.628894626777442</v>
      </c>
    </row>
    <row r="14" spans="1:5">
      <c r="A14">
        <f t="shared" si="0"/>
        <v>11</v>
      </c>
      <c r="B14">
        <f t="shared" si="1"/>
        <v>1.7103393581163142</v>
      </c>
    </row>
    <row r="15" spans="1:5">
      <c r="A15">
        <f t="shared" si="0"/>
        <v>12</v>
      </c>
      <c r="B15">
        <f t="shared" si="1"/>
        <v>1.7958563260221301</v>
      </c>
    </row>
    <row r="16" spans="1:5">
      <c r="A16">
        <f t="shared" si="0"/>
        <v>13</v>
      </c>
      <c r="B16">
        <f t="shared" si="1"/>
        <v>1.8856491423232367</v>
      </c>
    </row>
    <row r="17" spans="1:2">
      <c r="A17">
        <f t="shared" si="0"/>
        <v>14</v>
      </c>
      <c r="B17">
        <f t="shared" si="1"/>
        <v>1.9799315994393987</v>
      </c>
    </row>
    <row r="18" spans="1:2">
      <c r="A18">
        <f t="shared" si="0"/>
        <v>15</v>
      </c>
      <c r="B18">
        <f t="shared" si="1"/>
        <v>2.0789281794113688</v>
      </c>
    </row>
    <row r="19" spans="1:2">
      <c r="A19">
        <f t="shared" si="0"/>
        <v>16</v>
      </c>
      <c r="B19">
        <f t="shared" si="1"/>
        <v>2.1828745883819374</v>
      </c>
    </row>
    <row r="20" spans="1:2">
      <c r="A20">
        <f t="shared" si="0"/>
        <v>17</v>
      </c>
      <c r="B20">
        <f t="shared" si="1"/>
        <v>2.2920183178010345</v>
      </c>
    </row>
    <row r="21" spans="1:2">
      <c r="A21">
        <f t="shared" si="0"/>
        <v>18</v>
      </c>
      <c r="B21">
        <f t="shared" si="1"/>
        <v>2.4066192336910861</v>
      </c>
    </row>
    <row r="22" spans="1:2">
      <c r="A22">
        <f t="shared" si="0"/>
        <v>19</v>
      </c>
      <c r="B22">
        <f t="shared" si="1"/>
        <v>2.5269501953756404</v>
      </c>
    </row>
    <row r="23" spans="1:2">
      <c r="A23">
        <f t="shared" si="0"/>
        <v>20</v>
      </c>
      <c r="B23">
        <f t="shared" si="1"/>
        <v>2.6532977051444226</v>
      </c>
    </row>
    <row r="24" spans="1:2">
      <c r="A24">
        <f t="shared" si="0"/>
        <v>21</v>
      </c>
      <c r="B24">
        <f t="shared" si="1"/>
        <v>2.7859625904016441</v>
      </c>
    </row>
    <row r="25" spans="1:2">
      <c r="A25">
        <f t="shared" si="0"/>
        <v>22</v>
      </c>
      <c r="B25">
        <f t="shared" si="1"/>
        <v>2.9252607199217264</v>
      </c>
    </row>
    <row r="26" spans="1:2">
      <c r="A26">
        <f t="shared" si="0"/>
        <v>23</v>
      </c>
      <c r="B26">
        <f t="shared" si="1"/>
        <v>3.0715237559178128</v>
      </c>
    </row>
    <row r="27" spans="1:2">
      <c r="A27">
        <f t="shared" si="0"/>
        <v>24</v>
      </c>
      <c r="B27">
        <f t="shared" si="1"/>
        <v>3.2250999437137038</v>
      </c>
    </row>
    <row r="28" spans="1:2">
      <c r="A28">
        <f t="shared" si="0"/>
        <v>25</v>
      </c>
      <c r="B28">
        <f t="shared" si="1"/>
        <v>3.3863549408993889</v>
      </c>
    </row>
    <row r="29" spans="1:2">
      <c r="A29">
        <f t="shared" si="0"/>
        <v>26</v>
      </c>
      <c r="B29">
        <f t="shared" si="1"/>
        <v>3.5556726879443583</v>
      </c>
    </row>
    <row r="30" spans="1:2">
      <c r="A30">
        <f t="shared" si="0"/>
        <v>27</v>
      </c>
      <c r="B30">
        <f t="shared" si="1"/>
        <v>3.7334563223415764</v>
      </c>
    </row>
    <row r="31" spans="1:2">
      <c r="A31">
        <f t="shared" si="0"/>
        <v>28</v>
      </c>
      <c r="B31">
        <f t="shared" si="1"/>
        <v>3.9201291384586554</v>
      </c>
    </row>
    <row r="32" spans="1:2">
      <c r="A32">
        <f t="shared" si="0"/>
        <v>29</v>
      </c>
      <c r="B32">
        <f t="shared" si="1"/>
        <v>4.1161355953815884</v>
      </c>
    </row>
    <row r="33" spans="1:2">
      <c r="A33">
        <f t="shared" si="0"/>
        <v>30</v>
      </c>
      <c r="B33">
        <f t="shared" si="1"/>
        <v>4.3219423751506678</v>
      </c>
    </row>
    <row r="34" spans="1:2">
      <c r="A34">
        <f t="shared" si="0"/>
        <v>31</v>
      </c>
      <c r="B34">
        <f t="shared" si="1"/>
        <v>4.5380394939082018</v>
      </c>
    </row>
    <row r="35" spans="1:2">
      <c r="A35">
        <f t="shared" si="0"/>
        <v>32</v>
      </c>
      <c r="B35">
        <f t="shared" si="1"/>
        <v>4.7649414686036122</v>
      </c>
    </row>
    <row r="36" spans="1:2">
      <c r="A36">
        <f t="shared" si="0"/>
        <v>33</v>
      </c>
      <c r="B36">
        <f t="shared" si="1"/>
        <v>5.0031885420337927</v>
      </c>
    </row>
    <row r="37" spans="1:2">
      <c r="A37">
        <f t="shared" si="0"/>
        <v>34</v>
      </c>
      <c r="B37">
        <f t="shared" si="1"/>
        <v>5.2533479691354827</v>
      </c>
    </row>
    <row r="38" spans="1:2">
      <c r="A38">
        <f t="shared" si="0"/>
        <v>35</v>
      </c>
      <c r="B38">
        <f t="shared" si="1"/>
        <v>5.5160153675922574</v>
      </c>
    </row>
    <row r="39" spans="1:2">
      <c r="A39">
        <f t="shared" si="0"/>
        <v>36</v>
      </c>
      <c r="B39">
        <f t="shared" si="1"/>
        <v>5.7918161359718709</v>
      </c>
    </row>
    <row r="40" spans="1:2">
      <c r="A40">
        <f t="shared" si="0"/>
        <v>37</v>
      </c>
      <c r="B40">
        <f t="shared" si="1"/>
        <v>6.0814069427704647</v>
      </c>
    </row>
    <row r="41" spans="1:2">
      <c r="A41">
        <f t="shared" si="0"/>
        <v>38</v>
      </c>
      <c r="B41">
        <f t="shared" si="1"/>
        <v>6.3854772899089882</v>
      </c>
    </row>
    <row r="42" spans="1:2">
      <c r="A42">
        <f t="shared" si="0"/>
        <v>39</v>
      </c>
      <c r="B42">
        <f t="shared" si="1"/>
        <v>6.7047511544044376</v>
      </c>
    </row>
    <row r="43" spans="1:2">
      <c r="A43">
        <f t="shared" si="0"/>
        <v>40</v>
      </c>
      <c r="B43">
        <f t="shared" si="1"/>
        <v>7.0399887121246598</v>
      </c>
    </row>
    <row r="44" spans="1:2">
      <c r="A44">
        <f t="shared" si="0"/>
        <v>41</v>
      </c>
      <c r="B44">
        <f t="shared" si="1"/>
        <v>7.3919881477308929</v>
      </c>
    </row>
    <row r="45" spans="1:2">
      <c r="A45">
        <f t="shared" si="0"/>
        <v>42</v>
      </c>
      <c r="B45">
        <f t="shared" si="1"/>
        <v>7.7615875551174378</v>
      </c>
    </row>
    <row r="46" spans="1:2">
      <c r="A46">
        <f t="shared" si="0"/>
        <v>43</v>
      </c>
      <c r="B46">
        <f t="shared" si="1"/>
        <v>8.1496669328733109</v>
      </c>
    </row>
    <row r="47" spans="1:2">
      <c r="A47">
        <f t="shared" si="0"/>
        <v>44</v>
      </c>
      <c r="B47">
        <f t="shared" si="1"/>
        <v>8.5571502795169767</v>
      </c>
    </row>
    <row r="48" spans="1:2">
      <c r="A48">
        <f t="shared" si="0"/>
        <v>45</v>
      </c>
      <c r="B48">
        <f t="shared" si="1"/>
        <v>8.9850077934928265</v>
      </c>
    </row>
    <row r="49" spans="1:2">
      <c r="A49">
        <f t="shared" si="0"/>
        <v>46</v>
      </c>
      <c r="B49">
        <f t="shared" si="1"/>
        <v>9.4342581831674686</v>
      </c>
    </row>
    <row r="50" spans="1:2">
      <c r="A50">
        <f t="shared" si="0"/>
        <v>47</v>
      </c>
      <c r="B50">
        <f t="shared" si="1"/>
        <v>9.9059710923258422</v>
      </c>
    </row>
    <row r="51" spans="1:2">
      <c r="A51">
        <f t="shared" si="0"/>
        <v>48</v>
      </c>
      <c r="B51">
        <f t="shared" si="1"/>
        <v>10.401269646942135</v>
      </c>
    </row>
    <row r="52" spans="1:2">
      <c r="A52">
        <f t="shared" si="0"/>
        <v>49</v>
      </c>
      <c r="B52">
        <f t="shared" si="1"/>
        <v>10.921333129289241</v>
      </c>
    </row>
    <row r="53" spans="1:2">
      <c r="A53">
        <f t="shared" si="0"/>
        <v>50</v>
      </c>
      <c r="B53">
        <f t="shared" si="1"/>
        <v>11.467399785753704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F930-F7ED-4BB0-8876-DFB4C06981F4}">
  <dimension ref="A1:E53"/>
  <sheetViews>
    <sheetView workbookViewId="0">
      <selection activeCell="A4" sqref="A4"/>
    </sheetView>
  </sheetViews>
  <sheetFormatPr defaultRowHeight="15"/>
  <sheetData>
    <row r="1" spans="1:5" ht="17.25">
      <c r="A1" s="1" t="s">
        <v>6</v>
      </c>
      <c r="B1" s="2"/>
      <c r="C1" s="2"/>
      <c r="D1" s="2"/>
    </row>
    <row r="2" spans="1:5">
      <c r="A2" s="4" t="s">
        <v>1</v>
      </c>
      <c r="B2" s="4" t="s">
        <v>2</v>
      </c>
      <c r="C2" s="3"/>
      <c r="D2" s="4" t="s">
        <v>5</v>
      </c>
      <c r="E2" s="5">
        <v>0.9</v>
      </c>
    </row>
    <row r="3" spans="1:5">
      <c r="A3" s="2">
        <v>0</v>
      </c>
      <c r="B3" s="6">
        <v>1</v>
      </c>
      <c r="C3" s="2"/>
      <c r="D3" s="4" t="s">
        <v>7</v>
      </c>
      <c r="E3" s="5">
        <v>0.5</v>
      </c>
    </row>
    <row r="4" spans="1:5">
      <c r="A4">
        <f>A3+1</f>
        <v>1</v>
      </c>
      <c r="B4">
        <f>B3*$E$2+$E$3</f>
        <v>1.4</v>
      </c>
    </row>
    <row r="5" spans="1:5">
      <c r="A5">
        <f t="shared" ref="A5:A53" si="0">A4+1</f>
        <v>2</v>
      </c>
      <c r="B5">
        <f t="shared" ref="B5:B53" si="1">B4*$E$2+$E$3</f>
        <v>1.76</v>
      </c>
    </row>
    <row r="6" spans="1:5">
      <c r="A6">
        <f t="shared" si="0"/>
        <v>3</v>
      </c>
      <c r="B6">
        <f t="shared" si="1"/>
        <v>2.0840000000000001</v>
      </c>
    </row>
    <row r="7" spans="1:5">
      <c r="A7">
        <f t="shared" si="0"/>
        <v>4</v>
      </c>
      <c r="B7">
        <f t="shared" si="1"/>
        <v>2.3756000000000004</v>
      </c>
    </row>
    <row r="8" spans="1:5">
      <c r="A8">
        <f t="shared" si="0"/>
        <v>5</v>
      </c>
      <c r="B8">
        <f t="shared" si="1"/>
        <v>2.6380400000000006</v>
      </c>
    </row>
    <row r="9" spans="1:5">
      <c r="A9">
        <f t="shared" si="0"/>
        <v>6</v>
      </c>
      <c r="B9">
        <f t="shared" si="1"/>
        <v>2.8742360000000007</v>
      </c>
    </row>
    <row r="10" spans="1:5">
      <c r="A10">
        <f t="shared" si="0"/>
        <v>7</v>
      </c>
      <c r="B10">
        <f t="shared" si="1"/>
        <v>3.0868124000000008</v>
      </c>
    </row>
    <row r="11" spans="1:5">
      <c r="A11">
        <f t="shared" si="0"/>
        <v>8</v>
      </c>
      <c r="B11">
        <f t="shared" si="1"/>
        <v>3.2781311600000009</v>
      </c>
    </row>
    <row r="12" spans="1:5">
      <c r="A12">
        <f t="shared" si="0"/>
        <v>9</v>
      </c>
      <c r="B12">
        <f t="shared" si="1"/>
        <v>3.4503180440000008</v>
      </c>
    </row>
    <row r="13" spans="1:5">
      <c r="A13">
        <f t="shared" si="0"/>
        <v>10</v>
      </c>
      <c r="B13">
        <f t="shared" si="1"/>
        <v>3.6052862396000007</v>
      </c>
    </row>
    <row r="14" spans="1:5">
      <c r="A14">
        <f t="shared" si="0"/>
        <v>11</v>
      </c>
      <c r="B14">
        <f t="shared" si="1"/>
        <v>3.7447576156400006</v>
      </c>
    </row>
    <row r="15" spans="1:5">
      <c r="A15">
        <f t="shared" si="0"/>
        <v>12</v>
      </c>
      <c r="B15">
        <f t="shared" si="1"/>
        <v>3.8702818540760004</v>
      </c>
    </row>
    <row r="16" spans="1:5">
      <c r="A16">
        <f t="shared" si="0"/>
        <v>13</v>
      </c>
      <c r="B16">
        <f t="shared" si="1"/>
        <v>3.9832536686684006</v>
      </c>
    </row>
    <row r="17" spans="1:2">
      <c r="A17">
        <f t="shared" si="0"/>
        <v>14</v>
      </c>
      <c r="B17">
        <f t="shared" si="1"/>
        <v>4.0849283018015612</v>
      </c>
    </row>
    <row r="18" spans="1:2">
      <c r="A18">
        <f t="shared" si="0"/>
        <v>15</v>
      </c>
      <c r="B18">
        <f t="shared" si="1"/>
        <v>4.1764354716214047</v>
      </c>
    </row>
    <row r="19" spans="1:2">
      <c r="A19">
        <f t="shared" si="0"/>
        <v>16</v>
      </c>
      <c r="B19">
        <f t="shared" si="1"/>
        <v>4.2587919244592642</v>
      </c>
    </row>
    <row r="20" spans="1:2">
      <c r="A20">
        <f t="shared" si="0"/>
        <v>17</v>
      </c>
      <c r="B20">
        <f t="shared" si="1"/>
        <v>4.3329127320133374</v>
      </c>
    </row>
    <row r="21" spans="1:2">
      <c r="A21">
        <f t="shared" si="0"/>
        <v>18</v>
      </c>
      <c r="B21">
        <f t="shared" si="1"/>
        <v>4.3996214588120033</v>
      </c>
    </row>
    <row r="22" spans="1:2">
      <c r="A22">
        <f t="shared" si="0"/>
        <v>19</v>
      </c>
      <c r="B22">
        <f t="shared" si="1"/>
        <v>4.4596593129308033</v>
      </c>
    </row>
    <row r="23" spans="1:2">
      <c r="A23">
        <f t="shared" si="0"/>
        <v>20</v>
      </c>
      <c r="B23">
        <f t="shared" si="1"/>
        <v>4.5136933816377232</v>
      </c>
    </row>
    <row r="24" spans="1:2">
      <c r="A24">
        <f t="shared" si="0"/>
        <v>21</v>
      </c>
      <c r="B24">
        <f t="shared" si="1"/>
        <v>4.5623240434739509</v>
      </c>
    </row>
    <row r="25" spans="1:2">
      <c r="A25">
        <f t="shared" si="0"/>
        <v>22</v>
      </c>
      <c r="B25">
        <f t="shared" si="1"/>
        <v>4.6060916391265563</v>
      </c>
    </row>
    <row r="26" spans="1:2">
      <c r="A26">
        <f t="shared" si="0"/>
        <v>23</v>
      </c>
      <c r="B26">
        <f t="shared" si="1"/>
        <v>4.6454824752139006</v>
      </c>
    </row>
    <row r="27" spans="1:2">
      <c r="A27">
        <f t="shared" si="0"/>
        <v>24</v>
      </c>
      <c r="B27">
        <f t="shared" si="1"/>
        <v>4.6809342276925108</v>
      </c>
    </row>
    <row r="28" spans="1:2">
      <c r="A28">
        <f t="shared" si="0"/>
        <v>25</v>
      </c>
      <c r="B28">
        <f t="shared" si="1"/>
        <v>4.7128408049232595</v>
      </c>
    </row>
    <row r="29" spans="1:2">
      <c r="A29">
        <f t="shared" si="0"/>
        <v>26</v>
      </c>
      <c r="B29">
        <f t="shared" si="1"/>
        <v>4.741556724430934</v>
      </c>
    </row>
    <row r="30" spans="1:2">
      <c r="A30">
        <f t="shared" si="0"/>
        <v>27</v>
      </c>
      <c r="B30">
        <f t="shared" si="1"/>
        <v>4.7674010519878411</v>
      </c>
    </row>
    <row r="31" spans="1:2">
      <c r="A31">
        <f t="shared" si="0"/>
        <v>28</v>
      </c>
      <c r="B31">
        <f t="shared" si="1"/>
        <v>4.7906609467890569</v>
      </c>
    </row>
    <row r="32" spans="1:2">
      <c r="A32">
        <f t="shared" si="0"/>
        <v>29</v>
      </c>
      <c r="B32">
        <f t="shared" si="1"/>
        <v>4.8115948521101517</v>
      </c>
    </row>
    <row r="33" spans="1:2">
      <c r="A33">
        <f t="shared" si="0"/>
        <v>30</v>
      </c>
      <c r="B33">
        <f t="shared" si="1"/>
        <v>4.8304353668991364</v>
      </c>
    </row>
    <row r="34" spans="1:2">
      <c r="A34">
        <f t="shared" si="0"/>
        <v>31</v>
      </c>
      <c r="B34">
        <f t="shared" si="1"/>
        <v>4.8473918302092232</v>
      </c>
    </row>
    <row r="35" spans="1:2">
      <c r="A35">
        <f t="shared" si="0"/>
        <v>32</v>
      </c>
      <c r="B35">
        <f t="shared" si="1"/>
        <v>4.8626526471883009</v>
      </c>
    </row>
    <row r="36" spans="1:2">
      <c r="A36">
        <f t="shared" si="0"/>
        <v>33</v>
      </c>
      <c r="B36">
        <f t="shared" si="1"/>
        <v>4.8763873824694706</v>
      </c>
    </row>
    <row r="37" spans="1:2">
      <c r="A37">
        <f t="shared" si="0"/>
        <v>34</v>
      </c>
      <c r="B37">
        <f t="shared" si="1"/>
        <v>4.8887486442225239</v>
      </c>
    </row>
    <row r="38" spans="1:2">
      <c r="A38">
        <f t="shared" si="0"/>
        <v>35</v>
      </c>
      <c r="B38">
        <f t="shared" si="1"/>
        <v>4.8998737798002718</v>
      </c>
    </row>
    <row r="39" spans="1:2">
      <c r="A39">
        <f t="shared" si="0"/>
        <v>36</v>
      </c>
      <c r="B39">
        <f t="shared" si="1"/>
        <v>4.9098864018202448</v>
      </c>
    </row>
    <row r="40" spans="1:2">
      <c r="A40">
        <f t="shared" si="0"/>
        <v>37</v>
      </c>
      <c r="B40">
        <f t="shared" si="1"/>
        <v>4.9188977616382203</v>
      </c>
    </row>
    <row r="41" spans="1:2">
      <c r="A41">
        <f t="shared" si="0"/>
        <v>38</v>
      </c>
      <c r="B41">
        <f t="shared" si="1"/>
        <v>4.9270079854743987</v>
      </c>
    </row>
    <row r="42" spans="1:2">
      <c r="A42">
        <f t="shared" si="0"/>
        <v>39</v>
      </c>
      <c r="B42">
        <f t="shared" si="1"/>
        <v>4.9343071869269588</v>
      </c>
    </row>
    <row r="43" spans="1:2">
      <c r="A43">
        <f t="shared" si="0"/>
        <v>40</v>
      </c>
      <c r="B43">
        <f t="shared" si="1"/>
        <v>4.9408764682342632</v>
      </c>
    </row>
    <row r="44" spans="1:2">
      <c r="A44">
        <f t="shared" si="0"/>
        <v>41</v>
      </c>
      <c r="B44">
        <f t="shared" si="1"/>
        <v>4.9467888214108369</v>
      </c>
    </row>
    <row r="45" spans="1:2">
      <c r="A45">
        <f t="shared" si="0"/>
        <v>42</v>
      </c>
      <c r="B45">
        <f t="shared" si="1"/>
        <v>4.9521099392697536</v>
      </c>
    </row>
    <row r="46" spans="1:2">
      <c r="A46">
        <f t="shared" si="0"/>
        <v>43</v>
      </c>
      <c r="B46">
        <f t="shared" si="1"/>
        <v>4.9568989453427781</v>
      </c>
    </row>
    <row r="47" spans="1:2">
      <c r="A47">
        <f t="shared" si="0"/>
        <v>44</v>
      </c>
      <c r="B47">
        <f t="shared" si="1"/>
        <v>4.9612090508085007</v>
      </c>
    </row>
    <row r="48" spans="1:2">
      <c r="A48">
        <f t="shared" si="0"/>
        <v>45</v>
      </c>
      <c r="B48">
        <f t="shared" si="1"/>
        <v>4.965088145727651</v>
      </c>
    </row>
    <row r="49" spans="1:2">
      <c r="A49">
        <f t="shared" si="0"/>
        <v>46</v>
      </c>
      <c r="B49">
        <f t="shared" si="1"/>
        <v>4.9685793311548858</v>
      </c>
    </row>
    <row r="50" spans="1:2">
      <c r="A50">
        <f t="shared" si="0"/>
        <v>47</v>
      </c>
      <c r="B50">
        <f t="shared" si="1"/>
        <v>4.9717213980393975</v>
      </c>
    </row>
    <row r="51" spans="1:2">
      <c r="A51">
        <f t="shared" si="0"/>
        <v>48</v>
      </c>
      <c r="B51">
        <f t="shared" si="1"/>
        <v>4.9745492582354576</v>
      </c>
    </row>
    <row r="52" spans="1:2">
      <c r="A52">
        <f t="shared" si="0"/>
        <v>49</v>
      </c>
      <c r="B52">
        <f t="shared" si="1"/>
        <v>4.9770943324119123</v>
      </c>
    </row>
    <row r="53" spans="1:2">
      <c r="A53">
        <f t="shared" si="0"/>
        <v>50</v>
      </c>
      <c r="B53">
        <f t="shared" si="1"/>
        <v>4.9793848991707215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5488-4CB8-4812-9402-99D43402BEDB}">
  <dimension ref="A1:D53"/>
  <sheetViews>
    <sheetView workbookViewId="0">
      <selection activeCell="B3" sqref="B3"/>
    </sheetView>
  </sheetViews>
  <sheetFormatPr defaultRowHeight="15"/>
  <sheetData>
    <row r="1" spans="1:4" ht="17.25">
      <c r="A1" s="1" t="s">
        <v>8</v>
      </c>
    </row>
    <row r="2" spans="1:4">
      <c r="A2" s="7" t="s">
        <v>1</v>
      </c>
      <c r="B2" s="7" t="s">
        <v>9</v>
      </c>
      <c r="C2" s="7" t="s">
        <v>10</v>
      </c>
      <c r="D2" s="7" t="s">
        <v>2</v>
      </c>
    </row>
    <row r="3" spans="1:4">
      <c r="A3">
        <v>0</v>
      </c>
      <c r="B3" s="5">
        <f>0.95+0.07*COS(A3/3)</f>
        <v>1.02</v>
      </c>
      <c r="C3" s="5">
        <f>0.5-0.2*SIN(A3*3.141592654/6)</f>
        <v>0.5</v>
      </c>
      <c r="D3" s="5">
        <v>1</v>
      </c>
    </row>
    <row r="4" spans="1:4">
      <c r="A4">
        <f>A3+1</f>
        <v>1</v>
      </c>
      <c r="B4" s="5">
        <f t="shared" ref="B4:B53" si="0">0.95+0.07*COS(A4/3)</f>
        <v>1.0161469862420316</v>
      </c>
      <c r="C4" s="5">
        <f t="shared" ref="C4:C53" si="1">0.5-0.2*SIN(A4*3.141592654/6)</f>
        <v>0.39999999998815833</v>
      </c>
      <c r="D4">
        <f>B3*D3+C3</f>
        <v>1.52</v>
      </c>
    </row>
    <row r="5" spans="1:4">
      <c r="A5">
        <f t="shared" ref="A5:A53" si="2">A4+1</f>
        <v>2</v>
      </c>
      <c r="B5" s="5">
        <f t="shared" si="0"/>
        <v>1.0050121082543864</v>
      </c>
      <c r="C5" s="5">
        <f t="shared" si="1"/>
        <v>0.32679491922943871</v>
      </c>
      <c r="D5">
        <f t="shared" ref="D5:D53" si="3">B4*D4+C4</f>
        <v>1.9445434190760462</v>
      </c>
    </row>
    <row r="6" spans="1:4">
      <c r="A6">
        <f t="shared" si="2"/>
        <v>3</v>
      </c>
      <c r="B6" s="5">
        <f t="shared" si="0"/>
        <v>0.9878211614107697</v>
      </c>
      <c r="C6" s="5">
        <f t="shared" si="1"/>
        <v>0.3</v>
      </c>
      <c r="D6">
        <f t="shared" si="3"/>
        <v>2.2810846004272487</v>
      </c>
    </row>
    <row r="7" spans="1:4">
      <c r="A7">
        <f t="shared" si="2"/>
        <v>4</v>
      </c>
      <c r="B7" s="5">
        <f t="shared" si="0"/>
        <v>0.96646663013120926</v>
      </c>
      <c r="C7" s="5">
        <f t="shared" si="1"/>
        <v>0.32679491927045939</v>
      </c>
      <c r="D7">
        <f t="shared" si="3"/>
        <v>2.5533036392702662</v>
      </c>
    </row>
    <row r="8" spans="1:4">
      <c r="A8">
        <f t="shared" si="2"/>
        <v>5</v>
      </c>
      <c r="B8" s="5">
        <f t="shared" si="0"/>
        <v>0.9432993516389937</v>
      </c>
      <c r="C8" s="5">
        <f t="shared" si="1"/>
        <v>0.40000000005920827</v>
      </c>
      <c r="D8">
        <f t="shared" si="3"/>
        <v>2.794477683217746</v>
      </c>
    </row>
    <row r="9" spans="1:4">
      <c r="A9">
        <f t="shared" si="2"/>
        <v>6</v>
      </c>
      <c r="B9" s="5">
        <f t="shared" si="0"/>
        <v>0.92086972144169998</v>
      </c>
      <c r="C9" s="5">
        <f t="shared" si="1"/>
        <v>0.50000000008204137</v>
      </c>
      <c r="D9">
        <f t="shared" si="3"/>
        <v>3.0360289868081454</v>
      </c>
    </row>
    <row r="10" spans="1:4">
      <c r="A10">
        <f t="shared" si="2"/>
        <v>7</v>
      </c>
      <c r="B10" s="5">
        <f t="shared" si="0"/>
        <v>0.90164693021750864</v>
      </c>
      <c r="C10" s="5">
        <f t="shared" si="1"/>
        <v>0.60000000008289156</v>
      </c>
      <c r="D10">
        <f t="shared" si="3"/>
        <v>3.2957871674529851</v>
      </c>
    </row>
    <row r="11" spans="1:4">
      <c r="A11">
        <f t="shared" si="2"/>
        <v>8</v>
      </c>
      <c r="B11" s="5">
        <f t="shared" si="0"/>
        <v>0.88774714022508705</v>
      </c>
      <c r="C11" s="5">
        <f t="shared" si="1"/>
        <v>0.67320508081158192</v>
      </c>
      <c r="D11">
        <f t="shared" si="3"/>
        <v>3.5716363822671338</v>
      </c>
    </row>
    <row r="12" spans="1:4">
      <c r="A12">
        <f t="shared" si="2"/>
        <v>9</v>
      </c>
      <c r="B12" s="5">
        <f t="shared" si="0"/>
        <v>0.88070052523796871</v>
      </c>
      <c r="C12" s="5">
        <f t="shared" si="1"/>
        <v>0.7</v>
      </c>
      <c r="D12">
        <f t="shared" si="3"/>
        <v>3.843915065093106</v>
      </c>
    </row>
    <row r="13" spans="1:4">
      <c r="A13">
        <f t="shared" si="2"/>
        <v>10</v>
      </c>
      <c r="B13" s="5">
        <f t="shared" si="0"/>
        <v>0.88128281967022437</v>
      </c>
      <c r="C13" s="5">
        <f t="shared" si="1"/>
        <v>0.67320508068851992</v>
      </c>
      <c r="D13">
        <f t="shared" si="3"/>
        <v>4.085338016797639</v>
      </c>
    </row>
    <row r="14" spans="1:4">
      <c r="A14">
        <f t="shared" si="2"/>
        <v>11</v>
      </c>
      <c r="B14" s="5">
        <f t="shared" si="0"/>
        <v>0.88942992099446339</v>
      </c>
      <c r="C14" s="5">
        <f t="shared" si="1"/>
        <v>0.59999999986974184</v>
      </c>
      <c r="D14">
        <f t="shared" si="3"/>
        <v>4.2735432874379056</v>
      </c>
    </row>
    <row r="15" spans="1:4">
      <c r="A15">
        <f t="shared" si="2"/>
        <v>12</v>
      </c>
      <c r="B15" s="5">
        <f t="shared" si="0"/>
        <v>0.90424494653954712</v>
      </c>
      <c r="C15" s="5">
        <f t="shared" si="1"/>
        <v>0.49999999983591725</v>
      </c>
      <c r="D15">
        <f t="shared" si="3"/>
        <v>4.4010172683820574</v>
      </c>
    </row>
    <row r="16" spans="1:4">
      <c r="A16">
        <f t="shared" si="2"/>
        <v>13</v>
      </c>
      <c r="B16" s="5">
        <f t="shared" si="0"/>
        <v>0.92409696781262229</v>
      </c>
      <c r="C16" s="5">
        <f t="shared" si="1"/>
        <v>0.3999999998460585</v>
      </c>
      <c r="D16">
        <f t="shared" si="3"/>
        <v>4.4795976244036746</v>
      </c>
    </row>
    <row r="17" spans="1:4">
      <c r="A17">
        <f t="shared" si="2"/>
        <v>14</v>
      </c>
      <c r="B17" s="5">
        <f t="shared" si="0"/>
        <v>0.94680055306829936</v>
      </c>
      <c r="C17" s="5">
        <f t="shared" si="1"/>
        <v>0.32679491914739733</v>
      </c>
      <c r="D17">
        <f t="shared" si="3"/>
        <v>4.5395825815781201</v>
      </c>
    </row>
    <row r="18" spans="1:4">
      <c r="A18">
        <f t="shared" si="2"/>
        <v>15</v>
      </c>
      <c r="B18" s="5">
        <f t="shared" si="0"/>
        <v>0.96985635298242578</v>
      </c>
      <c r="C18" s="5">
        <f t="shared" si="1"/>
        <v>0.3</v>
      </c>
      <c r="D18">
        <f t="shared" si="3"/>
        <v>4.6248742180847788</v>
      </c>
    </row>
    <row r="19" spans="1:4">
      <c r="A19">
        <f t="shared" si="2"/>
        <v>16</v>
      </c>
      <c r="B19" s="5">
        <f t="shared" si="0"/>
        <v>0.99072624429014189</v>
      </c>
      <c r="C19" s="5">
        <f t="shared" si="1"/>
        <v>0.32679491935250071</v>
      </c>
      <c r="D19">
        <f t="shared" si="3"/>
        <v>4.7854636421541512</v>
      </c>
    </row>
    <row r="20" spans="1:4">
      <c r="A20">
        <f t="shared" si="2"/>
        <v>17</v>
      </c>
      <c r="B20" s="5">
        <f t="shared" si="0"/>
        <v>1.0071127418961352</v>
      </c>
      <c r="C20" s="5">
        <f t="shared" si="1"/>
        <v>0.4000000002013081</v>
      </c>
      <c r="D20">
        <f t="shared" si="3"/>
        <v>5.0678793407309062</v>
      </c>
    </row>
    <row r="21" spans="1:4">
      <c r="A21">
        <f t="shared" si="2"/>
        <v>18</v>
      </c>
      <c r="B21" s="5">
        <f t="shared" si="0"/>
        <v>1.0172119200655256</v>
      </c>
      <c r="C21" s="5">
        <f t="shared" si="1"/>
        <v>0.50000000024612412</v>
      </c>
      <c r="D21">
        <f t="shared" si="3"/>
        <v>5.5039258586435889</v>
      </c>
    </row>
    <row r="22" spans="1:4">
      <c r="A22">
        <f t="shared" si="2"/>
        <v>19</v>
      </c>
      <c r="B22" s="5">
        <f t="shared" si="0"/>
        <v>1.0199119995860033</v>
      </c>
      <c r="C22" s="5">
        <f t="shared" si="1"/>
        <v>0.60000000022499145</v>
      </c>
      <c r="D22">
        <f t="shared" si="3"/>
        <v>6.0986589908152657</v>
      </c>
    </row>
    <row r="23" spans="1:4">
      <c r="A23">
        <f t="shared" si="2"/>
        <v>20</v>
      </c>
      <c r="B23" s="5">
        <f t="shared" si="0"/>
        <v>1.0149157392135681</v>
      </c>
      <c r="C23" s="5">
        <f t="shared" si="1"/>
        <v>0.67320508089362341</v>
      </c>
      <c r="D23">
        <f t="shared" si="3"/>
        <v>6.8200954863405459</v>
      </c>
    </row>
    <row r="24" spans="1:4">
      <c r="A24">
        <f t="shared" si="2"/>
        <v>21</v>
      </c>
      <c r="B24" s="5">
        <f t="shared" si="0"/>
        <v>1.0027731578040313</v>
      </c>
      <c r="C24" s="5">
        <f t="shared" si="1"/>
        <v>0.7</v>
      </c>
      <c r="D24">
        <f t="shared" si="3"/>
        <v>7.5950273329200586</v>
      </c>
    </row>
    <row r="25" spans="1:4">
      <c r="A25">
        <f t="shared" si="2"/>
        <v>22</v>
      </c>
      <c r="B25" s="5">
        <f t="shared" si="0"/>
        <v>0.98482098487819814</v>
      </c>
      <c r="C25" s="5">
        <f t="shared" si="1"/>
        <v>0.67320508060647855</v>
      </c>
      <c r="D25">
        <f t="shared" si="3"/>
        <v>8.3160895422401762</v>
      </c>
    </row>
    <row r="26" spans="1:4">
      <c r="A26">
        <f t="shared" si="2"/>
        <v>23</v>
      </c>
      <c r="B26" s="5">
        <f t="shared" si="0"/>
        <v>0.96303550527231618</v>
      </c>
      <c r="C26" s="5">
        <f t="shared" si="1"/>
        <v>0.59999999972764173</v>
      </c>
      <c r="D26">
        <f t="shared" si="3"/>
        <v>8.8630645739307337</v>
      </c>
    </row>
    <row r="27" spans="1:4">
      <c r="A27">
        <f t="shared" si="2"/>
        <v>24</v>
      </c>
      <c r="B27" s="5">
        <f t="shared" si="0"/>
        <v>0.93981499763339704</v>
      </c>
      <c r="C27" s="5">
        <f t="shared" si="1"/>
        <v>0.49999999967183451</v>
      </c>
      <c r="D27">
        <f t="shared" si="3"/>
        <v>9.1354458699441921</v>
      </c>
    </row>
    <row r="28" spans="1:4">
      <c r="A28">
        <f t="shared" si="2"/>
        <v>25</v>
      </c>
      <c r="B28" s="5">
        <f t="shared" si="0"/>
        <v>0.9177157172585767</v>
      </c>
      <c r="C28" s="5">
        <f t="shared" si="1"/>
        <v>0.399999999703959</v>
      </c>
      <c r="D28">
        <f t="shared" si="3"/>
        <v>9.0856290383134617</v>
      </c>
    </row>
    <row r="29" spans="1:4">
      <c r="A29">
        <f t="shared" si="2"/>
        <v>26</v>
      </c>
      <c r="B29" s="5">
        <f t="shared" si="0"/>
        <v>0.8991704879000092</v>
      </c>
      <c r="C29" s="5">
        <f t="shared" si="1"/>
        <v>0.32679491906535596</v>
      </c>
      <c r="D29">
        <f t="shared" si="3"/>
        <v>8.7380245693451499</v>
      </c>
    </row>
    <row r="30" spans="1:4">
      <c r="A30">
        <f t="shared" si="2"/>
        <v>27</v>
      </c>
      <c r="B30" s="5">
        <f t="shared" si="0"/>
        <v>0.88622088166807256</v>
      </c>
      <c r="C30" s="5">
        <f t="shared" si="1"/>
        <v>0.3</v>
      </c>
      <c r="D30">
        <f t="shared" si="3"/>
        <v>8.1837687343657031</v>
      </c>
    </row>
    <row r="31" spans="1:4">
      <c r="A31">
        <f t="shared" si="2"/>
        <v>28</v>
      </c>
      <c r="B31" s="5">
        <f t="shared" si="0"/>
        <v>0.88029247030482194</v>
      </c>
      <c r="C31" s="5">
        <f t="shared" si="1"/>
        <v>0.32679491943454209</v>
      </c>
      <c r="D31">
        <f t="shared" si="3"/>
        <v>7.5526267431371794</v>
      </c>
    </row>
    <row r="32" spans="1:4">
      <c r="A32">
        <f t="shared" si="2"/>
        <v>29</v>
      </c>
      <c r="B32" s="5">
        <f t="shared" si="0"/>
        <v>0.88203788954012863</v>
      </c>
      <c r="C32" s="5">
        <f t="shared" si="1"/>
        <v>0.4000000003434076</v>
      </c>
      <c r="D32">
        <f t="shared" si="3"/>
        <v>6.9753153724410319</v>
      </c>
    </row>
    <row r="33" spans="1:4">
      <c r="A33">
        <f t="shared" si="2"/>
        <v>30</v>
      </c>
      <c r="B33" s="5">
        <f t="shared" si="0"/>
        <v>0.89126499296464823</v>
      </c>
      <c r="C33" s="5">
        <f t="shared" si="1"/>
        <v>0.50000000041020687</v>
      </c>
      <c r="D33">
        <f t="shared" si="3"/>
        <v>6.5524924503281117</v>
      </c>
    </row>
    <row r="34" spans="1:4">
      <c r="A34">
        <f t="shared" si="2"/>
        <v>31</v>
      </c>
      <c r="B34" s="5">
        <f t="shared" si="0"/>
        <v>0.90695800468007015</v>
      </c>
      <c r="C34" s="5">
        <f t="shared" si="1"/>
        <v>0.60000000036709122</v>
      </c>
      <c r="D34">
        <f t="shared" si="3"/>
        <v>6.340007138052802</v>
      </c>
    </row>
    <row r="35" spans="1:4">
      <c r="A35">
        <f t="shared" si="2"/>
        <v>32</v>
      </c>
      <c r="B35" s="5">
        <f t="shared" si="0"/>
        <v>0.92738934211372337</v>
      </c>
      <c r="C35" s="5">
        <f t="shared" si="1"/>
        <v>0.67320508097566467</v>
      </c>
      <c r="D35">
        <f t="shared" si="3"/>
        <v>6.350120223952862</v>
      </c>
    </row>
    <row r="36" spans="1:4">
      <c r="A36">
        <f t="shared" si="2"/>
        <v>33</v>
      </c>
      <c r="B36" s="5">
        <f t="shared" si="0"/>
        <v>0.95030979885916356</v>
      </c>
      <c r="C36" s="5">
        <f t="shared" si="1"/>
        <v>0.7</v>
      </c>
      <c r="D36">
        <f t="shared" si="3"/>
        <v>6.5622388978103592</v>
      </c>
    </row>
    <row r="37" spans="1:4">
      <c r="A37">
        <f t="shared" si="2"/>
        <v>34</v>
      </c>
      <c r="B37" s="5">
        <f t="shared" si="0"/>
        <v>0.97319615105413049</v>
      </c>
      <c r="C37" s="5">
        <f t="shared" si="1"/>
        <v>0.67320508052443717</v>
      </c>
      <c r="D37">
        <f t="shared" si="3"/>
        <v>6.936159927043942</v>
      </c>
    </row>
    <row r="38" spans="1:4">
      <c r="A38">
        <f t="shared" si="2"/>
        <v>35</v>
      </c>
      <c r="B38" s="5">
        <f t="shared" si="0"/>
        <v>0.99352892927356951</v>
      </c>
      <c r="C38" s="5">
        <f t="shared" si="1"/>
        <v>0.59999999958554218</v>
      </c>
      <c r="D38">
        <f t="shared" si="3"/>
        <v>7.4234492246194996</v>
      </c>
    </row>
    <row r="39" spans="1:4">
      <c r="A39">
        <f t="shared" si="2"/>
        <v>36</v>
      </c>
      <c r="B39" s="5">
        <f t="shared" si="0"/>
        <v>1.0090697771112744</v>
      </c>
      <c r="C39" s="5">
        <f t="shared" si="1"/>
        <v>0.49999999950775176</v>
      </c>
      <c r="D39">
        <f t="shared" si="3"/>
        <v>7.9754115592384629</v>
      </c>
    </row>
    <row r="40" spans="1:4">
      <c r="A40">
        <f t="shared" si="2"/>
        <v>37</v>
      </c>
      <c r="B40" s="5">
        <f t="shared" si="0"/>
        <v>1.0181078631235545</v>
      </c>
      <c r="C40" s="5">
        <f t="shared" si="1"/>
        <v>0.39999999956185889</v>
      </c>
      <c r="D40">
        <f t="shared" si="3"/>
        <v>8.5477467639591893</v>
      </c>
    </row>
    <row r="41" spans="1:4">
      <c r="A41">
        <f t="shared" si="2"/>
        <v>38</v>
      </c>
      <c r="B41" s="5">
        <f t="shared" si="0"/>
        <v>1.0196482196032381</v>
      </c>
      <c r="C41" s="5">
        <f t="shared" si="1"/>
        <v>0.32679491898331459</v>
      </c>
      <c r="D41">
        <f t="shared" si="3"/>
        <v>9.1025281919376262</v>
      </c>
    </row>
    <row r="42" spans="1:4">
      <c r="A42">
        <f t="shared" si="2"/>
        <v>39</v>
      </c>
      <c r="B42" s="5">
        <f t="shared" si="0"/>
        <v>1.0135212747015137</v>
      </c>
      <c r="C42" s="5">
        <f t="shared" si="1"/>
        <v>0.3</v>
      </c>
      <c r="D42">
        <f t="shared" si="3"/>
        <v>9.6081715837807966</v>
      </c>
    </row>
    <row r="43" spans="1:4">
      <c r="A43">
        <f t="shared" si="2"/>
        <v>40</v>
      </c>
      <c r="B43" s="5">
        <f t="shared" si="0"/>
        <v>1.0004015199326859</v>
      </c>
      <c r="C43" s="5">
        <f t="shared" si="1"/>
        <v>0.32679491951658346</v>
      </c>
      <c r="D43">
        <f t="shared" si="3"/>
        <v>10.038086311144374</v>
      </c>
    </row>
    <row r="44" spans="1:4">
      <c r="A44">
        <f t="shared" si="2"/>
        <v>41</v>
      </c>
      <c r="B44" s="5">
        <f t="shared" si="0"/>
        <v>0.98173325802891076</v>
      </c>
      <c r="C44" s="5">
        <f t="shared" si="1"/>
        <v>0.40000000048550771</v>
      </c>
      <c r="D44">
        <f t="shared" si="3"/>
        <v>10.368911722400902</v>
      </c>
    </row>
    <row r="45" spans="1:4">
      <c r="A45">
        <f t="shared" si="2"/>
        <v>42</v>
      </c>
      <c r="B45" s="5">
        <f t="shared" si="0"/>
        <v>0.95957160527454832</v>
      </c>
      <c r="C45" s="5">
        <f t="shared" si="1"/>
        <v>0.50000000057428884</v>
      </c>
      <c r="D45">
        <f t="shared" si="3"/>
        <v>10.579505487932309</v>
      </c>
    </row>
    <row r="46" spans="1:4">
      <c r="A46">
        <f t="shared" si="2"/>
        <v>43</v>
      </c>
      <c r="B46" s="5">
        <f t="shared" si="0"/>
        <v>0.93635625175422366</v>
      </c>
      <c r="C46" s="5">
        <f t="shared" si="1"/>
        <v>0.600000000509191</v>
      </c>
      <c r="D46">
        <f t="shared" si="3"/>
        <v>10.651793064640389</v>
      </c>
    </row>
    <row r="47" spans="1:4">
      <c r="A47">
        <f t="shared" si="2"/>
        <v>44</v>
      </c>
      <c r="B47" s="5">
        <f t="shared" si="0"/>
        <v>0.91464288536822014</v>
      </c>
      <c r="C47" s="5">
        <f t="shared" si="1"/>
        <v>0.67320508105770616</v>
      </c>
      <c r="D47">
        <f t="shared" si="3"/>
        <v>10.5738730289775</v>
      </c>
    </row>
    <row r="48" spans="1:4">
      <c r="A48">
        <f t="shared" si="2"/>
        <v>45</v>
      </c>
      <c r="B48" s="5">
        <f t="shared" si="0"/>
        <v>0.89682184609988247</v>
      </c>
      <c r="C48" s="5">
        <f t="shared" si="1"/>
        <v>0.7</v>
      </c>
      <c r="D48">
        <f t="shared" si="3"/>
        <v>10.344522817798888</v>
      </c>
    </row>
    <row r="49" spans="1:4">
      <c r="A49">
        <f t="shared" si="2"/>
        <v>46</v>
      </c>
      <c r="B49" s="5">
        <f t="shared" si="0"/>
        <v>0.8848549827915595</v>
      </c>
      <c r="C49" s="5">
        <f t="shared" si="1"/>
        <v>0.67320508044239546</v>
      </c>
      <c r="D49">
        <f t="shared" si="3"/>
        <v>9.9771940504807564</v>
      </c>
    </row>
    <row r="50" spans="1:4">
      <c r="A50">
        <f t="shared" si="2"/>
        <v>47</v>
      </c>
      <c r="B50" s="5">
        <f t="shared" si="0"/>
        <v>0.88005968084229957</v>
      </c>
      <c r="C50" s="5">
        <f t="shared" si="1"/>
        <v>0.5999999994434424</v>
      </c>
      <c r="D50">
        <f t="shared" si="3"/>
        <v>9.5015749502885942</v>
      </c>
    </row>
    <row r="51" spans="1:4">
      <c r="A51">
        <f t="shared" si="2"/>
        <v>48</v>
      </c>
      <c r="B51" s="5">
        <f t="shared" si="0"/>
        <v>0.88296383637736298</v>
      </c>
      <c r="C51" s="5">
        <f t="shared" si="1"/>
        <v>0.49999999934366901</v>
      </c>
      <c r="D51">
        <f t="shared" si="3"/>
        <v>8.9619530176936113</v>
      </c>
    </row>
    <row r="52" spans="1:4">
      <c r="A52">
        <f t="shared" si="2"/>
        <v>49</v>
      </c>
      <c r="B52" s="5">
        <f t="shared" si="0"/>
        <v>0.89324774221869607</v>
      </c>
      <c r="C52" s="5">
        <f t="shared" si="1"/>
        <v>0.39999999941975906</v>
      </c>
      <c r="D52">
        <f t="shared" si="3"/>
        <v>8.4130804172801064</v>
      </c>
    </row>
    <row r="53" spans="1:4">
      <c r="A53">
        <f t="shared" si="2"/>
        <v>50</v>
      </c>
      <c r="B53" s="5">
        <f t="shared" si="0"/>
        <v>0.90977928320366164</v>
      </c>
      <c r="C53" s="5">
        <f t="shared" si="1"/>
        <v>0.32679491890127355</v>
      </c>
      <c r="D53">
        <f t="shared" si="3"/>
        <v>7.9149650872595387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DB89-BD51-442A-A24D-03BA1393C82A}">
  <dimension ref="A1:E53"/>
  <sheetViews>
    <sheetView workbookViewId="0">
      <selection activeCell="B3" sqref="B3"/>
    </sheetView>
  </sheetViews>
  <sheetFormatPr defaultRowHeight="15"/>
  <sheetData>
    <row r="1" spans="1:5" ht="17.25">
      <c r="A1" s="1" t="s">
        <v>11</v>
      </c>
    </row>
    <row r="2" spans="1:5">
      <c r="A2" s="7" t="s">
        <v>12</v>
      </c>
      <c r="B2" s="7" t="s">
        <v>13</v>
      </c>
      <c r="D2" s="7" t="s">
        <v>14</v>
      </c>
      <c r="E2">
        <v>1.5</v>
      </c>
    </row>
    <row r="3" spans="1:5">
      <c r="A3">
        <v>0</v>
      </c>
      <c r="B3" s="5">
        <v>0.01</v>
      </c>
    </row>
    <row r="4" spans="1:5">
      <c r="A4">
        <f>A3+1</f>
        <v>1</v>
      </c>
      <c r="B4">
        <f>$E$2*B3</f>
        <v>1.4999999999999999E-2</v>
      </c>
    </row>
    <row r="5" spans="1:5">
      <c r="A5">
        <f t="shared" ref="A5:A53" si="0">A4+1</f>
        <v>2</v>
      </c>
      <c r="B5">
        <f t="shared" ref="B5:B53" si="1">$E$2*B4</f>
        <v>2.2499999999999999E-2</v>
      </c>
    </row>
    <row r="6" spans="1:5">
      <c r="A6">
        <f t="shared" si="0"/>
        <v>3</v>
      </c>
      <c r="B6">
        <f t="shared" si="1"/>
        <v>3.3750000000000002E-2</v>
      </c>
    </row>
    <row r="7" spans="1:5">
      <c r="A7">
        <f t="shared" si="0"/>
        <v>4</v>
      </c>
      <c r="B7">
        <f t="shared" si="1"/>
        <v>5.0625000000000003E-2</v>
      </c>
    </row>
    <row r="8" spans="1:5">
      <c r="A8">
        <f t="shared" si="0"/>
        <v>5</v>
      </c>
      <c r="B8">
        <f t="shared" si="1"/>
        <v>7.5937500000000005E-2</v>
      </c>
    </row>
    <row r="9" spans="1:5">
      <c r="A9">
        <f t="shared" si="0"/>
        <v>6</v>
      </c>
      <c r="B9">
        <f t="shared" si="1"/>
        <v>0.11390625000000001</v>
      </c>
    </row>
    <row r="10" spans="1:5">
      <c r="A10">
        <f t="shared" si="0"/>
        <v>7</v>
      </c>
      <c r="B10">
        <f t="shared" si="1"/>
        <v>0.17085937500000004</v>
      </c>
    </row>
    <row r="11" spans="1:5">
      <c r="A11">
        <f t="shared" si="0"/>
        <v>8</v>
      </c>
      <c r="B11">
        <f t="shared" si="1"/>
        <v>0.25628906250000005</v>
      </c>
    </row>
    <row r="12" spans="1:5">
      <c r="A12">
        <f t="shared" si="0"/>
        <v>9</v>
      </c>
      <c r="B12">
        <f t="shared" si="1"/>
        <v>0.38443359375000008</v>
      </c>
    </row>
    <row r="13" spans="1:5">
      <c r="A13">
        <f t="shared" si="0"/>
        <v>10</v>
      </c>
      <c r="B13">
        <f t="shared" si="1"/>
        <v>0.57665039062500012</v>
      </c>
    </row>
    <row r="14" spans="1:5">
      <c r="A14">
        <f t="shared" si="0"/>
        <v>11</v>
      </c>
      <c r="B14">
        <f t="shared" si="1"/>
        <v>0.86497558593750012</v>
      </c>
    </row>
    <row r="15" spans="1:5">
      <c r="A15">
        <f t="shared" si="0"/>
        <v>12</v>
      </c>
      <c r="B15">
        <f t="shared" si="1"/>
        <v>1.2974633789062502</v>
      </c>
    </row>
    <row r="16" spans="1:5">
      <c r="A16">
        <f t="shared" si="0"/>
        <v>13</v>
      </c>
      <c r="B16">
        <f t="shared" si="1"/>
        <v>1.9461950683593754</v>
      </c>
    </row>
    <row r="17" spans="1:2">
      <c r="A17">
        <f t="shared" si="0"/>
        <v>14</v>
      </c>
      <c r="B17">
        <f t="shared" si="1"/>
        <v>2.9192926025390631</v>
      </c>
    </row>
    <row r="18" spans="1:2">
      <c r="A18">
        <f t="shared" si="0"/>
        <v>15</v>
      </c>
      <c r="B18">
        <f t="shared" si="1"/>
        <v>4.3789389038085949</v>
      </c>
    </row>
    <row r="19" spans="1:2">
      <c r="A19">
        <f t="shared" si="0"/>
        <v>16</v>
      </c>
      <c r="B19">
        <f t="shared" si="1"/>
        <v>6.5684083557128918</v>
      </c>
    </row>
    <row r="20" spans="1:2">
      <c r="A20">
        <f t="shared" si="0"/>
        <v>17</v>
      </c>
      <c r="B20">
        <f t="shared" si="1"/>
        <v>9.8526125335693386</v>
      </c>
    </row>
    <row r="21" spans="1:2">
      <c r="A21">
        <f t="shared" si="0"/>
        <v>18</v>
      </c>
      <c r="B21">
        <f t="shared" si="1"/>
        <v>14.778918800354008</v>
      </c>
    </row>
    <row r="22" spans="1:2">
      <c r="A22">
        <f t="shared" si="0"/>
        <v>19</v>
      </c>
      <c r="B22">
        <f t="shared" si="1"/>
        <v>22.168378200531013</v>
      </c>
    </row>
    <row r="23" spans="1:2">
      <c r="A23">
        <f t="shared" si="0"/>
        <v>20</v>
      </c>
      <c r="B23">
        <f t="shared" si="1"/>
        <v>33.252567300796521</v>
      </c>
    </row>
    <row r="24" spans="1:2">
      <c r="A24">
        <f t="shared" si="0"/>
        <v>21</v>
      </c>
      <c r="B24">
        <f t="shared" si="1"/>
        <v>49.878850951194778</v>
      </c>
    </row>
    <row r="25" spans="1:2">
      <c r="A25">
        <f t="shared" si="0"/>
        <v>22</v>
      </c>
      <c r="B25">
        <f t="shared" si="1"/>
        <v>74.818276426792167</v>
      </c>
    </row>
    <row r="26" spans="1:2">
      <c r="A26">
        <f t="shared" si="0"/>
        <v>23</v>
      </c>
      <c r="B26">
        <f t="shared" si="1"/>
        <v>112.22741464018824</v>
      </c>
    </row>
    <row r="27" spans="1:2">
      <c r="A27">
        <f t="shared" si="0"/>
        <v>24</v>
      </c>
      <c r="B27">
        <f t="shared" si="1"/>
        <v>168.34112196028235</v>
      </c>
    </row>
    <row r="28" spans="1:2">
      <c r="A28">
        <f t="shared" si="0"/>
        <v>25</v>
      </c>
      <c r="B28">
        <f t="shared" si="1"/>
        <v>252.51168294042353</v>
      </c>
    </row>
    <row r="29" spans="1:2">
      <c r="A29">
        <f t="shared" si="0"/>
        <v>26</v>
      </c>
      <c r="B29">
        <f t="shared" si="1"/>
        <v>378.7675244106353</v>
      </c>
    </row>
    <row r="30" spans="1:2">
      <c r="A30">
        <f t="shared" si="0"/>
        <v>27</v>
      </c>
      <c r="B30">
        <f t="shared" si="1"/>
        <v>568.15128661595293</v>
      </c>
    </row>
    <row r="31" spans="1:2">
      <c r="A31">
        <f t="shared" si="0"/>
        <v>28</v>
      </c>
      <c r="B31">
        <f t="shared" si="1"/>
        <v>852.22692992392945</v>
      </c>
    </row>
    <row r="32" spans="1:2">
      <c r="A32">
        <f t="shared" si="0"/>
        <v>29</v>
      </c>
      <c r="B32">
        <f t="shared" si="1"/>
        <v>1278.3403948858941</v>
      </c>
    </row>
    <row r="33" spans="1:2">
      <c r="A33">
        <f t="shared" si="0"/>
        <v>30</v>
      </c>
      <c r="B33">
        <f t="shared" si="1"/>
        <v>1917.5105923288411</v>
      </c>
    </row>
    <row r="34" spans="1:2">
      <c r="A34">
        <f t="shared" si="0"/>
        <v>31</v>
      </c>
      <c r="B34">
        <f t="shared" si="1"/>
        <v>2876.2658884932616</v>
      </c>
    </row>
    <row r="35" spans="1:2">
      <c r="A35">
        <f t="shared" si="0"/>
        <v>32</v>
      </c>
      <c r="B35">
        <f t="shared" si="1"/>
        <v>4314.3988327398929</v>
      </c>
    </row>
    <row r="36" spans="1:2">
      <c r="A36">
        <f t="shared" si="0"/>
        <v>33</v>
      </c>
      <c r="B36">
        <f t="shared" si="1"/>
        <v>6471.5982491098393</v>
      </c>
    </row>
    <row r="37" spans="1:2">
      <c r="A37">
        <f t="shared" si="0"/>
        <v>34</v>
      </c>
      <c r="B37">
        <f t="shared" si="1"/>
        <v>9707.3973736647586</v>
      </c>
    </row>
    <row r="38" spans="1:2">
      <c r="A38">
        <f t="shared" si="0"/>
        <v>35</v>
      </c>
      <c r="B38">
        <f t="shared" si="1"/>
        <v>14561.096060497137</v>
      </c>
    </row>
    <row r="39" spans="1:2">
      <c r="A39">
        <f t="shared" si="0"/>
        <v>36</v>
      </c>
      <c r="B39">
        <f t="shared" si="1"/>
        <v>21841.644090745707</v>
      </c>
    </row>
    <row r="40" spans="1:2">
      <c r="A40">
        <f t="shared" si="0"/>
        <v>37</v>
      </c>
      <c r="B40">
        <f t="shared" si="1"/>
        <v>32762.466136118561</v>
      </c>
    </row>
    <row r="41" spans="1:2">
      <c r="A41">
        <f t="shared" si="0"/>
        <v>38</v>
      </c>
      <c r="B41">
        <f t="shared" si="1"/>
        <v>49143.699204177843</v>
      </c>
    </row>
    <row r="42" spans="1:2">
      <c r="A42">
        <f t="shared" si="0"/>
        <v>39</v>
      </c>
      <c r="B42">
        <f t="shared" si="1"/>
        <v>73715.548806266772</v>
      </c>
    </row>
    <row r="43" spans="1:2">
      <c r="A43">
        <f t="shared" si="0"/>
        <v>40</v>
      </c>
      <c r="B43">
        <f t="shared" si="1"/>
        <v>110573.32320940016</v>
      </c>
    </row>
    <row r="44" spans="1:2">
      <c r="A44">
        <f t="shared" si="0"/>
        <v>41</v>
      </c>
      <c r="B44">
        <f t="shared" si="1"/>
        <v>165859.98481410023</v>
      </c>
    </row>
    <row r="45" spans="1:2">
      <c r="A45">
        <f t="shared" si="0"/>
        <v>42</v>
      </c>
      <c r="B45">
        <f t="shared" si="1"/>
        <v>248789.97722115036</v>
      </c>
    </row>
    <row r="46" spans="1:2">
      <c r="A46">
        <f t="shared" si="0"/>
        <v>43</v>
      </c>
      <c r="B46">
        <f t="shared" si="1"/>
        <v>373184.96583172551</v>
      </c>
    </row>
    <row r="47" spans="1:2">
      <c r="A47">
        <f t="shared" si="0"/>
        <v>44</v>
      </c>
      <c r="B47">
        <f t="shared" si="1"/>
        <v>559777.44874758832</v>
      </c>
    </row>
    <row r="48" spans="1:2">
      <c r="A48">
        <f t="shared" si="0"/>
        <v>45</v>
      </c>
      <c r="B48">
        <f t="shared" si="1"/>
        <v>839666.17312138248</v>
      </c>
    </row>
    <row r="49" spans="1:2">
      <c r="A49">
        <f t="shared" si="0"/>
        <v>46</v>
      </c>
      <c r="B49">
        <f t="shared" si="1"/>
        <v>1259499.2596820737</v>
      </c>
    </row>
    <row r="50" spans="1:2">
      <c r="A50">
        <f t="shared" si="0"/>
        <v>47</v>
      </c>
      <c r="B50">
        <f t="shared" si="1"/>
        <v>1889248.8895231106</v>
      </c>
    </row>
    <row r="51" spans="1:2">
      <c r="A51">
        <f t="shared" si="0"/>
        <v>48</v>
      </c>
      <c r="B51">
        <f t="shared" si="1"/>
        <v>2833873.334284666</v>
      </c>
    </row>
    <row r="52" spans="1:2">
      <c r="A52">
        <f t="shared" si="0"/>
        <v>49</v>
      </c>
      <c r="B52">
        <f t="shared" si="1"/>
        <v>4250810.0014269985</v>
      </c>
    </row>
    <row r="53" spans="1:2">
      <c r="A53">
        <f t="shared" si="0"/>
        <v>50</v>
      </c>
      <c r="B53">
        <f t="shared" si="1"/>
        <v>6376215.0021404978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40F0-4A66-4AAD-9382-AEC2874A33B8}">
  <dimension ref="A1:H53"/>
  <sheetViews>
    <sheetView workbookViewId="0">
      <selection activeCell="E4" sqref="E4"/>
    </sheetView>
  </sheetViews>
  <sheetFormatPr defaultRowHeight="15"/>
  <sheetData>
    <row r="1" spans="1:8" ht="17.25">
      <c r="A1" s="1" t="s">
        <v>15</v>
      </c>
    </row>
    <row r="2" spans="1:8">
      <c r="A2" s="7" t="s">
        <v>12</v>
      </c>
      <c r="B2" s="7" t="s">
        <v>13</v>
      </c>
      <c r="D2" s="7" t="s">
        <v>14</v>
      </c>
      <c r="E2">
        <v>1.5</v>
      </c>
      <c r="G2" s="8" t="s">
        <v>16</v>
      </c>
      <c r="H2">
        <f>E3/(E2-1)</f>
        <v>0.6</v>
      </c>
    </row>
    <row r="3" spans="1:8">
      <c r="A3">
        <v>0</v>
      </c>
      <c r="B3" s="5">
        <v>3</v>
      </c>
      <c r="D3" s="7" t="s">
        <v>17</v>
      </c>
      <c r="E3">
        <v>0.3</v>
      </c>
    </row>
    <row r="4" spans="1:8">
      <c r="A4">
        <f>A3+1</f>
        <v>1</v>
      </c>
      <c r="B4">
        <f>$E$2*B3-$E$3</f>
        <v>4.2</v>
      </c>
    </row>
    <row r="5" spans="1:8">
      <c r="A5">
        <f t="shared" ref="A5:A53" si="0">A4+1</f>
        <v>2</v>
      </c>
      <c r="B5">
        <f t="shared" ref="B5:B53" si="1">$E$2*B4-$E$3</f>
        <v>6.0000000000000009</v>
      </c>
    </row>
    <row r="6" spans="1:8">
      <c r="A6">
        <f t="shared" si="0"/>
        <v>3</v>
      </c>
      <c r="B6">
        <f t="shared" si="1"/>
        <v>8.7000000000000011</v>
      </c>
    </row>
    <row r="7" spans="1:8">
      <c r="A7">
        <f t="shared" si="0"/>
        <v>4</v>
      </c>
      <c r="B7">
        <f t="shared" si="1"/>
        <v>12.75</v>
      </c>
    </row>
    <row r="8" spans="1:8">
      <c r="A8">
        <f t="shared" si="0"/>
        <v>5</v>
      </c>
      <c r="B8">
        <f t="shared" si="1"/>
        <v>18.824999999999999</v>
      </c>
    </row>
    <row r="9" spans="1:8">
      <c r="A9">
        <f t="shared" si="0"/>
        <v>6</v>
      </c>
      <c r="B9">
        <f t="shared" si="1"/>
        <v>27.937499999999996</v>
      </c>
    </row>
    <row r="10" spans="1:8">
      <c r="A10">
        <f t="shared" si="0"/>
        <v>7</v>
      </c>
      <c r="B10">
        <f t="shared" si="1"/>
        <v>41.606249999999996</v>
      </c>
    </row>
    <row r="11" spans="1:8">
      <c r="A11">
        <f t="shared" si="0"/>
        <v>8</v>
      </c>
      <c r="B11">
        <f t="shared" si="1"/>
        <v>62.109375</v>
      </c>
    </row>
    <row r="12" spans="1:8">
      <c r="A12">
        <f t="shared" si="0"/>
        <v>9</v>
      </c>
      <c r="B12">
        <f t="shared" si="1"/>
        <v>92.864062500000003</v>
      </c>
    </row>
    <row r="13" spans="1:8">
      <c r="A13">
        <f t="shared" si="0"/>
        <v>10</v>
      </c>
      <c r="B13">
        <f t="shared" si="1"/>
        <v>138.99609375</v>
      </c>
    </row>
    <row r="14" spans="1:8">
      <c r="A14">
        <f t="shared" si="0"/>
        <v>11</v>
      </c>
      <c r="B14">
        <f t="shared" si="1"/>
        <v>208.19414062499999</v>
      </c>
    </row>
    <row r="15" spans="1:8">
      <c r="A15">
        <f t="shared" si="0"/>
        <v>12</v>
      </c>
      <c r="B15">
        <f t="shared" si="1"/>
        <v>311.99121093749994</v>
      </c>
    </row>
    <row r="16" spans="1:8">
      <c r="A16">
        <f t="shared" si="0"/>
        <v>13</v>
      </c>
      <c r="B16">
        <f t="shared" si="1"/>
        <v>467.68681640624987</v>
      </c>
    </row>
    <row r="17" spans="1:2">
      <c r="A17">
        <f t="shared" si="0"/>
        <v>14</v>
      </c>
      <c r="B17">
        <f t="shared" si="1"/>
        <v>701.23022460937489</v>
      </c>
    </row>
    <row r="18" spans="1:2">
      <c r="A18">
        <f t="shared" si="0"/>
        <v>15</v>
      </c>
      <c r="B18">
        <f t="shared" si="1"/>
        <v>1051.5453369140623</v>
      </c>
    </row>
    <row r="19" spans="1:2">
      <c r="A19">
        <f t="shared" si="0"/>
        <v>16</v>
      </c>
      <c r="B19">
        <f t="shared" si="1"/>
        <v>1577.0180053710935</v>
      </c>
    </row>
    <row r="20" spans="1:2">
      <c r="A20">
        <f t="shared" si="0"/>
        <v>17</v>
      </c>
      <c r="B20">
        <f t="shared" si="1"/>
        <v>2365.22700805664</v>
      </c>
    </row>
    <row r="21" spans="1:2">
      <c r="A21">
        <f t="shared" si="0"/>
        <v>18</v>
      </c>
      <c r="B21">
        <f t="shared" si="1"/>
        <v>3547.54051208496</v>
      </c>
    </row>
    <row r="22" spans="1:2">
      <c r="A22">
        <f t="shared" si="0"/>
        <v>19</v>
      </c>
      <c r="B22">
        <f t="shared" si="1"/>
        <v>5321.0107681274394</v>
      </c>
    </row>
    <row r="23" spans="1:2">
      <c r="A23">
        <f t="shared" si="0"/>
        <v>20</v>
      </c>
      <c r="B23">
        <f t="shared" si="1"/>
        <v>7981.2161521911594</v>
      </c>
    </row>
    <row r="24" spans="1:2">
      <c r="A24">
        <f t="shared" si="0"/>
        <v>21</v>
      </c>
      <c r="B24">
        <f t="shared" si="1"/>
        <v>11971.52422828674</v>
      </c>
    </row>
    <row r="25" spans="1:2">
      <c r="A25">
        <f t="shared" si="0"/>
        <v>22</v>
      </c>
      <c r="B25">
        <f t="shared" si="1"/>
        <v>17956.986342430111</v>
      </c>
    </row>
    <row r="26" spans="1:2">
      <c r="A26">
        <f t="shared" si="0"/>
        <v>23</v>
      </c>
      <c r="B26">
        <f t="shared" si="1"/>
        <v>26935.179513645166</v>
      </c>
    </row>
    <row r="27" spans="1:2">
      <c r="A27">
        <f t="shared" si="0"/>
        <v>24</v>
      </c>
      <c r="B27">
        <f t="shared" si="1"/>
        <v>40402.469270467744</v>
      </c>
    </row>
    <row r="28" spans="1:2">
      <c r="A28">
        <f t="shared" si="0"/>
        <v>25</v>
      </c>
      <c r="B28">
        <f t="shared" si="1"/>
        <v>60603.403905701613</v>
      </c>
    </row>
    <row r="29" spans="1:2">
      <c r="A29">
        <f t="shared" si="0"/>
        <v>26</v>
      </c>
      <c r="B29">
        <f t="shared" si="1"/>
        <v>90904.805858552412</v>
      </c>
    </row>
    <row r="30" spans="1:2">
      <c r="A30">
        <f t="shared" si="0"/>
        <v>27</v>
      </c>
      <c r="B30">
        <f t="shared" si="1"/>
        <v>136356.90878782864</v>
      </c>
    </row>
    <row r="31" spans="1:2">
      <c r="A31">
        <f t="shared" si="0"/>
        <v>28</v>
      </c>
      <c r="B31">
        <f t="shared" si="1"/>
        <v>204535.06318174297</v>
      </c>
    </row>
    <row r="32" spans="1:2">
      <c r="A32">
        <f t="shared" si="0"/>
        <v>29</v>
      </c>
      <c r="B32">
        <f t="shared" si="1"/>
        <v>306802.29477261443</v>
      </c>
    </row>
    <row r="33" spans="1:2">
      <c r="A33">
        <f t="shared" si="0"/>
        <v>30</v>
      </c>
      <c r="B33">
        <f t="shared" si="1"/>
        <v>460203.14215892163</v>
      </c>
    </row>
    <row r="34" spans="1:2">
      <c r="A34">
        <f t="shared" si="0"/>
        <v>31</v>
      </c>
      <c r="B34">
        <f t="shared" si="1"/>
        <v>690304.41323838243</v>
      </c>
    </row>
    <row r="35" spans="1:2">
      <c r="A35">
        <f t="shared" si="0"/>
        <v>32</v>
      </c>
      <c r="B35">
        <f t="shared" si="1"/>
        <v>1035456.3198575736</v>
      </c>
    </row>
    <row r="36" spans="1:2">
      <c r="A36">
        <f t="shared" si="0"/>
        <v>33</v>
      </c>
      <c r="B36">
        <f t="shared" si="1"/>
        <v>1553184.1797863604</v>
      </c>
    </row>
    <row r="37" spans="1:2">
      <c r="A37">
        <f t="shared" si="0"/>
        <v>34</v>
      </c>
      <c r="B37">
        <f t="shared" si="1"/>
        <v>2329775.969679541</v>
      </c>
    </row>
    <row r="38" spans="1:2">
      <c r="A38">
        <f t="shared" si="0"/>
        <v>35</v>
      </c>
      <c r="B38">
        <f t="shared" si="1"/>
        <v>3494663.6545193116</v>
      </c>
    </row>
    <row r="39" spans="1:2">
      <c r="A39">
        <f t="shared" si="0"/>
        <v>36</v>
      </c>
      <c r="B39">
        <f t="shared" si="1"/>
        <v>5241995.1817789674</v>
      </c>
    </row>
    <row r="40" spans="1:2">
      <c r="A40">
        <f t="shared" si="0"/>
        <v>37</v>
      </c>
      <c r="B40">
        <f t="shared" si="1"/>
        <v>7862992.4726684513</v>
      </c>
    </row>
    <row r="41" spans="1:2">
      <c r="A41">
        <f t="shared" si="0"/>
        <v>38</v>
      </c>
      <c r="B41">
        <f t="shared" si="1"/>
        <v>11794488.409002677</v>
      </c>
    </row>
    <row r="42" spans="1:2">
      <c r="A42">
        <f t="shared" si="0"/>
        <v>39</v>
      </c>
      <c r="B42">
        <f t="shared" si="1"/>
        <v>17691732.313504014</v>
      </c>
    </row>
    <row r="43" spans="1:2">
      <c r="A43">
        <f t="shared" si="0"/>
        <v>40</v>
      </c>
      <c r="B43">
        <f t="shared" si="1"/>
        <v>26537598.170256022</v>
      </c>
    </row>
    <row r="44" spans="1:2">
      <c r="A44">
        <f t="shared" si="0"/>
        <v>41</v>
      </c>
      <c r="B44">
        <f t="shared" si="1"/>
        <v>39806396.955384038</v>
      </c>
    </row>
    <row r="45" spans="1:2">
      <c r="A45">
        <f t="shared" si="0"/>
        <v>42</v>
      </c>
      <c r="B45">
        <f t="shared" si="1"/>
        <v>59709595.133076057</v>
      </c>
    </row>
    <row r="46" spans="1:2">
      <c r="A46">
        <f t="shared" si="0"/>
        <v>43</v>
      </c>
      <c r="B46">
        <f t="shared" si="1"/>
        <v>89564392.399614081</v>
      </c>
    </row>
    <row r="47" spans="1:2">
      <c r="A47">
        <f t="shared" si="0"/>
        <v>44</v>
      </c>
      <c r="B47">
        <f t="shared" si="1"/>
        <v>134346588.2994211</v>
      </c>
    </row>
    <row r="48" spans="1:2">
      <c r="A48">
        <f t="shared" si="0"/>
        <v>45</v>
      </c>
      <c r="B48">
        <f t="shared" si="1"/>
        <v>201519882.14913166</v>
      </c>
    </row>
    <row r="49" spans="1:2">
      <c r="A49">
        <f t="shared" si="0"/>
        <v>46</v>
      </c>
      <c r="B49">
        <f t="shared" si="1"/>
        <v>302279822.92369747</v>
      </c>
    </row>
    <row r="50" spans="1:2">
      <c r="A50">
        <f t="shared" si="0"/>
        <v>47</v>
      </c>
      <c r="B50">
        <f t="shared" si="1"/>
        <v>453419734.0855462</v>
      </c>
    </row>
    <row r="51" spans="1:2">
      <c r="A51">
        <f t="shared" si="0"/>
        <v>48</v>
      </c>
      <c r="B51">
        <f t="shared" si="1"/>
        <v>680129600.82831931</v>
      </c>
    </row>
    <row r="52" spans="1:2">
      <c r="A52">
        <f t="shared" si="0"/>
        <v>49</v>
      </c>
      <c r="B52">
        <f t="shared" si="1"/>
        <v>1020194400.942479</v>
      </c>
    </row>
    <row r="53" spans="1:2">
      <c r="A53">
        <f t="shared" si="0"/>
        <v>50</v>
      </c>
      <c r="B53">
        <f t="shared" si="1"/>
        <v>1530291601.1137185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728E-C10F-4FB2-AB95-CA8D18771C66}">
  <dimension ref="A1:E53"/>
  <sheetViews>
    <sheetView workbookViewId="0">
      <selection activeCell="E3" sqref="E3"/>
    </sheetView>
  </sheetViews>
  <sheetFormatPr defaultRowHeight="15"/>
  <cols>
    <col min="2" max="2" width="9.28515625" bestFit="1" customWidth="1"/>
  </cols>
  <sheetData>
    <row r="1" spans="1:5" ht="17.25">
      <c r="A1" s="1" t="s">
        <v>18</v>
      </c>
    </row>
    <row r="2" spans="1:5">
      <c r="A2" s="7" t="s">
        <v>12</v>
      </c>
      <c r="B2" s="7" t="s">
        <v>13</v>
      </c>
      <c r="D2" s="7" t="s">
        <v>14</v>
      </c>
      <c r="E2">
        <v>1.5</v>
      </c>
    </row>
    <row r="3" spans="1:5">
      <c r="A3">
        <v>0</v>
      </c>
      <c r="B3" s="5">
        <v>0.1</v>
      </c>
      <c r="D3" s="7" t="s">
        <v>19</v>
      </c>
      <c r="E3">
        <v>10</v>
      </c>
    </row>
    <row r="4" spans="1:5">
      <c r="A4">
        <f>A3+1</f>
        <v>1</v>
      </c>
      <c r="B4">
        <f>($E$2-($E$2-1)/$E$3*B3)*B3</f>
        <v>0.14950000000000002</v>
      </c>
    </row>
    <row r="5" spans="1:5">
      <c r="A5">
        <f t="shared" ref="A5:A53" si="0">A4+1</f>
        <v>2</v>
      </c>
      <c r="B5">
        <f t="shared" ref="B5:B53" si="1">($E$2-($E$2-1)/$E$3*B4)*B4</f>
        <v>0.22313248750000006</v>
      </c>
    </row>
    <row r="6" spans="1:5">
      <c r="A6">
        <f t="shared" si="0"/>
        <v>3</v>
      </c>
      <c r="B6">
        <f t="shared" si="1"/>
        <v>0.33220932590110319</v>
      </c>
    </row>
    <row r="7" spans="1:5">
      <c r="A7">
        <f t="shared" si="0"/>
        <v>4</v>
      </c>
      <c r="B7">
        <f t="shared" si="1"/>
        <v>0.49279583704087149</v>
      </c>
    </row>
    <row r="8" spans="1:5">
      <c r="A8">
        <f t="shared" si="0"/>
        <v>5</v>
      </c>
      <c r="B8">
        <f t="shared" si="1"/>
        <v>0.72705136871106657</v>
      </c>
    </row>
    <row r="9" spans="1:5">
      <c r="A9">
        <f t="shared" si="0"/>
        <v>6</v>
      </c>
      <c r="B9">
        <f t="shared" si="1"/>
        <v>1.0641468684293682</v>
      </c>
    </row>
    <row r="10" spans="1:5">
      <c r="A10">
        <f t="shared" si="0"/>
        <v>7</v>
      </c>
      <c r="B10">
        <f t="shared" si="1"/>
        <v>1.5395998747646509</v>
      </c>
    </row>
    <row r="11" spans="1:5">
      <c r="A11">
        <f t="shared" si="0"/>
        <v>8</v>
      </c>
      <c r="B11">
        <f t="shared" si="1"/>
        <v>2.1908814234282099</v>
      </c>
    </row>
    <row r="12" spans="1:5">
      <c r="A12">
        <f t="shared" si="0"/>
        <v>9</v>
      </c>
      <c r="B12">
        <f t="shared" si="1"/>
        <v>3.046324064566174</v>
      </c>
    </row>
    <row r="13" spans="1:5">
      <c r="A13">
        <f t="shared" si="0"/>
        <v>10</v>
      </c>
      <c r="B13">
        <f t="shared" si="1"/>
        <v>4.105481581531512</v>
      </c>
    </row>
    <row r="14" spans="1:5">
      <c r="A14">
        <f t="shared" si="0"/>
        <v>11</v>
      </c>
      <c r="B14">
        <f t="shared" si="1"/>
        <v>5.315473421482543</v>
      </c>
    </row>
    <row r="15" spans="1:5">
      <c r="A15">
        <f t="shared" si="0"/>
        <v>12</v>
      </c>
      <c r="B15">
        <f t="shared" si="1"/>
        <v>6.5604972474994474</v>
      </c>
    </row>
    <row r="16" spans="1:5">
      <c r="A16">
        <f t="shared" si="0"/>
        <v>13</v>
      </c>
      <c r="B16">
        <f t="shared" si="1"/>
        <v>7.6887396645267794</v>
      </c>
    </row>
    <row r="17" spans="1:2">
      <c r="A17">
        <f t="shared" si="0"/>
        <v>14</v>
      </c>
      <c r="B17">
        <f t="shared" si="1"/>
        <v>8.577273615346801</v>
      </c>
    </row>
    <row r="18" spans="1:2">
      <c r="A18">
        <f t="shared" si="0"/>
        <v>15</v>
      </c>
      <c r="B18">
        <f t="shared" si="1"/>
        <v>9.1874292893939824</v>
      </c>
    </row>
    <row r="19" spans="1:2">
      <c r="A19">
        <f t="shared" si="0"/>
        <v>16</v>
      </c>
      <c r="B19">
        <f t="shared" si="1"/>
        <v>9.5607010867102531</v>
      </c>
    </row>
    <row r="20" spans="1:2">
      <c r="A20">
        <f t="shared" si="0"/>
        <v>17</v>
      </c>
      <c r="B20">
        <f t="shared" si="1"/>
        <v>9.7707013665942473</v>
      </c>
    </row>
    <row r="21" spans="1:2">
      <c r="A21">
        <f t="shared" si="0"/>
        <v>18</v>
      </c>
      <c r="B21">
        <f t="shared" si="1"/>
        <v>9.8827217901330364</v>
      </c>
    </row>
    <row r="22" spans="1:2">
      <c r="A22">
        <f t="shared" si="0"/>
        <v>19</v>
      </c>
      <c r="B22">
        <f t="shared" si="1"/>
        <v>9.9406731861410389</v>
      </c>
    </row>
    <row r="23" spans="1:2">
      <c r="A23">
        <f t="shared" si="0"/>
        <v>20</v>
      </c>
      <c r="B23">
        <f t="shared" si="1"/>
        <v>9.9701606095283868</v>
      </c>
    </row>
    <row r="24" spans="1:2">
      <c r="A24">
        <f t="shared" si="0"/>
        <v>21</v>
      </c>
      <c r="B24">
        <f t="shared" si="1"/>
        <v>9.9850357853030083</v>
      </c>
    </row>
    <row r="25" spans="1:2">
      <c r="A25">
        <f t="shared" si="0"/>
        <v>22</v>
      </c>
      <c r="B25">
        <f t="shared" si="1"/>
        <v>9.9925066962654281</v>
      </c>
    </row>
    <row r="26" spans="1:2">
      <c r="A26">
        <f t="shared" si="0"/>
        <v>23</v>
      </c>
      <c r="B26">
        <f t="shared" si="1"/>
        <v>9.9962505406526727</v>
      </c>
    </row>
    <row r="27" spans="1:2">
      <c r="A27">
        <f t="shared" si="0"/>
        <v>24</v>
      </c>
      <c r="B27">
        <f t="shared" si="1"/>
        <v>9.9981245674040657</v>
      </c>
    </row>
    <row r="28" spans="1:2">
      <c r="A28">
        <f t="shared" si="0"/>
        <v>25</v>
      </c>
      <c r="B28">
        <f t="shared" si="1"/>
        <v>9.9990621078396611</v>
      </c>
    </row>
    <row r="29" spans="1:2">
      <c r="A29">
        <f t="shared" si="0"/>
        <v>26</v>
      </c>
      <c r="B29">
        <f t="shared" si="1"/>
        <v>9.9995310099377459</v>
      </c>
    </row>
    <row r="30" spans="1:2">
      <c r="A30">
        <f t="shared" si="0"/>
        <v>27</v>
      </c>
      <c r="B30">
        <f t="shared" si="1"/>
        <v>9.9997654939712888</v>
      </c>
    </row>
    <row r="31" spans="1:2">
      <c r="A31">
        <f t="shared" si="0"/>
        <v>28</v>
      </c>
      <c r="B31">
        <f t="shared" si="1"/>
        <v>9.9998827442359897</v>
      </c>
    </row>
    <row r="32" spans="1:2">
      <c r="A32">
        <f t="shared" si="0"/>
        <v>29</v>
      </c>
      <c r="B32">
        <f t="shared" si="1"/>
        <v>9.9999413714305483</v>
      </c>
    </row>
    <row r="33" spans="1:2">
      <c r="A33">
        <f t="shared" si="0"/>
        <v>30</v>
      </c>
      <c r="B33">
        <f t="shared" si="1"/>
        <v>9.9999706855434098</v>
      </c>
    </row>
    <row r="34" spans="1:2">
      <c r="A34">
        <f t="shared" si="0"/>
        <v>31</v>
      </c>
      <c r="B34">
        <f t="shared" si="1"/>
        <v>9.9999853427287384</v>
      </c>
    </row>
    <row r="35" spans="1:2">
      <c r="A35">
        <f t="shared" si="0"/>
        <v>32</v>
      </c>
      <c r="B35">
        <f t="shared" si="1"/>
        <v>9.9999926713536276</v>
      </c>
    </row>
    <row r="36" spans="1:2">
      <c r="A36">
        <f t="shared" si="0"/>
        <v>33</v>
      </c>
      <c r="B36">
        <f t="shared" si="1"/>
        <v>9.9999963356741297</v>
      </c>
    </row>
    <row r="37" spans="1:2">
      <c r="A37">
        <f t="shared" si="0"/>
        <v>34</v>
      </c>
      <c r="B37">
        <f t="shared" si="1"/>
        <v>9.9999981678363934</v>
      </c>
    </row>
    <row r="38" spans="1:2">
      <c r="A38">
        <f t="shared" si="0"/>
        <v>35</v>
      </c>
      <c r="B38">
        <f t="shared" si="1"/>
        <v>9.9999990839180288</v>
      </c>
    </row>
    <row r="39" spans="1:2">
      <c r="A39">
        <f t="shared" si="0"/>
        <v>36</v>
      </c>
      <c r="B39">
        <f t="shared" si="1"/>
        <v>9.9999995419589727</v>
      </c>
    </row>
    <row r="40" spans="1:2">
      <c r="A40">
        <f t="shared" si="0"/>
        <v>37</v>
      </c>
      <c r="B40">
        <f t="shared" si="1"/>
        <v>9.9999997709794766</v>
      </c>
    </row>
    <row r="41" spans="1:2">
      <c r="A41">
        <f t="shared" si="0"/>
        <v>38</v>
      </c>
      <c r="B41">
        <f t="shared" si="1"/>
        <v>9.9999998854897356</v>
      </c>
    </row>
    <row r="42" spans="1:2">
      <c r="A42">
        <f t="shared" si="0"/>
        <v>39</v>
      </c>
      <c r="B42">
        <f t="shared" si="1"/>
        <v>9.999999942744866</v>
      </c>
    </row>
    <row r="43" spans="1:2">
      <c r="A43">
        <f t="shared" si="0"/>
        <v>40</v>
      </c>
      <c r="B43">
        <f t="shared" si="1"/>
        <v>9.9999999713724321</v>
      </c>
    </row>
    <row r="44" spans="1:2">
      <c r="A44">
        <f t="shared" si="0"/>
        <v>41</v>
      </c>
      <c r="B44">
        <f t="shared" si="1"/>
        <v>9.9999999856862161</v>
      </c>
    </row>
    <row r="45" spans="1:2">
      <c r="A45">
        <f t="shared" si="0"/>
        <v>42</v>
      </c>
      <c r="B45">
        <f t="shared" si="1"/>
        <v>9.999999992843108</v>
      </c>
    </row>
    <row r="46" spans="1:2">
      <c r="A46">
        <f t="shared" si="0"/>
        <v>43</v>
      </c>
      <c r="B46">
        <f t="shared" si="1"/>
        <v>9.999999996421554</v>
      </c>
    </row>
    <row r="47" spans="1:2">
      <c r="A47">
        <f t="shared" si="0"/>
        <v>44</v>
      </c>
      <c r="B47">
        <f t="shared" si="1"/>
        <v>9.9999999982107752</v>
      </c>
    </row>
    <row r="48" spans="1:2">
      <c r="A48">
        <f t="shared" si="0"/>
        <v>45</v>
      </c>
      <c r="B48">
        <f t="shared" si="1"/>
        <v>9.9999999991053876</v>
      </c>
    </row>
    <row r="49" spans="1:2">
      <c r="A49">
        <f t="shared" si="0"/>
        <v>46</v>
      </c>
      <c r="B49">
        <f t="shared" si="1"/>
        <v>9.9999999995526938</v>
      </c>
    </row>
    <row r="50" spans="1:2">
      <c r="A50">
        <f t="shared" si="0"/>
        <v>47</v>
      </c>
      <c r="B50">
        <f t="shared" si="1"/>
        <v>9.999999999776346</v>
      </c>
    </row>
    <row r="51" spans="1:2">
      <c r="A51">
        <f t="shared" si="0"/>
        <v>48</v>
      </c>
      <c r="B51">
        <f t="shared" si="1"/>
        <v>9.9999999998881712</v>
      </c>
    </row>
    <row r="52" spans="1:2">
      <c r="A52">
        <f t="shared" si="0"/>
        <v>49</v>
      </c>
      <c r="B52">
        <f t="shared" si="1"/>
        <v>9.9999999999440874</v>
      </c>
    </row>
    <row r="53" spans="1:2">
      <c r="A53">
        <f t="shared" si="0"/>
        <v>50</v>
      </c>
      <c r="B53">
        <f t="shared" si="1"/>
        <v>9.9999999999720437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9835-C981-4383-B123-1D1591E64228}">
  <dimension ref="A1:E53"/>
  <sheetViews>
    <sheetView workbookViewId="0">
      <selection activeCell="A2" sqref="A2"/>
    </sheetView>
  </sheetViews>
  <sheetFormatPr defaultRowHeight="15"/>
  <sheetData>
    <row r="1" spans="1:5" ht="17.25">
      <c r="A1" s="1" t="s">
        <v>20</v>
      </c>
    </row>
    <row r="2" spans="1:5">
      <c r="A2" s="7" t="s">
        <v>12</v>
      </c>
      <c r="B2" s="7" t="s">
        <v>13</v>
      </c>
      <c r="C2" s="7" t="s">
        <v>21</v>
      </c>
      <c r="D2" s="7" t="s">
        <v>14</v>
      </c>
      <c r="E2">
        <v>1.5</v>
      </c>
    </row>
    <row r="3" spans="1:5">
      <c r="A3">
        <v>0</v>
      </c>
      <c r="B3" s="5">
        <v>5</v>
      </c>
      <c r="C3" s="5">
        <v>0.1</v>
      </c>
      <c r="D3" s="7" t="s">
        <v>22</v>
      </c>
      <c r="E3">
        <v>10</v>
      </c>
    </row>
    <row r="4" spans="1:5">
      <c r="A4">
        <f>A3+1</f>
        <v>1</v>
      </c>
      <c r="B4">
        <f>($E$2-($E$2-1)*B3/$E$3-$E$4*C3)*B3</f>
        <v>6.15</v>
      </c>
      <c r="C4">
        <f>($E$5*$E$4*B3)*C3</f>
        <v>9.0000000000000024E-2</v>
      </c>
      <c r="D4" s="7" t="s">
        <v>23</v>
      </c>
      <c r="E4">
        <v>0.2</v>
      </c>
    </row>
    <row r="5" spans="1:5">
      <c r="A5">
        <f t="shared" ref="A5:A53" si="0">A4+1</f>
        <v>2</v>
      </c>
      <c r="B5">
        <f t="shared" ref="B5:B53" si="1">($E$2-($E$2-1)*B4/$E$3-$E$4*C4)*B4</f>
        <v>7.2231749999999995</v>
      </c>
      <c r="C5">
        <f t="shared" ref="C5:C53" si="2">($E$5*$E$4*B4)*C4</f>
        <v>9.9630000000000052E-2</v>
      </c>
      <c r="D5" s="7" t="s">
        <v>24</v>
      </c>
      <c r="E5">
        <v>0.9</v>
      </c>
    </row>
    <row r="6" spans="1:5">
      <c r="A6">
        <f t="shared" si="0"/>
        <v>3</v>
      </c>
      <c r="B6">
        <f t="shared" si="1"/>
        <v>8.0821206609187488</v>
      </c>
      <c r="C6">
        <f t="shared" si="2"/>
        <v>0.12953608654500007</v>
      </c>
    </row>
    <row r="7" spans="1:5">
      <c r="A7">
        <f t="shared" si="0"/>
        <v>4</v>
      </c>
      <c r="B7">
        <f t="shared" si="1"/>
        <v>8.6477620162156565</v>
      </c>
      <c r="C7">
        <f t="shared" si="2"/>
        <v>0.18844673065198278</v>
      </c>
    </row>
    <row r="8" spans="1:5">
      <c r="A8">
        <f t="shared" si="0"/>
        <v>5</v>
      </c>
      <c r="B8">
        <f t="shared" si="1"/>
        <v>8.906525133985923</v>
      </c>
      <c r="C8">
        <f t="shared" si="2"/>
        <v>0.29333564629420311</v>
      </c>
    </row>
    <row r="9" spans="1:5">
      <c r="A9">
        <f t="shared" si="0"/>
        <v>6</v>
      </c>
      <c r="B9">
        <f t="shared" si="1"/>
        <v>8.8709579415800714</v>
      </c>
      <c r="C9">
        <f t="shared" si="2"/>
        <v>0.47026823515439853</v>
      </c>
    </row>
    <row r="10" spans="1:5">
      <c r="A10">
        <f t="shared" si="0"/>
        <v>7</v>
      </c>
      <c r="B10">
        <f t="shared" si="1"/>
        <v>8.5373962252428282</v>
      </c>
      <c r="C10">
        <f t="shared" si="2"/>
        <v>0.75091135235683615</v>
      </c>
    </row>
    <row r="11" spans="1:5">
      <c r="A11">
        <f t="shared" si="0"/>
        <v>8</v>
      </c>
      <c r="B11">
        <f t="shared" si="1"/>
        <v>7.87957207350407</v>
      </c>
      <c r="C11">
        <f t="shared" si="2"/>
        <v>1.1539489941185834</v>
      </c>
    </row>
    <row r="12" spans="1:5">
      <c r="A12">
        <f t="shared" si="0"/>
        <v>9</v>
      </c>
      <c r="B12">
        <f t="shared" si="1"/>
        <v>6.896450453517863</v>
      </c>
      <c r="C12">
        <f t="shared" si="2"/>
        <v>1.6366723682948825</v>
      </c>
    </row>
    <row r="13" spans="1:5">
      <c r="A13">
        <f t="shared" si="0"/>
        <v>10</v>
      </c>
      <c r="B13">
        <f t="shared" si="1"/>
        <v>5.7091782580679782</v>
      </c>
      <c r="C13">
        <f t="shared" si="2"/>
        <v>2.0317013813857319</v>
      </c>
    </row>
    <row r="14" spans="1:5">
      <c r="A14">
        <f t="shared" si="0"/>
        <v>11</v>
      </c>
      <c r="B14">
        <f t="shared" si="1"/>
        <v>4.6141624972833419</v>
      </c>
      <c r="C14">
        <f t="shared" si="2"/>
        <v>2.087882163628938</v>
      </c>
    </row>
    <row r="15" spans="1:5">
      <c r="A15">
        <f t="shared" si="0"/>
        <v>12</v>
      </c>
      <c r="B15">
        <f t="shared" si="1"/>
        <v>3.9299534527255209</v>
      </c>
      <c r="C15">
        <f t="shared" si="2"/>
        <v>1.7340889640694208</v>
      </c>
    </row>
    <row r="16" spans="1:5">
      <c r="A16">
        <f t="shared" si="0"/>
        <v>13</v>
      </c>
      <c r="B16">
        <f t="shared" si="1"/>
        <v>3.7597256897232509</v>
      </c>
      <c r="C16">
        <f t="shared" si="2"/>
        <v>1.2266800041020118</v>
      </c>
    </row>
    <row r="17" spans="1:3">
      <c r="A17">
        <f t="shared" si="0"/>
        <v>14</v>
      </c>
      <c r="B17">
        <f t="shared" si="1"/>
        <v>4.0104156065881957</v>
      </c>
      <c r="C17">
        <f t="shared" si="2"/>
        <v>0.83015645840858832</v>
      </c>
    </row>
    <row r="18" spans="1:3">
      <c r="A18">
        <f t="shared" si="0"/>
        <v>15</v>
      </c>
      <c r="B18">
        <f t="shared" si="1"/>
        <v>4.5455972596616281</v>
      </c>
      <c r="C18">
        <f t="shared" si="2"/>
        <v>0.59926903500812179</v>
      </c>
    </row>
    <row r="19" spans="1:3">
      <c r="A19">
        <f t="shared" si="0"/>
        <v>16</v>
      </c>
      <c r="B19">
        <f t="shared" si="1"/>
        <v>5.2404660304736792</v>
      </c>
      <c r="C19">
        <f t="shared" si="2"/>
        <v>0.49032642299993767</v>
      </c>
    </row>
    <row r="20" spans="1:3">
      <c r="A20">
        <f t="shared" si="0"/>
        <v>17</v>
      </c>
      <c r="B20">
        <f t="shared" si="1"/>
        <v>5.9736670421681222</v>
      </c>
      <c r="C20">
        <f t="shared" si="2"/>
        <v>0.46251701344347151</v>
      </c>
    </row>
    <row r="21" spans="1:3">
      <c r="A21">
        <f t="shared" si="0"/>
        <v>18</v>
      </c>
      <c r="B21">
        <f t="shared" si="1"/>
        <v>6.6236811387880419</v>
      </c>
      <c r="C21">
        <f t="shared" si="2"/>
        <v>0.49732607513687338</v>
      </c>
    </row>
    <row r="22" spans="1:3">
      <c r="A22">
        <f t="shared" si="0"/>
        <v>19</v>
      </c>
      <c r="B22">
        <f t="shared" si="1"/>
        <v>7.0830382480229224</v>
      </c>
      <c r="C22">
        <f t="shared" si="2"/>
        <v>0.59294328186808676</v>
      </c>
    </row>
    <row r="23" spans="1:3">
      <c r="A23">
        <f t="shared" si="0"/>
        <v>20</v>
      </c>
      <c r="B23">
        <f t="shared" si="1"/>
        <v>7.2761178420106232</v>
      </c>
      <c r="C23">
        <f t="shared" si="2"/>
        <v>0.7559711899883812</v>
      </c>
    </row>
    <row r="24" spans="1:3">
      <c r="A24">
        <f t="shared" si="0"/>
        <v>21</v>
      </c>
      <c r="B24">
        <f t="shared" si="1"/>
        <v>7.1669751277705753</v>
      </c>
      <c r="C24">
        <f t="shared" si="2"/>
        <v>0.99009638343368334</v>
      </c>
    </row>
    <row r="25" spans="1:3">
      <c r="A25">
        <f t="shared" si="0"/>
        <v>22</v>
      </c>
      <c r="B25">
        <f t="shared" si="1"/>
        <v>6.762986836718798</v>
      </c>
      <c r="C25">
        <f t="shared" si="2"/>
        <v>1.2772793077496654</v>
      </c>
    </row>
    <row r="26" spans="1:3">
      <c r="A26">
        <f t="shared" si="0"/>
        <v>23</v>
      </c>
      <c r="B26">
        <f t="shared" si="1"/>
        <v>6.1299360783717516</v>
      </c>
      <c r="C26">
        <f t="shared" si="2"/>
        <v>1.5548801661223715</v>
      </c>
    </row>
    <row r="27" spans="1:3">
      <c r="A27">
        <f t="shared" si="0"/>
        <v>24</v>
      </c>
      <c r="B27">
        <f t="shared" si="1"/>
        <v>5.4098350957398074</v>
      </c>
      <c r="C27">
        <f t="shared" si="2"/>
        <v>1.7156368850144739</v>
      </c>
    </row>
    <row r="28" spans="1:3">
      <c r="A28">
        <f t="shared" si="0"/>
        <v>25</v>
      </c>
      <c r="B28">
        <f t="shared" si="1"/>
        <v>4.7951743290353992</v>
      </c>
      <c r="C28">
        <f t="shared" si="2"/>
        <v>1.670636273777464</v>
      </c>
    </row>
    <row r="29" spans="1:3">
      <c r="A29">
        <f t="shared" si="0"/>
        <v>26</v>
      </c>
      <c r="B29">
        <f t="shared" si="1"/>
        <v>4.4408782166264835</v>
      </c>
      <c r="C29">
        <f t="shared" si="2"/>
        <v>1.4419785911711493</v>
      </c>
    </row>
    <row r="30" spans="1:3">
      <c r="A30">
        <f t="shared" si="0"/>
        <v>27</v>
      </c>
      <c r="B30">
        <f t="shared" si="1"/>
        <v>4.3945170953196042</v>
      </c>
      <c r="C30">
        <f t="shared" si="2"/>
        <v>1.1526572365872667</v>
      </c>
    </row>
    <row r="31" spans="1:3">
      <c r="A31">
        <f t="shared" si="0"/>
        <v>28</v>
      </c>
      <c r="B31">
        <f t="shared" si="1"/>
        <v>4.6131122316812743</v>
      </c>
      <c r="C31">
        <f t="shared" si="2"/>
        <v>0.91176694762078758</v>
      </c>
    </row>
    <row r="32" spans="1:3">
      <c r="A32">
        <f t="shared" si="0"/>
        <v>29</v>
      </c>
      <c r="B32">
        <f t="shared" si="1"/>
        <v>5.0144114727151106</v>
      </c>
      <c r="C32">
        <f t="shared" si="2"/>
        <v>0.75709498653218799</v>
      </c>
    </row>
    <row r="33" spans="1:3">
      <c r="A33">
        <f t="shared" si="0"/>
        <v>30</v>
      </c>
      <c r="B33">
        <f t="shared" si="1"/>
        <v>5.5051239309074003</v>
      </c>
      <c r="C33">
        <f t="shared" si="2"/>
        <v>0.68334944155237731</v>
      </c>
    </row>
    <row r="34" spans="1:3">
      <c r="A34">
        <f t="shared" si="0"/>
        <v>31</v>
      </c>
      <c r="B34">
        <f t="shared" si="1"/>
        <v>5.9899817488561933</v>
      </c>
      <c r="C34">
        <f t="shared" si="2"/>
        <v>0.67714620549519611</v>
      </c>
    </row>
    <row r="35" spans="1:3">
      <c r="A35">
        <f t="shared" si="0"/>
        <v>32</v>
      </c>
      <c r="B35">
        <f t="shared" si="1"/>
        <v>6.3797598732580854</v>
      </c>
      <c r="C35">
        <f t="shared" si="2"/>
        <v>0.7300968142002211</v>
      </c>
    </row>
    <row r="36" spans="1:3">
      <c r="A36">
        <f t="shared" si="0"/>
        <v>33</v>
      </c>
      <c r="B36">
        <f t="shared" si="1"/>
        <v>6.6030045360998004</v>
      </c>
      <c r="C36">
        <f t="shared" si="2"/>
        <v>0.83841162458906437</v>
      </c>
    </row>
    <row r="37" spans="1:3">
      <c r="A37">
        <f t="shared" si="0"/>
        <v>34</v>
      </c>
      <c r="B37">
        <f t="shared" si="1"/>
        <v>6.6173162069058948</v>
      </c>
      <c r="C37">
        <f t="shared" si="2"/>
        <v>0.99648643685047122</v>
      </c>
    </row>
    <row r="38" spans="1:3">
      <c r="A38">
        <f t="shared" si="0"/>
        <v>35</v>
      </c>
      <c r="B38">
        <f t="shared" si="1"/>
        <v>6.4177174515433659</v>
      </c>
      <c r="C38">
        <f t="shared" si="2"/>
        <v>1.1869318527358557</v>
      </c>
    </row>
    <row r="39" spans="1:3">
      <c r="A39">
        <f t="shared" si="0"/>
        <v>36</v>
      </c>
      <c r="B39">
        <f t="shared" si="1"/>
        <v>6.0437426599037138</v>
      </c>
      <c r="C39">
        <f t="shared" si="2"/>
        <v>1.3711307877172083</v>
      </c>
    </row>
    <row r="40" spans="1:3">
      <c r="A40">
        <f t="shared" si="0"/>
        <v>37</v>
      </c>
      <c r="B40">
        <f t="shared" si="1"/>
        <v>5.5819203960917942</v>
      </c>
      <c r="C40">
        <f t="shared" si="2"/>
        <v>1.4916170941260976</v>
      </c>
    </row>
    <row r="41" spans="1:3">
      <c r="A41">
        <f t="shared" si="0"/>
        <v>38</v>
      </c>
      <c r="B41">
        <f t="shared" si="1"/>
        <v>5.1497712525500852</v>
      </c>
      <c r="C41">
        <f t="shared" si="2"/>
        <v>1.4986958185550949</v>
      </c>
    </row>
    <row r="42" spans="1:3">
      <c r="A42">
        <f t="shared" si="0"/>
        <v>39</v>
      </c>
      <c r="B42">
        <f t="shared" si="1"/>
        <v>4.8550615526031544</v>
      </c>
      <c r="C42">
        <f t="shared" si="2"/>
        <v>1.3892293156881685</v>
      </c>
    </row>
    <row r="43" spans="1:3">
      <c r="A43">
        <f t="shared" si="0"/>
        <v>40</v>
      </c>
      <c r="B43">
        <f t="shared" si="1"/>
        <v>4.7550524272571009</v>
      </c>
      <c r="C43">
        <f t="shared" si="2"/>
        <v>1.2140628909024274</v>
      </c>
    </row>
    <row r="44" spans="1:3">
      <c r="A44">
        <f t="shared" si="0"/>
        <v>41</v>
      </c>
      <c r="B44">
        <f t="shared" si="1"/>
        <v>4.8474659223417964</v>
      </c>
      <c r="C44">
        <f t="shared" si="2"/>
        <v>1.039127885321105</v>
      </c>
    </row>
    <row r="45" spans="1:3">
      <c r="A45">
        <f t="shared" si="0"/>
        <v>42</v>
      </c>
      <c r="B45">
        <f t="shared" si="1"/>
        <v>5.0888751874896139</v>
      </c>
      <c r="C45">
        <f t="shared" si="2"/>
        <v>0.90668466234884726</v>
      </c>
    </row>
    <row r="46" spans="1:3">
      <c r="A46">
        <f t="shared" si="0"/>
        <v>43</v>
      </c>
      <c r="B46">
        <f t="shared" si="1"/>
        <v>5.4156792313211586</v>
      </c>
      <c r="C46">
        <f t="shared" si="2"/>
        <v>0.83052091459880062</v>
      </c>
    </row>
    <row r="47" spans="1:3">
      <c r="A47">
        <f t="shared" si="0"/>
        <v>44</v>
      </c>
      <c r="B47">
        <f t="shared" si="1"/>
        <v>5.7574727964794548</v>
      </c>
      <c r="C47">
        <f t="shared" si="2"/>
        <v>0.80961027630670412</v>
      </c>
    </row>
    <row r="48" spans="1:3">
      <c r="A48">
        <f t="shared" si="0"/>
        <v>45</v>
      </c>
      <c r="B48">
        <f t="shared" si="1"/>
        <v>6.0465227162919213</v>
      </c>
      <c r="C48">
        <f t="shared" si="2"/>
        <v>0.83903564548549159</v>
      </c>
    </row>
    <row r="49" spans="1:3">
      <c r="A49">
        <f t="shared" si="0"/>
        <v>46</v>
      </c>
      <c r="B49">
        <f t="shared" si="1"/>
        <v>6.2271126084648332</v>
      </c>
      <c r="C49">
        <f t="shared" si="2"/>
        <v>0.91318465623720246</v>
      </c>
    </row>
    <row r="50" spans="1:3">
      <c r="A50">
        <f t="shared" si="0"/>
        <v>47</v>
      </c>
      <c r="B50">
        <f t="shared" si="1"/>
        <v>6.2645216034299027</v>
      </c>
      <c r="C50">
        <f t="shared" si="2"/>
        <v>1.0235706636080355</v>
      </c>
    </row>
    <row r="51" spans="1:3">
      <c r="A51">
        <f t="shared" si="0"/>
        <v>48</v>
      </c>
      <c r="B51">
        <f t="shared" si="1"/>
        <v>6.1521347521909329</v>
      </c>
      <c r="C51">
        <f t="shared" si="2"/>
        <v>1.1541924962657317</v>
      </c>
    </row>
    <row r="52" spans="1:3">
      <c r="A52">
        <f t="shared" si="0"/>
        <v>49</v>
      </c>
      <c r="B52">
        <f t="shared" si="1"/>
        <v>5.9156144744317478</v>
      </c>
      <c r="C52">
        <f t="shared" si="2"/>
        <v>1.2781345980589942</v>
      </c>
    </row>
    <row r="53" spans="1:3">
      <c r="A53">
        <f t="shared" si="0"/>
        <v>50</v>
      </c>
      <c r="B53">
        <f t="shared" si="1"/>
        <v>5.6115066754323442</v>
      </c>
      <c r="C53">
        <f t="shared" si="2"/>
        <v>1.3609712751389622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2022-09-11T16:45:14Z</dcterms:created>
  <dcterms:modified xsi:type="dcterms:W3CDTF">2022-09-12T19:26:28Z</dcterms:modified>
  <cp:category/>
  <cp:contentStatus/>
</cp:coreProperties>
</file>