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byloval\Downloads\"/>
    </mc:Choice>
  </mc:AlternateContent>
  <xr:revisionPtr revIDLastSave="0" documentId="13_ncr:1_{A52370B4-8F11-4855-868E-D2BEF6EBE1DB}" xr6:coauthVersionLast="47" xr6:coauthVersionMax="47" xr10:uidLastSave="{00000000-0000-0000-0000-000000000000}"/>
  <bookViews>
    <workbookView xWindow="-120" yWindow="-120" windowWidth="29040" windowHeight="15840" tabRatio="985" xr2:uid="{00000000-000D-0000-FFFF-FFFF00000000}"/>
  </bookViews>
  <sheets>
    <sheet name="Lis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2" i="1" l="1"/>
  <c r="Q12" i="1"/>
  <c r="O12" i="1"/>
  <c r="P12" i="1" s="1"/>
  <c r="R11" i="1"/>
  <c r="Q11" i="1"/>
  <c r="O11" i="1"/>
  <c r="P11" i="1" s="1"/>
  <c r="R10" i="1"/>
  <c r="Q10" i="1"/>
  <c r="O10" i="1"/>
  <c r="P10" i="1" s="1"/>
  <c r="R9" i="1"/>
  <c r="Q9" i="1"/>
  <c r="P9" i="1"/>
  <c r="Y9" i="1" s="1"/>
  <c r="Z9" i="1" s="1"/>
  <c r="O9" i="1"/>
  <c r="R8" i="1"/>
  <c r="Q8" i="1"/>
  <c r="O8" i="1"/>
  <c r="P8" i="1" s="1"/>
  <c r="Y8" i="1" s="1"/>
  <c r="Z8" i="1" s="1"/>
  <c r="R7" i="1"/>
  <c r="Q7" i="1"/>
  <c r="O7" i="1"/>
  <c r="P7" i="1" s="1"/>
  <c r="Y7" i="1" s="1"/>
  <c r="Z7" i="1" s="1"/>
  <c r="R6" i="1"/>
  <c r="Q6" i="1"/>
  <c r="O6" i="1"/>
  <c r="P6" i="1" s="1"/>
  <c r="R5" i="1"/>
  <c r="Q5" i="1"/>
  <c r="O5" i="1"/>
  <c r="P5" i="1" s="1"/>
  <c r="R4" i="1"/>
  <c r="Q4" i="1"/>
  <c r="O4" i="1"/>
  <c r="P4" i="1" s="1"/>
  <c r="Y4" i="1" s="1"/>
  <c r="Z4" i="1" s="1"/>
  <c r="R3" i="1"/>
  <c r="Q3" i="1"/>
  <c r="O3" i="1"/>
  <c r="P3" i="1" s="1"/>
  <c r="R2" i="1"/>
  <c r="Q2" i="1"/>
  <c r="O2" i="1"/>
  <c r="P2" i="1" s="1"/>
  <c r="Y2" i="1" s="1"/>
  <c r="Z2" i="1" s="1"/>
  <c r="Y6" i="1" l="1"/>
  <c r="Z6" i="1" s="1"/>
  <c r="Y11" i="1"/>
  <c r="Z11" i="1" s="1"/>
  <c r="Y5" i="1"/>
  <c r="Z5" i="1" s="1"/>
  <c r="Y3" i="1"/>
  <c r="Z3" i="1" s="1"/>
  <c r="Y10" i="1"/>
  <c r="Z10" i="1" s="1"/>
  <c r="Y12" i="1"/>
  <c r="Z12" i="1" s="1"/>
</calcChain>
</file>

<file path=xl/sharedStrings.xml><?xml version="1.0" encoding="utf-8"?>
<sst xmlns="http://schemas.openxmlformats.org/spreadsheetml/2006/main" count="24" uniqueCount="22">
  <si>
    <t>aktivita</t>
  </si>
  <si>
    <t>součet</t>
  </si>
  <si>
    <t>body ze cv.</t>
  </si>
  <si>
    <t>max 1 záp.</t>
  </si>
  <si>
    <t>Max 2 záp.</t>
  </si>
  <si>
    <t>1 záp.pís.</t>
  </si>
  <si>
    <t>opr.</t>
  </si>
  <si>
    <t>opr.2</t>
  </si>
  <si>
    <t>2 záp.pís.</t>
  </si>
  <si>
    <t>celkem</t>
  </si>
  <si>
    <t>zápočet</t>
  </si>
  <si>
    <t>Dvořák, Tadeáš</t>
  </si>
  <si>
    <t>Huk, Vítězslav</t>
  </si>
  <si>
    <t>Kavan, Šimon</t>
  </si>
  <si>
    <t>Křapová, Eliška</t>
  </si>
  <si>
    <t>Kříž, Michal</t>
  </si>
  <si>
    <t>Oleownik, Michael</t>
  </si>
  <si>
    <t>Podborská, Michaela</t>
  </si>
  <si>
    <t>Severa, Jan</t>
  </si>
  <si>
    <t>Všianský, Vilém</t>
  </si>
  <si>
    <t>Zahradník, David</t>
  </si>
  <si>
    <t>Žilka,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</si>
</sst>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38"/>
    </font>
    <font>
      <b/>
      <sz val="10"/>
      <name val="Arial"/>
      <family val="2"/>
      <charset val="1"/>
    </font>
    <font>
      <sz val="11"/>
      <color rgb="FF0061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B7E1CC"/>
      </patternFill>
    </fill>
    <fill>
      <patternFill patternType="solid">
        <fgColor theme="9" tint="0.59999389629810485"/>
        <b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/>
      <right/>
      <top style="thin">
        <color rgb="FF333333"/>
      </top>
      <bottom style="thin">
        <color rgb="FF333333"/>
      </bottom>
      <diagonal/>
    </border>
    <border>
      <left/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</borders>
  <cellStyleXfs count="3">
    <xf numFmtId="0" fontId="0" fillId="0" borderId="0"/>
    <xf numFmtId="0" fontId="2" fillId="2" borderId="0" applyBorder="0" applyProtection="0"/>
    <xf numFmtId="0" fontId="5" fillId="5" borderId="0" applyNumberFormat="0" applyBorder="0" applyAlignment="0" applyProtection="0"/>
  </cellStyleXfs>
  <cellXfs count="36">
    <xf numFmtId="0" fontId="0" fillId="0" borderId="0" xfId="0"/>
    <xf numFmtId="0" fontId="0" fillId="0" borderId="1" xfId="0" applyBorder="1"/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5" xfId="0" applyFont="1" applyFill="1" applyBorder="1" applyAlignment="1">
      <alignment vertical="center" wrapText="1"/>
    </xf>
    <xf numFmtId="0" fontId="4" fillId="3" borderId="1" xfId="1" applyFont="1" applyFill="1" applyBorder="1" applyProtection="1"/>
    <xf numFmtId="0" fontId="4" fillId="3" borderId="1" xfId="1" applyFont="1" applyFill="1" applyBorder="1" applyAlignment="1" applyProtection="1">
      <alignment horizontal="center"/>
    </xf>
    <xf numFmtId="0" fontId="4" fillId="3" borderId="1" xfId="0" applyFont="1" applyFill="1" applyBorder="1"/>
    <xf numFmtId="0" fontId="3" fillId="4" borderId="5" xfId="0" applyFont="1" applyFill="1" applyBorder="1"/>
    <xf numFmtId="0" fontId="4" fillId="4" borderId="7" xfId="1" applyFont="1" applyFill="1" applyBorder="1" applyProtection="1"/>
    <xf numFmtId="0" fontId="4" fillId="4" borderId="7" xfId="1" applyFont="1" applyFill="1" applyBorder="1" applyAlignment="1" applyProtection="1">
      <alignment horizontal="center"/>
    </xf>
    <xf numFmtId="1" fontId="3" fillId="3" borderId="1" xfId="1" applyNumberFormat="1" applyFont="1" applyFill="1" applyBorder="1" applyProtection="1"/>
    <xf numFmtId="0" fontId="3" fillId="3" borderId="1" xfId="1" applyFont="1" applyFill="1" applyBorder="1" applyProtection="1"/>
    <xf numFmtId="0" fontId="3" fillId="3" borderId="0" xfId="0" applyFont="1" applyFill="1"/>
    <xf numFmtId="0" fontId="3" fillId="3" borderId="5" xfId="1" applyFont="1" applyFill="1" applyBorder="1" applyAlignment="1" applyProtection="1">
      <alignment vertical="center" wrapText="1"/>
    </xf>
    <xf numFmtId="0" fontId="3" fillId="3" borderId="1" xfId="1" applyFont="1" applyFill="1" applyBorder="1" applyAlignment="1" applyProtection="1">
      <alignment horizontal="center"/>
    </xf>
    <xf numFmtId="0" fontId="3" fillId="3" borderId="0" xfId="1" applyFont="1" applyFill="1" applyBorder="1" applyProtection="1"/>
    <xf numFmtId="1" fontId="3" fillId="3" borderId="1" xfId="0" applyNumberFormat="1" applyFont="1" applyFill="1" applyBorder="1"/>
    <xf numFmtId="0" fontId="3" fillId="3" borderId="1" xfId="0" applyFont="1" applyFill="1" applyBorder="1"/>
    <xf numFmtId="0" fontId="3" fillId="3" borderId="6" xfId="1" applyFont="1" applyFill="1" applyBorder="1" applyAlignment="1" applyProtection="1">
      <alignment vertical="center" wrapText="1"/>
    </xf>
    <xf numFmtId="1" fontId="3" fillId="3" borderId="7" xfId="1" applyNumberFormat="1" applyFont="1" applyFill="1" applyBorder="1" applyProtection="1"/>
    <xf numFmtId="0" fontId="3" fillId="3" borderId="7" xfId="1" applyFont="1" applyFill="1" applyBorder="1" applyProtection="1"/>
    <xf numFmtId="0" fontId="3" fillId="3" borderId="7" xfId="1" applyFont="1" applyFill="1" applyBorder="1" applyAlignment="1" applyProtection="1">
      <alignment horizontal="center"/>
    </xf>
    <xf numFmtId="0" fontId="3" fillId="4" borderId="6" xfId="0" applyFont="1" applyFill="1" applyBorder="1"/>
    <xf numFmtId="0" fontId="3" fillId="4" borderId="7" xfId="1" applyFont="1" applyFill="1" applyBorder="1" applyProtection="1"/>
    <xf numFmtId="0" fontId="3" fillId="4" borderId="0" xfId="0" applyFont="1" applyFill="1"/>
    <xf numFmtId="0" fontId="3" fillId="3" borderId="5" xfId="1" applyFont="1" applyFill="1" applyBorder="1" applyProtection="1"/>
    <xf numFmtId="0" fontId="3" fillId="3" borderId="5" xfId="1" applyFont="1" applyFill="1" applyBorder="1" applyAlignment="1" applyProtection="1">
      <alignment horizontal="center"/>
    </xf>
    <xf numFmtId="0" fontId="5" fillId="5" borderId="5" xfId="2" applyBorder="1"/>
    <xf numFmtId="0" fontId="5" fillId="5" borderId="5" xfId="2" applyBorder="1" applyProtection="1"/>
    <xf numFmtId="0" fontId="5" fillId="5" borderId="5" xfId="2" applyBorder="1" applyAlignment="1" applyProtection="1">
      <alignment horizontal="center"/>
    </xf>
    <xf numFmtId="0" fontId="5" fillId="5" borderId="0" xfId="2"/>
  </cellXfs>
  <cellStyles count="3">
    <cellStyle name="Normální" xfId="0" builtinId="0"/>
    <cellStyle name="Správně" xfId="2" builtinId="26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E1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61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304200</xdr:colOff>
      <xdr:row>1</xdr:row>
      <xdr:rowOff>114120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304200" cy="2890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"/>
  <sheetViews>
    <sheetView tabSelected="1" zoomScaleNormal="100" workbookViewId="0">
      <selection activeCell="AC18" sqref="AC18"/>
    </sheetView>
  </sheetViews>
  <sheetFormatPr defaultRowHeight="15" x14ac:dyDescent="0.25"/>
  <cols>
    <col min="1" max="1" width="26"/>
    <col min="2" max="6" width="3.5703125"/>
    <col min="7" max="14" width="0" hidden="1" customWidth="1"/>
    <col min="15" max="1022" width="8.42578125"/>
  </cols>
  <sheetData>
    <row r="1" spans="1:26" x14ac:dyDescent="0.25">
      <c r="A1" s="1"/>
      <c r="B1" s="2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5"/>
      <c r="O1" s="1" t="s">
        <v>1</v>
      </c>
      <c r="P1" s="1" t="s">
        <v>2</v>
      </c>
      <c r="Q1" s="1" t="s">
        <v>3</v>
      </c>
      <c r="R1" s="1" t="s">
        <v>4</v>
      </c>
      <c r="S1" s="6" t="s">
        <v>5</v>
      </c>
      <c r="T1" s="6" t="s">
        <v>6</v>
      </c>
      <c r="U1" s="6" t="s">
        <v>7</v>
      </c>
      <c r="V1" s="6" t="s">
        <v>8</v>
      </c>
      <c r="W1" s="6" t="s">
        <v>6</v>
      </c>
      <c r="X1" s="6" t="s">
        <v>7</v>
      </c>
      <c r="Y1" s="7" t="s">
        <v>9</v>
      </c>
      <c r="Z1" s="7" t="s">
        <v>10</v>
      </c>
    </row>
    <row r="2" spans="1:26" s="17" customFormat="1" x14ac:dyDescent="0.25">
      <c r="A2" s="8" t="s">
        <v>11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6">
        <f t="shared" ref="O2:O12" si="0">SUM(B2:N2)</f>
        <v>0</v>
      </c>
      <c r="P2" s="16">
        <f t="shared" ref="P2:P12" si="1">O2/3</f>
        <v>0</v>
      </c>
      <c r="Q2" s="16">
        <f t="shared" ref="Q2:Q12" si="2">MAX(S2:U2)</f>
        <v>4.9000000000000004</v>
      </c>
      <c r="R2" s="16">
        <f t="shared" ref="R2:R12" si="3">MAX(V2:X2)</f>
        <v>0.5</v>
      </c>
      <c r="S2" s="16">
        <v>4.9000000000000004</v>
      </c>
      <c r="T2" s="16"/>
      <c r="U2" s="16"/>
      <c r="V2" s="16">
        <v>0.5</v>
      </c>
      <c r="W2" s="16"/>
      <c r="X2" s="16"/>
      <c r="Y2" s="9">
        <f t="shared" ref="Y2:Y12" si="4">P2+Q2+R2</f>
        <v>5.4</v>
      </c>
      <c r="Z2" s="10" t="str">
        <f t="shared" ref="Z2:Z12" si="5">IF(Y2&gt;=5,"z","n")</f>
        <v>z</v>
      </c>
    </row>
    <row r="3" spans="1:26" s="17" customFormat="1" x14ac:dyDescent="0.25">
      <c r="A3" s="8" t="s">
        <v>12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6">
        <f t="shared" si="0"/>
        <v>0</v>
      </c>
      <c r="P3" s="16">
        <f t="shared" si="1"/>
        <v>0</v>
      </c>
      <c r="Q3" s="16">
        <f t="shared" si="2"/>
        <v>4</v>
      </c>
      <c r="R3" s="16">
        <f t="shared" si="3"/>
        <v>2.5</v>
      </c>
      <c r="S3" s="16">
        <v>4</v>
      </c>
      <c r="T3" s="16"/>
      <c r="U3" s="16"/>
      <c r="V3" s="16">
        <v>2.5</v>
      </c>
      <c r="W3" s="16"/>
      <c r="X3" s="16"/>
      <c r="Y3" s="9">
        <f t="shared" si="4"/>
        <v>6.5</v>
      </c>
      <c r="Z3" s="10" t="str">
        <f t="shared" si="5"/>
        <v>z</v>
      </c>
    </row>
    <row r="4" spans="1:26" s="20" customFormat="1" x14ac:dyDescent="0.25">
      <c r="A4" s="18" t="s">
        <v>13</v>
      </c>
      <c r="B4" s="15">
        <v>1</v>
      </c>
      <c r="C4" s="15">
        <v>1</v>
      </c>
      <c r="D4" s="15">
        <v>1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6">
        <f t="shared" si="0"/>
        <v>3</v>
      </c>
      <c r="P4" s="16">
        <f t="shared" si="1"/>
        <v>1</v>
      </c>
      <c r="Q4" s="16">
        <f t="shared" si="2"/>
        <v>4.5</v>
      </c>
      <c r="R4" s="16">
        <f t="shared" si="3"/>
        <v>0</v>
      </c>
      <c r="S4" s="16">
        <v>4.5</v>
      </c>
      <c r="T4" s="16"/>
      <c r="U4" s="16"/>
      <c r="V4" s="16"/>
      <c r="W4" s="16"/>
      <c r="X4" s="16"/>
      <c r="Y4" s="16">
        <f t="shared" si="4"/>
        <v>5.5</v>
      </c>
      <c r="Z4" s="19" t="str">
        <f t="shared" si="5"/>
        <v>z</v>
      </c>
    </row>
    <row r="5" spans="1:26" s="20" customFormat="1" x14ac:dyDescent="0.25">
      <c r="A5" s="18" t="s">
        <v>14</v>
      </c>
      <c r="B5" s="15">
        <v>1</v>
      </c>
      <c r="C5" s="15"/>
      <c r="D5" s="15">
        <v>1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6">
        <f t="shared" si="0"/>
        <v>2</v>
      </c>
      <c r="P5" s="16">
        <f t="shared" si="1"/>
        <v>0.66666666666666663</v>
      </c>
      <c r="Q5" s="16">
        <f t="shared" si="2"/>
        <v>5</v>
      </c>
      <c r="R5" s="16">
        <f t="shared" si="3"/>
        <v>0</v>
      </c>
      <c r="S5" s="16">
        <v>5</v>
      </c>
      <c r="T5" s="16"/>
      <c r="U5" s="16"/>
      <c r="V5" s="16"/>
      <c r="W5" s="16"/>
      <c r="X5" s="16"/>
      <c r="Y5" s="16">
        <f t="shared" si="4"/>
        <v>5.666666666666667</v>
      </c>
      <c r="Z5" s="19" t="str">
        <f t="shared" si="5"/>
        <v>z</v>
      </c>
    </row>
    <row r="6" spans="1:26" s="17" customFormat="1" x14ac:dyDescent="0.25">
      <c r="A6" s="8" t="s">
        <v>15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2">
        <f t="shared" si="0"/>
        <v>0</v>
      </c>
      <c r="P6" s="16">
        <f t="shared" si="1"/>
        <v>0</v>
      </c>
      <c r="Q6" s="22">
        <f t="shared" si="2"/>
        <v>4</v>
      </c>
      <c r="R6" s="22">
        <f t="shared" si="3"/>
        <v>4</v>
      </c>
      <c r="S6" s="22">
        <v>4</v>
      </c>
      <c r="T6" s="22"/>
      <c r="U6" s="22"/>
      <c r="V6" s="22">
        <v>4</v>
      </c>
      <c r="W6" s="22"/>
      <c r="X6" s="22"/>
      <c r="Y6" s="11">
        <f t="shared" si="4"/>
        <v>8</v>
      </c>
      <c r="Z6" s="10" t="str">
        <f t="shared" si="5"/>
        <v>z</v>
      </c>
    </row>
    <row r="7" spans="1:26" s="17" customFormat="1" x14ac:dyDescent="0.25">
      <c r="A7" s="8" t="s">
        <v>16</v>
      </c>
      <c r="B7" s="15">
        <v>1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>
        <f t="shared" si="0"/>
        <v>1</v>
      </c>
      <c r="P7" s="16">
        <f t="shared" si="1"/>
        <v>0.33333333333333331</v>
      </c>
      <c r="Q7" s="16">
        <f t="shared" si="2"/>
        <v>4.0999999999999996</v>
      </c>
      <c r="R7" s="16">
        <f t="shared" si="3"/>
        <v>1.8</v>
      </c>
      <c r="S7" s="16">
        <v>4.0999999999999996</v>
      </c>
      <c r="T7" s="16"/>
      <c r="U7" s="16"/>
      <c r="V7" s="16">
        <v>1.8</v>
      </c>
      <c r="W7" s="16"/>
      <c r="X7" s="16"/>
      <c r="Y7" s="9">
        <f t="shared" si="4"/>
        <v>6.2333333333333325</v>
      </c>
      <c r="Z7" s="10" t="str">
        <f t="shared" si="5"/>
        <v>z</v>
      </c>
    </row>
    <row r="8" spans="1:26" s="17" customFormat="1" x14ac:dyDescent="0.25">
      <c r="A8" s="8" t="s">
        <v>17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2">
        <f t="shared" si="0"/>
        <v>0</v>
      </c>
      <c r="P8" s="16">
        <f t="shared" si="1"/>
        <v>0</v>
      </c>
      <c r="Q8" s="22">
        <f t="shared" si="2"/>
        <v>4.7</v>
      </c>
      <c r="R8" s="22">
        <f t="shared" si="3"/>
        <v>3.7</v>
      </c>
      <c r="S8" s="22">
        <v>4.7</v>
      </c>
      <c r="T8" s="22"/>
      <c r="U8" s="22"/>
      <c r="V8" s="22">
        <v>3.7</v>
      </c>
      <c r="W8" s="22"/>
      <c r="X8" s="22"/>
      <c r="Y8" s="11">
        <f t="shared" si="4"/>
        <v>8.4</v>
      </c>
      <c r="Z8" s="10" t="str">
        <f t="shared" si="5"/>
        <v>z</v>
      </c>
    </row>
    <row r="9" spans="1:26" s="20" customFormat="1" x14ac:dyDescent="0.25">
      <c r="A9" s="23" t="s">
        <v>18</v>
      </c>
      <c r="B9" s="24"/>
      <c r="C9" s="24">
        <v>1</v>
      </c>
      <c r="D9" s="24">
        <v>1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5">
        <f t="shared" si="0"/>
        <v>2</v>
      </c>
      <c r="P9" s="25">
        <f t="shared" si="1"/>
        <v>0.66666666666666663</v>
      </c>
      <c r="Q9" s="25">
        <f t="shared" si="2"/>
        <v>4.9000000000000004</v>
      </c>
      <c r="R9" s="25">
        <f t="shared" si="3"/>
        <v>0</v>
      </c>
      <c r="S9" s="25">
        <v>4.9000000000000004</v>
      </c>
      <c r="T9" s="25"/>
      <c r="U9" s="25"/>
      <c r="V9" s="25"/>
      <c r="W9" s="25"/>
      <c r="X9" s="25"/>
      <c r="Y9" s="25">
        <f t="shared" si="4"/>
        <v>5.5666666666666673</v>
      </c>
      <c r="Z9" s="26" t="str">
        <f t="shared" si="5"/>
        <v>z</v>
      </c>
    </row>
    <row r="10" spans="1:26" s="29" customFormat="1" x14ac:dyDescent="0.25">
      <c r="A10" s="12" t="s">
        <v>19</v>
      </c>
      <c r="B10" s="12"/>
      <c r="C10" s="12"/>
      <c r="D10" s="12">
        <v>1</v>
      </c>
      <c r="E10" s="12"/>
      <c r="F10" s="12"/>
      <c r="G10" s="12"/>
      <c r="H10" s="12"/>
      <c r="I10" s="12"/>
      <c r="J10" s="12"/>
      <c r="K10" s="12"/>
      <c r="L10" s="12"/>
      <c r="M10" s="27"/>
      <c r="N10" s="27"/>
      <c r="O10" s="28">
        <f t="shared" si="0"/>
        <v>1</v>
      </c>
      <c r="P10" s="28">
        <f t="shared" si="1"/>
        <v>0.33333333333333331</v>
      </c>
      <c r="Q10" s="28">
        <f t="shared" si="2"/>
        <v>3.6</v>
      </c>
      <c r="R10" s="28">
        <f t="shared" si="3"/>
        <v>1.3</v>
      </c>
      <c r="S10" s="28">
        <v>3.6</v>
      </c>
      <c r="T10" s="28"/>
      <c r="U10" s="28"/>
      <c r="V10" s="28">
        <v>1.3</v>
      </c>
      <c r="W10" s="28"/>
      <c r="X10" s="28"/>
      <c r="Y10" s="13">
        <f t="shared" si="4"/>
        <v>5.2333333333333334</v>
      </c>
      <c r="Z10" s="14" t="str">
        <f t="shared" si="5"/>
        <v>z</v>
      </c>
    </row>
    <row r="11" spans="1:26" s="20" customFormat="1" x14ac:dyDescent="0.25">
      <c r="A11" s="30" t="s">
        <v>20</v>
      </c>
      <c r="B11" s="30">
        <v>1</v>
      </c>
      <c r="C11" s="30"/>
      <c r="D11" s="30"/>
      <c r="E11" s="30"/>
      <c r="F11" s="30">
        <v>1</v>
      </c>
      <c r="G11" s="30"/>
      <c r="H11" s="30"/>
      <c r="I11" s="30"/>
      <c r="J11" s="30"/>
      <c r="K11" s="30"/>
      <c r="L11" s="30"/>
      <c r="M11" s="30"/>
      <c r="N11" s="30"/>
      <c r="O11" s="30">
        <f t="shared" si="0"/>
        <v>2</v>
      </c>
      <c r="P11" s="30">
        <f t="shared" si="1"/>
        <v>0.66666666666666663</v>
      </c>
      <c r="Q11" s="30">
        <f t="shared" si="2"/>
        <v>4.7</v>
      </c>
      <c r="R11" s="30">
        <f t="shared" si="3"/>
        <v>0</v>
      </c>
      <c r="S11" s="30">
        <v>4.7</v>
      </c>
      <c r="T11" s="30"/>
      <c r="U11" s="30"/>
      <c r="V11" s="30"/>
      <c r="W11" s="30"/>
      <c r="X11" s="30"/>
      <c r="Y11" s="30">
        <f t="shared" si="4"/>
        <v>5.3666666666666671</v>
      </c>
      <c r="Z11" s="31" t="str">
        <f t="shared" si="5"/>
        <v>z</v>
      </c>
    </row>
    <row r="12" spans="1:26" s="35" customFormat="1" x14ac:dyDescent="0.25">
      <c r="A12" s="32" t="s">
        <v>21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>
        <f t="shared" si="0"/>
        <v>0</v>
      </c>
      <c r="P12" s="33">
        <f t="shared" si="1"/>
        <v>0</v>
      </c>
      <c r="Q12" s="32">
        <f t="shared" si="2"/>
        <v>2.5</v>
      </c>
      <c r="R12" s="32">
        <f t="shared" si="3"/>
        <v>2.5</v>
      </c>
      <c r="S12" s="32">
        <v>2.5</v>
      </c>
      <c r="T12" s="32"/>
      <c r="U12" s="32"/>
      <c r="V12" s="32">
        <v>1</v>
      </c>
      <c r="W12" s="32">
        <v>1.2</v>
      </c>
      <c r="X12" s="32">
        <v>2.5</v>
      </c>
      <c r="Y12" s="32">
        <f t="shared" si="4"/>
        <v>5</v>
      </c>
      <c r="Z12" s="34" t="str">
        <f t="shared" si="5"/>
        <v>z</v>
      </c>
    </row>
  </sheetData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Lenka</dc:creator>
  <dc:description/>
  <cp:lastModifiedBy>Lenka Pribylova 2</cp:lastModifiedBy>
  <cp:revision>5</cp:revision>
  <dcterms:created xsi:type="dcterms:W3CDTF">2021-01-27T20:20:59Z</dcterms:created>
  <dcterms:modified xsi:type="dcterms:W3CDTF">2023-02-03T14:33:25Z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0x010100886E9B0E6C9BA24BBF2CE060BD7B3E84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