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53E51B95-1302-4013-8881-0DBD5EDC87B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ala" sheetId="1" r:id="rId1"/>
    <sheet name="mala pracovni" sheetId="6" r:id="rId2"/>
    <sheet name="DRUHOVE ZKRATKY" sheetId="11" r:id="rId3"/>
    <sheet name="SUMIF, AVERAGEIF" sheetId="9" r:id="rId4"/>
    <sheet name="COUNTIF" sheetId="10" r:id="rId5"/>
    <sheet name="mala souc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8" l="1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" i="8"/>
</calcChain>
</file>

<file path=xl/sharedStrings.xml><?xml version="1.0" encoding="utf-8"?>
<sst xmlns="http://schemas.openxmlformats.org/spreadsheetml/2006/main" count="723" uniqueCount="172">
  <si>
    <t>Vzorek</t>
  </si>
  <si>
    <t>Lokalita</t>
  </si>
  <si>
    <t>Sníh umělý/přírodní</t>
  </si>
  <si>
    <t>Sezóna</t>
  </si>
  <si>
    <t>Rok</t>
  </si>
  <si>
    <t>Datum extrakce</t>
  </si>
  <si>
    <t>Achaeta spp.</t>
  </si>
  <si>
    <t>Achaeta spp. 1 pár pyriformních žláz</t>
  </si>
  <si>
    <t>Achaeta spp. 2 páry pyriformních žláz</t>
  </si>
  <si>
    <t>Achaeta spp. bez pyriformních žláz</t>
  </si>
  <si>
    <t>Achaeta affinis</t>
  </si>
  <si>
    <t>Achaeta camerani</t>
  </si>
  <si>
    <t>Achaeta danica</t>
  </si>
  <si>
    <t>Achaeta eiseni</t>
  </si>
  <si>
    <t>Achaeta unibulba</t>
  </si>
  <si>
    <t>Buchholzia appendiculata</t>
  </si>
  <si>
    <t>Cognettia spp.</t>
  </si>
  <si>
    <t>Cognettia chlorophila</t>
  </si>
  <si>
    <t>Cognettia sphagnetorum s. l.</t>
  </si>
  <si>
    <t>Enchytraeus buchholzi</t>
  </si>
  <si>
    <t>Enchytraeus bulbosus</t>
  </si>
  <si>
    <t>Enchytraeus lacteus</t>
  </si>
  <si>
    <t>Enchytraeus norvegicus</t>
  </si>
  <si>
    <t>Enchytraeus sp. juv.</t>
  </si>
  <si>
    <t>Enchytronia holochaeta</t>
  </si>
  <si>
    <t>Enchytronia parva (small diverticula)</t>
  </si>
  <si>
    <t>Enchytronia parva (large diverticula)</t>
  </si>
  <si>
    <t>Enchytronia spp.</t>
  </si>
  <si>
    <t>Fridericia anomala</t>
  </si>
  <si>
    <t>Fridericia bisetosa</t>
  </si>
  <si>
    <t>Fridericia bulboides</t>
  </si>
  <si>
    <t>Fridericia connata</t>
  </si>
  <si>
    <t>Fridericia cylindrica</t>
  </si>
  <si>
    <t>Fridericia deformis</t>
  </si>
  <si>
    <t>Fridericia dura</t>
  </si>
  <si>
    <t>Fridericia galba</t>
  </si>
  <si>
    <t>Fridericia lenta</t>
  </si>
  <si>
    <t>Fridericia maculata</t>
  </si>
  <si>
    <t>Fridericia ?minor</t>
  </si>
  <si>
    <t>Fridericia nemoralis</t>
  </si>
  <si>
    <t>Fridericia paranemoralis</t>
  </si>
  <si>
    <t>Fridericia paroniana</t>
  </si>
  <si>
    <t>Fridericia raxiensis</t>
  </si>
  <si>
    <t>Fridericia sylvatica</t>
  </si>
  <si>
    <t>Fridericia spp.</t>
  </si>
  <si>
    <t>Henlea perpusilla</t>
  </si>
  <si>
    <t>Henlea ventriculosa</t>
  </si>
  <si>
    <t>Hrabeiella periglandulata</t>
  </si>
  <si>
    <t>Marionina clavata</t>
  </si>
  <si>
    <t>Marionina minutissima</t>
  </si>
  <si>
    <t>Marionina simillima</t>
  </si>
  <si>
    <t>Marionina spp.</t>
  </si>
  <si>
    <t>Oconnorella cambrensis</t>
  </si>
  <si>
    <t>Oconnorella tubifera</t>
  </si>
  <si>
    <t>Stercutus niveus</t>
  </si>
  <si>
    <t>Enchytraeidae indet.</t>
  </si>
  <si>
    <t>VI-Z1 0–3</t>
  </si>
  <si>
    <t>Vítkovice</t>
  </si>
  <si>
    <t>umělý</t>
  </si>
  <si>
    <t>jaro</t>
  </si>
  <si>
    <t>14. a 15. 6. 2018</t>
  </si>
  <si>
    <t>1x F. paroniana, 1x mrtvá Frid., 47 sgm</t>
  </si>
  <si>
    <t>VI-Z1 3–6</t>
  </si>
  <si>
    <t>VI-Z1 6–10</t>
  </si>
  <si>
    <t>VI-Z2 0–3</t>
  </si>
  <si>
    <t>12. a 13. 6. 2018</t>
  </si>
  <si>
    <t>VI-Z2 3–6</t>
  </si>
  <si>
    <t>1x F. paroniana, 1x F. minor?</t>
  </si>
  <si>
    <t>VI-Z2 6–9</t>
  </si>
  <si>
    <t>3x F. minor? (Frid. Č. 5, 53 sgm; Frid. Č. 6, 46 sgm, Frid. Č. 7, 45sgm)</t>
  </si>
  <si>
    <t>VI-Z3 0–3</t>
  </si>
  <si>
    <t>VI-Z3 3–6</t>
  </si>
  <si>
    <t>VI-Z3 6–9</t>
  </si>
  <si>
    <t>VI-Z4 0–3</t>
  </si>
  <si>
    <t>VI-Z4 3–6</t>
  </si>
  <si>
    <t>VI-Z4 6–8,5</t>
  </si>
  <si>
    <t>VI-Z5 0–3</t>
  </si>
  <si>
    <t>VI-Z5 3–6</t>
  </si>
  <si>
    <t>VI-Z5 6–8,5</t>
  </si>
  <si>
    <t>VI-N1 0–3</t>
  </si>
  <si>
    <t>přírodní</t>
  </si>
  <si>
    <t>3. a 4. 7. 2018</t>
  </si>
  <si>
    <t>VI-N1 3–6</t>
  </si>
  <si>
    <t>VI-N1 6–10</t>
  </si>
  <si>
    <t>VI-N2 0–3</t>
  </si>
  <si>
    <t>21. a 22. 6. 2018</t>
  </si>
  <si>
    <t>VI-N2 3–6</t>
  </si>
  <si>
    <t>VI-N2 6–9</t>
  </si>
  <si>
    <t>VI-N3 0–3</t>
  </si>
  <si>
    <t>VI-N3 3–6</t>
  </si>
  <si>
    <t>3 x Achaeta sp.</t>
  </si>
  <si>
    <t>VI-N4 0–3</t>
  </si>
  <si>
    <t>VI-N4 3–6</t>
  </si>
  <si>
    <t>VI-N5 0–3</t>
  </si>
  <si>
    <t>VI-N5 3–6</t>
  </si>
  <si>
    <t>RO-Z1 0–3</t>
  </si>
  <si>
    <t>Rokytná</t>
  </si>
  <si>
    <t>RO-Z1 3–9</t>
  </si>
  <si>
    <t>RO-Z2 0–3</t>
  </si>
  <si>
    <t>12. a 13. 7. 2018</t>
  </si>
  <si>
    <t>RO-Z2 3–6</t>
  </si>
  <si>
    <t>RO-Z2 6–10,5</t>
  </si>
  <si>
    <t>RO-Z3 0–3</t>
  </si>
  <si>
    <t>6x A. camerani, 1x Frid. Sp.</t>
  </si>
  <si>
    <t>RO-Z3 3–6</t>
  </si>
  <si>
    <t>4x A. camerani</t>
  </si>
  <si>
    <t>RO-Z3 6–10</t>
  </si>
  <si>
    <t>1x M. simillima, 1x A. camerani</t>
  </si>
  <si>
    <t>RO-Z4 0–3</t>
  </si>
  <si>
    <t>RO-Z4 3–6</t>
  </si>
  <si>
    <t>RO-Z5 0–3</t>
  </si>
  <si>
    <t>10. a 11. 7. 2018</t>
  </si>
  <si>
    <t>RO-Z5 3–6</t>
  </si>
  <si>
    <t>RO-Z5 6–10</t>
  </si>
  <si>
    <t>1x M. simillima</t>
  </si>
  <si>
    <t>RO-N1 0–3</t>
  </si>
  <si>
    <t>RO-N1 3–6</t>
  </si>
  <si>
    <t>5x O. tubifera</t>
  </si>
  <si>
    <t>RO-N1 6–9</t>
  </si>
  <si>
    <t>2x M. simillima, 5x O. tubifera</t>
  </si>
  <si>
    <t>RO-N1 9–12</t>
  </si>
  <si>
    <t>1x O. tubifera</t>
  </si>
  <si>
    <t>RO-N2 0–3</t>
  </si>
  <si>
    <t>RO-N2 3–6</t>
  </si>
  <si>
    <t>1x Cog. Sphag. S.l.</t>
  </si>
  <si>
    <t>RO-N2 6–9</t>
  </si>
  <si>
    <t>RO-N2 9–x</t>
  </si>
  <si>
    <t>RO-N3 0–3</t>
  </si>
  <si>
    <t>RO-N3 3–6</t>
  </si>
  <si>
    <t>RO-N3 6–x</t>
  </si>
  <si>
    <t>RO-N4 0–3</t>
  </si>
  <si>
    <t>RO-N4 3–6</t>
  </si>
  <si>
    <t>RO-N4 6–12</t>
  </si>
  <si>
    <t>1x Marionina sp.</t>
  </si>
  <si>
    <t>RO-N5 0–3</t>
  </si>
  <si>
    <t>RO-N5 3–6</t>
  </si>
  <si>
    <t>RO-N5 6–9</t>
  </si>
  <si>
    <t>RO-N5 9–12</t>
  </si>
  <si>
    <t>POZNAMKY</t>
  </si>
  <si>
    <t>LOK</t>
  </si>
  <si>
    <t>SNIH</t>
  </si>
  <si>
    <t>VZOREK</t>
  </si>
  <si>
    <t>VRSTVA</t>
  </si>
  <si>
    <t>KOD</t>
  </si>
  <si>
    <t>VI</t>
  </si>
  <si>
    <t>Z</t>
  </si>
  <si>
    <t>N</t>
  </si>
  <si>
    <t>RO</t>
  </si>
  <si>
    <t>Enchytronia parva</t>
  </si>
  <si>
    <t>SUMIF  součet  pro vzorek</t>
  </si>
  <si>
    <t>SUMIFS  součet  pro sjezdovku</t>
  </si>
  <si>
    <t>AVERAGEIF  průměr pro vzorek</t>
  </si>
  <si>
    <t>0–3</t>
  </si>
  <si>
    <t>VI-Z-1</t>
  </si>
  <si>
    <t>3–6</t>
  </si>
  <si>
    <t>VI-Z-2</t>
  </si>
  <si>
    <t>6–10</t>
  </si>
  <si>
    <t>VI-N-1</t>
  </si>
  <si>
    <t>VI-N-2</t>
  </si>
  <si>
    <t>RO-Z-1</t>
  </si>
  <si>
    <t>6–9</t>
  </si>
  <si>
    <t>RO-Z-2</t>
  </si>
  <si>
    <t>RO-N-1</t>
  </si>
  <si>
    <t>RO-N-2</t>
  </si>
  <si>
    <t>3–9</t>
  </si>
  <si>
    <t>6–10,5</t>
  </si>
  <si>
    <t>9–12</t>
  </si>
  <si>
    <t>9–x</t>
  </si>
  <si>
    <t>COUNTIF  počet vrstev pro vzorek</t>
  </si>
  <si>
    <t>počet vrstev</t>
  </si>
  <si>
    <t>COUNTIF  počet  nenulových abundancí (ve všech vzorcích)</t>
  </si>
  <si>
    <t>COUNTIFS  počet "obydlených" vrstev pro vzorek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</si>
</sst>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textRotation="90"/>
    </xf>
    <xf numFmtId="0" fontId="1" fillId="0" borderId="0" xfId="0" applyFont="1"/>
    <xf numFmtId="0" fontId="1" fillId="0" borderId="0" xfId="0" applyFont="1" applyAlignment="1">
      <alignment textRotation="90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5" borderId="2" xfId="0" applyFont="1" applyFill="1" applyBorder="1"/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6" borderId="4" xfId="0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0" fontId="0" fillId="5" borderId="0" xfId="0" applyFill="1"/>
    <xf numFmtId="0" fontId="0" fillId="6" borderId="5" xfId="0" applyFill="1" applyBorder="1"/>
    <xf numFmtId="0" fontId="1" fillId="7" borderId="0" xfId="0" applyFont="1" applyFill="1"/>
    <xf numFmtId="0" fontId="0" fillId="7" borderId="0" xfId="0" applyFill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1" fillId="0" borderId="2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117380</xdr:colOff>
      <xdr:row>0</xdr:row>
      <xdr:rowOff>1213235</xdr:rowOff>
    </xdr:from>
    <xdr:to>
      <xdr:col>32</xdr:col>
      <xdr:colOff>8659</xdr:colOff>
      <xdr:row>19</xdr:row>
      <xdr:rowOff>165485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4EDD7A7-C356-DC07-C3D2-1E1D4D6EB958}"/>
            </a:ext>
          </a:extLst>
        </xdr:cNvPr>
        <xdr:cNvSpPr txBox="1"/>
      </xdr:nvSpPr>
      <xdr:spPr>
        <a:xfrm>
          <a:off x="6403880" y="1213235"/>
          <a:ext cx="4913552" cy="4667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8575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Průvodní slovo k datům a k postupu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Vzorkování sjezdovek probíhalo v jarní a podzimní sezóně několik let na 6 lokalitách a na dvou typech sjezdovek – uměle zasněžovaných a „přírodních“. Na jedné sjezdovce v jenom termínu bylo odebráno 5 půdních vzorků (válečků), každý vzorek byl dále rozdělen na vrstvy po cca 3 cm. Celkově tedy máme na tisíc řádků se složitým hierarchickým designem. V takovém případě je velmi důležité zvolit dobré kódování řádků.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Úkol: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 jednotlivé vzorky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získat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součty jedinců jednotlivých druhů. </a:t>
          </a:r>
        </a:p>
        <a:p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Každý vzorek je ale rozdělen na vrstvy. N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ěkteré vzorky mají jen 2 vrstvy, většina má 3 vrstvy a některé mají dokonce 4 vrstvy. Každá vrstva je na samostatném řádku. Abychom dostali pro každý vzorek součty jedinců ze všech vrstev (a pro každý druh zvlášť!), musíme sečíst čísla ze 2, 3 nebo 4 řádků a to v každém sloupci zvlášť.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Pomohou nám funkce SUMIF, případně SUMIFS, které sčítají hodnoty splňující nějaká kritéria.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Nejdřív si však musíme uvědomit rozdíl mezi zdrojovou a cílovou tabulkou a nachystat si kódování.</a:t>
          </a: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tomto listě "mala" (tabulka) je jen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malá část celkového zdrojového souboru.  Obsahuje různé doplňkové informace, některé sloupce nám mohou i překážet. Protože ale na zdrojová data nesaháme, v prvním kroku překopírujeme celou tabulku na nový list "mala pracovní". Tam můžeme zbytečné sloupce smazat a soustředit se jen na zadaný úkol.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285750</xdr:colOff>
      <xdr:row>0</xdr:row>
      <xdr:rowOff>323850</xdr:rowOff>
    </xdr:from>
    <xdr:to>
      <xdr:col>37</xdr:col>
      <xdr:colOff>95250</xdr:colOff>
      <xdr:row>1</xdr:row>
      <xdr:rowOff>142875</xdr:rowOff>
    </xdr:to>
    <xdr:sp macro="" textlink="">
      <xdr:nvSpPr>
        <xdr:cNvPr id="2" name="Řečová bublina: obdélníkový bublinový popisek se zakulacenými rohy 1">
          <a:extLst>
            <a:ext uri="{FF2B5EF4-FFF2-40B4-BE49-F238E27FC236}">
              <a16:creationId xmlns:a16="http://schemas.microsoft.com/office/drawing/2014/main" id="{BD134A79-D51E-483B-A451-2E751091F846}"/>
            </a:ext>
          </a:extLst>
        </xdr:cNvPr>
        <xdr:cNvSpPr/>
      </xdr:nvSpPr>
      <xdr:spPr>
        <a:xfrm>
          <a:off x="14297025" y="323850"/>
          <a:ext cx="2247900" cy="1066800"/>
        </a:xfrm>
        <a:prstGeom prst="wedgeRoundRectCallout">
          <a:avLst>
            <a:gd name="adj1" fmla="val -74223"/>
            <a:gd name="adj2" fmla="val -19257"/>
            <a:gd name="adj3" fmla="val 16667"/>
          </a:avLst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SUMIF, SUMIFS ... matematické a trigonometrické funkce</a:t>
          </a:r>
        </a:p>
        <a:p>
          <a:pPr algn="l"/>
          <a:endParaRPr lang="cs-CZ" sz="1100"/>
        </a:p>
        <a:p>
          <a:pPr algn="l"/>
          <a:r>
            <a:rPr lang="cs-CZ" sz="1100"/>
            <a:t>AVERAGEIF</a:t>
          </a:r>
          <a:r>
            <a:rPr lang="cs-CZ" sz="1100" baseline="0"/>
            <a:t> ... statistické funkce</a:t>
          </a:r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466725</xdr:colOff>
      <xdr:row>0</xdr:row>
      <xdr:rowOff>247650</xdr:rowOff>
    </xdr:from>
    <xdr:to>
      <xdr:col>33</xdr:col>
      <xdr:colOff>104775</xdr:colOff>
      <xdr:row>1</xdr:row>
      <xdr:rowOff>142875</xdr:rowOff>
    </xdr:to>
    <xdr:sp macro="" textlink="">
      <xdr:nvSpPr>
        <xdr:cNvPr id="2" name="Řečová bublina: obdélníkový bublinový popisek se zakulacenými rohy 1">
          <a:extLst>
            <a:ext uri="{FF2B5EF4-FFF2-40B4-BE49-F238E27FC236}">
              <a16:creationId xmlns:a16="http://schemas.microsoft.com/office/drawing/2014/main" id="{9A46072D-378B-49BD-9520-D4BAE9228707}"/>
            </a:ext>
          </a:extLst>
        </xdr:cNvPr>
        <xdr:cNvSpPr/>
      </xdr:nvSpPr>
      <xdr:spPr>
        <a:xfrm>
          <a:off x="12620625" y="247650"/>
          <a:ext cx="2686050" cy="1143000"/>
        </a:xfrm>
        <a:prstGeom prst="wedgeRoundRectCallout">
          <a:avLst>
            <a:gd name="adj1" fmla="val -74223"/>
            <a:gd name="adj2" fmla="val -19257"/>
            <a:gd name="adj3" fmla="val 16667"/>
          </a:avLst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COUNTIF, COUNTIFS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... statistické funkce</a:t>
          </a:r>
          <a:endParaRPr lang="cs-CZ">
            <a:effectLst/>
          </a:endParaRPr>
        </a:p>
        <a:p>
          <a:pPr algn="l"/>
          <a:endParaRPr lang="cs-CZ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AVERAGEIF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... statistické funkce</a:t>
          </a:r>
          <a:endParaRPr lang="cs-CZ">
            <a:effectLst/>
          </a:endParaRPr>
        </a:p>
        <a:p>
          <a:pPr algn="l"/>
          <a:r>
            <a:rPr lang="cs-CZ" sz="1100"/>
            <a:t>SUMIF, SUMIFS ... matematické a trigonometrické funkce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9"/>
  <sheetViews>
    <sheetView zoomScale="110" zoomScaleNormal="110" workbookViewId="0"/>
  </sheetViews>
  <sheetFormatPr defaultRowHeight="15" x14ac:dyDescent="0.25"/>
  <cols>
    <col min="1" max="1" width="14.140625" bestFit="1" customWidth="1"/>
    <col min="2" max="2" width="11.140625" bestFit="1" customWidth="1"/>
    <col min="6" max="6" width="16.5703125" bestFit="1" customWidth="1"/>
    <col min="7" max="7" width="6.28515625" bestFit="1" customWidth="1"/>
    <col min="8" max="44" width="3.7109375" bestFit="1" customWidth="1"/>
    <col min="45" max="46" width="4" bestFit="1" customWidth="1"/>
    <col min="47" max="56" width="3.7109375" bestFit="1" customWidth="1"/>
    <col min="57" max="57" width="12.140625" customWidth="1"/>
  </cols>
  <sheetData>
    <row r="1" spans="1:57" ht="18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t="s">
        <v>138</v>
      </c>
    </row>
    <row r="2" spans="1:57" x14ac:dyDescent="0.25">
      <c r="A2" t="s">
        <v>56</v>
      </c>
      <c r="B2" t="s">
        <v>57</v>
      </c>
      <c r="C2" t="s">
        <v>58</v>
      </c>
      <c r="D2" t="s">
        <v>59</v>
      </c>
      <c r="E2">
        <v>2018</v>
      </c>
      <c r="F2" t="s">
        <v>60</v>
      </c>
      <c r="X2">
        <v>2</v>
      </c>
      <c r="Z2">
        <v>2</v>
      </c>
      <c r="AL2">
        <v>1</v>
      </c>
      <c r="AP2">
        <v>1</v>
      </c>
      <c r="AS2">
        <v>3</v>
      </c>
      <c r="BE2" t="s">
        <v>61</v>
      </c>
    </row>
    <row r="3" spans="1:57" x14ac:dyDescent="0.25">
      <c r="A3" t="s">
        <v>62</v>
      </c>
      <c r="B3" t="s">
        <v>57</v>
      </c>
      <c r="C3" t="s">
        <v>58</v>
      </c>
      <c r="D3" t="s">
        <v>59</v>
      </c>
      <c r="E3">
        <v>2018</v>
      </c>
      <c r="F3" t="s">
        <v>60</v>
      </c>
      <c r="X3">
        <v>1</v>
      </c>
      <c r="Z3">
        <v>8</v>
      </c>
      <c r="AM3">
        <v>1</v>
      </c>
      <c r="AP3">
        <v>1</v>
      </c>
      <c r="AR3">
        <v>1</v>
      </c>
      <c r="AS3">
        <v>2</v>
      </c>
    </row>
    <row r="4" spans="1:57" x14ac:dyDescent="0.25">
      <c r="A4" t="s">
        <v>63</v>
      </c>
      <c r="B4" t="s">
        <v>57</v>
      </c>
      <c r="C4" t="s">
        <v>58</v>
      </c>
      <c r="D4" t="s">
        <v>59</v>
      </c>
      <c r="E4">
        <v>2018</v>
      </c>
      <c r="F4" t="s">
        <v>60</v>
      </c>
      <c r="X4">
        <v>4</v>
      </c>
      <c r="Z4">
        <v>4</v>
      </c>
      <c r="AM4">
        <v>3</v>
      </c>
      <c r="BD4">
        <v>1</v>
      </c>
    </row>
    <row r="5" spans="1:57" x14ac:dyDescent="0.25">
      <c r="A5" t="s">
        <v>64</v>
      </c>
      <c r="B5" t="s">
        <v>57</v>
      </c>
      <c r="C5" t="s">
        <v>58</v>
      </c>
      <c r="D5" t="s">
        <v>59</v>
      </c>
      <c r="E5">
        <v>2018</v>
      </c>
      <c r="F5" t="s">
        <v>65</v>
      </c>
      <c r="T5">
        <v>2</v>
      </c>
      <c r="AD5">
        <v>2</v>
      </c>
      <c r="AS5">
        <v>7</v>
      </c>
    </row>
    <row r="6" spans="1:57" x14ac:dyDescent="0.25">
      <c r="A6" t="s">
        <v>66</v>
      </c>
      <c r="B6" t="s">
        <v>57</v>
      </c>
      <c r="C6" t="s">
        <v>58</v>
      </c>
      <c r="D6" t="s">
        <v>59</v>
      </c>
      <c r="E6">
        <v>2018</v>
      </c>
      <c r="F6" t="s">
        <v>65</v>
      </c>
      <c r="T6">
        <v>1</v>
      </c>
      <c r="X6">
        <v>1</v>
      </c>
      <c r="Z6">
        <v>4</v>
      </c>
      <c r="AD6">
        <v>10</v>
      </c>
      <c r="AM6">
        <v>1</v>
      </c>
      <c r="AP6">
        <v>2</v>
      </c>
      <c r="AR6">
        <v>1</v>
      </c>
      <c r="AS6">
        <v>9</v>
      </c>
      <c r="BE6" t="s">
        <v>67</v>
      </c>
    </row>
    <row r="7" spans="1:57" x14ac:dyDescent="0.25">
      <c r="A7" t="s">
        <v>68</v>
      </c>
      <c r="B7" t="s">
        <v>57</v>
      </c>
      <c r="C7" t="s">
        <v>58</v>
      </c>
      <c r="D7" t="s">
        <v>59</v>
      </c>
      <c r="E7">
        <v>2018</v>
      </c>
      <c r="F7" t="s">
        <v>65</v>
      </c>
      <c r="Z7">
        <v>1</v>
      </c>
      <c r="AM7">
        <v>3</v>
      </c>
      <c r="AN7">
        <v>1</v>
      </c>
      <c r="AP7">
        <v>1</v>
      </c>
      <c r="AS7">
        <v>7</v>
      </c>
      <c r="BE7" t="s">
        <v>69</v>
      </c>
    </row>
    <row r="8" spans="1:57" x14ac:dyDescent="0.25">
      <c r="A8" t="s">
        <v>70</v>
      </c>
      <c r="B8" t="s">
        <v>57</v>
      </c>
      <c r="C8" t="s">
        <v>58</v>
      </c>
      <c r="D8" t="s">
        <v>59</v>
      </c>
      <c r="E8">
        <v>2018</v>
      </c>
      <c r="F8" t="s">
        <v>60</v>
      </c>
      <c r="Z8">
        <v>1</v>
      </c>
      <c r="AL8">
        <v>1</v>
      </c>
      <c r="AM8">
        <v>1</v>
      </c>
      <c r="AS8">
        <v>5</v>
      </c>
      <c r="BD8">
        <v>1</v>
      </c>
    </row>
    <row r="9" spans="1:57" x14ac:dyDescent="0.25">
      <c r="A9" t="s">
        <v>71</v>
      </c>
      <c r="B9" t="s">
        <v>57</v>
      </c>
      <c r="C9" t="s">
        <v>58</v>
      </c>
      <c r="D9" t="s">
        <v>59</v>
      </c>
      <c r="E9">
        <v>2018</v>
      </c>
      <c r="F9" t="s">
        <v>60</v>
      </c>
      <c r="T9">
        <v>2</v>
      </c>
      <c r="Z9">
        <v>4</v>
      </c>
      <c r="AS9">
        <v>1</v>
      </c>
    </row>
    <row r="10" spans="1:57" x14ac:dyDescent="0.25">
      <c r="A10" t="s">
        <v>72</v>
      </c>
      <c r="B10" t="s">
        <v>57</v>
      </c>
      <c r="C10" t="s">
        <v>58</v>
      </c>
      <c r="D10" t="s">
        <v>59</v>
      </c>
      <c r="E10">
        <v>2018</v>
      </c>
      <c r="F10" t="s">
        <v>60</v>
      </c>
      <c r="X10">
        <v>3</v>
      </c>
      <c r="Z10">
        <v>5</v>
      </c>
    </row>
    <row r="11" spans="1:57" x14ac:dyDescent="0.25">
      <c r="A11" t="s">
        <v>73</v>
      </c>
      <c r="B11" t="s">
        <v>57</v>
      </c>
      <c r="C11" t="s">
        <v>58</v>
      </c>
      <c r="D11" t="s">
        <v>59</v>
      </c>
      <c r="E11">
        <v>2018</v>
      </c>
      <c r="F11" t="s">
        <v>65</v>
      </c>
      <c r="X11">
        <v>1</v>
      </c>
      <c r="AS11">
        <v>1</v>
      </c>
    </row>
    <row r="12" spans="1:57" x14ac:dyDescent="0.25">
      <c r="A12" t="s">
        <v>74</v>
      </c>
      <c r="B12" t="s">
        <v>57</v>
      </c>
      <c r="C12" t="s">
        <v>58</v>
      </c>
      <c r="D12" t="s">
        <v>59</v>
      </c>
      <c r="E12">
        <v>2018</v>
      </c>
      <c r="F12" t="s">
        <v>65</v>
      </c>
      <c r="X12">
        <v>1</v>
      </c>
      <c r="Z12">
        <v>1</v>
      </c>
      <c r="AF12">
        <v>1</v>
      </c>
      <c r="AP12">
        <v>1</v>
      </c>
      <c r="AS12">
        <v>1</v>
      </c>
    </row>
    <row r="13" spans="1:57" x14ac:dyDescent="0.25">
      <c r="A13" t="s">
        <v>75</v>
      </c>
      <c r="B13" t="s">
        <v>57</v>
      </c>
      <c r="C13" t="s">
        <v>58</v>
      </c>
      <c r="D13" t="s">
        <v>59</v>
      </c>
      <c r="E13">
        <v>2018</v>
      </c>
      <c r="F13" t="s">
        <v>65</v>
      </c>
    </row>
    <row r="14" spans="1:57" x14ac:dyDescent="0.25">
      <c r="A14" t="s">
        <v>76</v>
      </c>
      <c r="B14" t="s">
        <v>57</v>
      </c>
      <c r="C14" t="s">
        <v>58</v>
      </c>
      <c r="D14" t="s">
        <v>59</v>
      </c>
      <c r="E14">
        <v>2018</v>
      </c>
      <c r="F14" t="s">
        <v>60</v>
      </c>
      <c r="AS14">
        <v>1</v>
      </c>
    </row>
    <row r="15" spans="1:57" x14ac:dyDescent="0.25">
      <c r="A15" t="s">
        <v>77</v>
      </c>
      <c r="B15" t="s">
        <v>57</v>
      </c>
      <c r="C15" t="s">
        <v>58</v>
      </c>
      <c r="D15" t="s">
        <v>59</v>
      </c>
      <c r="E15">
        <v>2018</v>
      </c>
      <c r="F15" t="s">
        <v>60</v>
      </c>
    </row>
    <row r="16" spans="1:57" x14ac:dyDescent="0.25">
      <c r="A16" t="s">
        <v>78</v>
      </c>
      <c r="B16" t="s">
        <v>57</v>
      </c>
      <c r="C16" t="s">
        <v>58</v>
      </c>
      <c r="D16" t="s">
        <v>59</v>
      </c>
      <c r="E16">
        <v>2018</v>
      </c>
      <c r="F16" t="s">
        <v>60</v>
      </c>
      <c r="AF16">
        <v>1</v>
      </c>
    </row>
    <row r="17" spans="1:57" x14ac:dyDescent="0.25">
      <c r="A17" t="s">
        <v>79</v>
      </c>
      <c r="B17" t="s">
        <v>57</v>
      </c>
      <c r="C17" t="s">
        <v>80</v>
      </c>
      <c r="D17" t="s">
        <v>59</v>
      </c>
      <c r="E17">
        <v>2018</v>
      </c>
      <c r="F17" t="s">
        <v>81</v>
      </c>
    </row>
    <row r="18" spans="1:57" x14ac:dyDescent="0.25">
      <c r="A18" t="s">
        <v>82</v>
      </c>
      <c r="B18" t="s">
        <v>57</v>
      </c>
      <c r="C18" t="s">
        <v>80</v>
      </c>
      <c r="D18" t="s">
        <v>59</v>
      </c>
      <c r="E18">
        <v>2018</v>
      </c>
      <c r="F18" t="s">
        <v>81</v>
      </c>
    </row>
    <row r="19" spans="1:57" x14ac:dyDescent="0.25">
      <c r="A19" t="s">
        <v>83</v>
      </c>
      <c r="B19" t="s">
        <v>57</v>
      </c>
      <c r="C19" t="s">
        <v>80</v>
      </c>
      <c r="D19" t="s">
        <v>59</v>
      </c>
      <c r="E19">
        <v>2018</v>
      </c>
      <c r="F19" t="s">
        <v>81</v>
      </c>
    </row>
    <row r="20" spans="1:57" x14ac:dyDescent="0.25">
      <c r="A20" t="s">
        <v>84</v>
      </c>
      <c r="B20" t="s">
        <v>57</v>
      </c>
      <c r="C20" t="s">
        <v>80</v>
      </c>
      <c r="D20" t="s">
        <v>59</v>
      </c>
      <c r="E20">
        <v>2018</v>
      </c>
      <c r="F20" t="s">
        <v>85</v>
      </c>
      <c r="AS20">
        <v>1</v>
      </c>
    </row>
    <row r="21" spans="1:57" x14ac:dyDescent="0.25">
      <c r="A21" t="s">
        <v>86</v>
      </c>
      <c r="B21" t="s">
        <v>57</v>
      </c>
      <c r="C21" t="s">
        <v>80</v>
      </c>
      <c r="D21" t="s">
        <v>59</v>
      </c>
      <c r="E21">
        <v>2018</v>
      </c>
      <c r="F21" t="s">
        <v>85</v>
      </c>
    </row>
    <row r="22" spans="1:57" x14ac:dyDescent="0.25">
      <c r="A22" t="s">
        <v>87</v>
      </c>
      <c r="B22" t="s">
        <v>57</v>
      </c>
      <c r="C22" t="s">
        <v>80</v>
      </c>
      <c r="D22" t="s">
        <v>59</v>
      </c>
      <c r="E22">
        <v>2018</v>
      </c>
      <c r="F22" t="s">
        <v>85</v>
      </c>
      <c r="X22">
        <v>1</v>
      </c>
      <c r="Z22">
        <v>2</v>
      </c>
      <c r="AS22">
        <v>1</v>
      </c>
    </row>
    <row r="23" spans="1:57" x14ac:dyDescent="0.25">
      <c r="A23" t="s">
        <v>88</v>
      </c>
      <c r="B23" t="s">
        <v>57</v>
      </c>
      <c r="C23" t="s">
        <v>80</v>
      </c>
      <c r="D23" t="s">
        <v>59</v>
      </c>
      <c r="E23">
        <v>2018</v>
      </c>
      <c r="F23" t="s">
        <v>85</v>
      </c>
      <c r="I23">
        <v>4</v>
      </c>
      <c r="Z23">
        <v>21</v>
      </c>
      <c r="AS23">
        <v>3</v>
      </c>
      <c r="BD23">
        <v>1</v>
      </c>
    </row>
    <row r="24" spans="1:57" x14ac:dyDescent="0.25">
      <c r="A24" t="s">
        <v>89</v>
      </c>
      <c r="B24" t="s">
        <v>57</v>
      </c>
      <c r="C24" t="s">
        <v>80</v>
      </c>
      <c r="D24" t="s">
        <v>59</v>
      </c>
      <c r="E24">
        <v>2018</v>
      </c>
      <c r="F24" t="s">
        <v>85</v>
      </c>
      <c r="G24">
        <v>3</v>
      </c>
      <c r="I24">
        <v>8</v>
      </c>
      <c r="R24">
        <v>2</v>
      </c>
      <c r="X24">
        <v>1</v>
      </c>
      <c r="Z24">
        <v>12</v>
      </c>
      <c r="AS24">
        <v>2</v>
      </c>
      <c r="AV24">
        <v>1</v>
      </c>
      <c r="BE24" t="s">
        <v>90</v>
      </c>
    </row>
    <row r="25" spans="1:57" x14ac:dyDescent="0.25">
      <c r="A25" t="s">
        <v>91</v>
      </c>
      <c r="B25" t="s">
        <v>57</v>
      </c>
      <c r="C25" t="s">
        <v>80</v>
      </c>
      <c r="D25" t="s">
        <v>59</v>
      </c>
      <c r="E25">
        <v>2018</v>
      </c>
      <c r="F25" t="s">
        <v>65</v>
      </c>
      <c r="AS25">
        <v>1</v>
      </c>
    </row>
    <row r="26" spans="1:57" x14ac:dyDescent="0.25">
      <c r="A26" t="s">
        <v>92</v>
      </c>
      <c r="B26" t="s">
        <v>57</v>
      </c>
      <c r="C26" t="s">
        <v>80</v>
      </c>
      <c r="D26" t="s">
        <v>59</v>
      </c>
      <c r="E26">
        <v>2018</v>
      </c>
      <c r="F26" t="s">
        <v>65</v>
      </c>
      <c r="Z26">
        <v>4</v>
      </c>
    </row>
    <row r="27" spans="1:57" x14ac:dyDescent="0.25">
      <c r="A27" t="s">
        <v>93</v>
      </c>
      <c r="B27" t="s">
        <v>57</v>
      </c>
      <c r="C27" t="s">
        <v>80</v>
      </c>
      <c r="D27" t="s">
        <v>59</v>
      </c>
      <c r="E27">
        <v>2018</v>
      </c>
      <c r="F27" t="s">
        <v>81</v>
      </c>
    </row>
    <row r="28" spans="1:57" x14ac:dyDescent="0.25">
      <c r="A28" t="s">
        <v>94</v>
      </c>
      <c r="B28" t="s">
        <v>57</v>
      </c>
      <c r="C28" t="s">
        <v>80</v>
      </c>
      <c r="D28" t="s">
        <v>59</v>
      </c>
      <c r="E28">
        <v>2018</v>
      </c>
      <c r="F28" t="s">
        <v>81</v>
      </c>
      <c r="Z28">
        <v>2</v>
      </c>
    </row>
    <row r="29" spans="1:57" x14ac:dyDescent="0.25">
      <c r="A29" t="s">
        <v>95</v>
      </c>
      <c r="B29" t="s">
        <v>96</v>
      </c>
      <c r="C29" t="s">
        <v>58</v>
      </c>
      <c r="D29" t="s">
        <v>59</v>
      </c>
      <c r="E29">
        <v>2018</v>
      </c>
      <c r="F29" t="s">
        <v>81</v>
      </c>
      <c r="AS29">
        <v>5</v>
      </c>
      <c r="AT29">
        <v>2</v>
      </c>
    </row>
    <row r="30" spans="1:57" x14ac:dyDescent="0.25">
      <c r="A30" t="s">
        <v>97</v>
      </c>
      <c r="B30" t="s">
        <v>96</v>
      </c>
      <c r="C30" t="s">
        <v>58</v>
      </c>
      <c r="D30" t="s">
        <v>59</v>
      </c>
      <c r="E30">
        <v>2018</v>
      </c>
      <c r="F30" t="s">
        <v>81</v>
      </c>
      <c r="X30">
        <v>1</v>
      </c>
    </row>
    <row r="31" spans="1:57" x14ac:dyDescent="0.25">
      <c r="A31" t="s">
        <v>98</v>
      </c>
      <c r="B31" t="s">
        <v>96</v>
      </c>
      <c r="C31" t="s">
        <v>58</v>
      </c>
      <c r="D31" t="s">
        <v>59</v>
      </c>
      <c r="E31">
        <v>2018</v>
      </c>
      <c r="F31" t="s">
        <v>99</v>
      </c>
      <c r="AT31">
        <v>10</v>
      </c>
    </row>
    <row r="32" spans="1:57" x14ac:dyDescent="0.25">
      <c r="A32" t="s">
        <v>100</v>
      </c>
      <c r="B32" t="s">
        <v>96</v>
      </c>
      <c r="C32" t="s">
        <v>58</v>
      </c>
      <c r="D32" t="s">
        <v>59</v>
      </c>
      <c r="E32">
        <v>2018</v>
      </c>
      <c r="F32" t="s">
        <v>99</v>
      </c>
      <c r="Z32">
        <v>13</v>
      </c>
      <c r="AS32">
        <v>1</v>
      </c>
      <c r="AT32">
        <v>66</v>
      </c>
      <c r="BD32">
        <v>4</v>
      </c>
    </row>
    <row r="33" spans="1:57" x14ac:dyDescent="0.25">
      <c r="A33" t="s">
        <v>101</v>
      </c>
      <c r="B33" t="s">
        <v>96</v>
      </c>
      <c r="C33" t="s">
        <v>58</v>
      </c>
      <c r="D33" t="s">
        <v>59</v>
      </c>
      <c r="E33">
        <v>2018</v>
      </c>
      <c r="F33" t="s">
        <v>99</v>
      </c>
      <c r="Z33">
        <v>11</v>
      </c>
      <c r="AT33">
        <v>18</v>
      </c>
    </row>
    <row r="34" spans="1:57" x14ac:dyDescent="0.25">
      <c r="A34" t="s">
        <v>102</v>
      </c>
      <c r="B34" t="s">
        <v>96</v>
      </c>
      <c r="C34" t="s">
        <v>58</v>
      </c>
      <c r="D34" t="s">
        <v>59</v>
      </c>
      <c r="E34">
        <v>2018</v>
      </c>
      <c r="F34" t="s">
        <v>99</v>
      </c>
      <c r="J34">
        <v>5</v>
      </c>
      <c r="L34">
        <v>7</v>
      </c>
      <c r="AS34">
        <v>20</v>
      </c>
      <c r="BE34" t="s">
        <v>103</v>
      </c>
    </row>
    <row r="35" spans="1:57" x14ac:dyDescent="0.25">
      <c r="A35" t="s">
        <v>104</v>
      </c>
      <c r="B35" t="s">
        <v>96</v>
      </c>
      <c r="C35" t="s">
        <v>58</v>
      </c>
      <c r="D35" t="s">
        <v>59</v>
      </c>
      <c r="E35">
        <v>2018</v>
      </c>
      <c r="F35" t="s">
        <v>99</v>
      </c>
      <c r="G35">
        <v>37</v>
      </c>
      <c r="J35">
        <v>35</v>
      </c>
      <c r="L35">
        <v>15</v>
      </c>
      <c r="AB35">
        <v>1</v>
      </c>
      <c r="AS35">
        <v>1</v>
      </c>
      <c r="BE35" t="s">
        <v>105</v>
      </c>
    </row>
    <row r="36" spans="1:57" x14ac:dyDescent="0.25">
      <c r="A36" t="s">
        <v>106</v>
      </c>
      <c r="B36" t="s">
        <v>96</v>
      </c>
      <c r="C36" t="s">
        <v>58</v>
      </c>
      <c r="D36" t="s">
        <v>59</v>
      </c>
      <c r="E36">
        <v>2018</v>
      </c>
      <c r="F36" t="s">
        <v>99</v>
      </c>
      <c r="G36">
        <v>26</v>
      </c>
      <c r="J36">
        <v>50</v>
      </c>
      <c r="L36">
        <v>24</v>
      </c>
      <c r="AY36">
        <v>1</v>
      </c>
      <c r="BE36" t="s">
        <v>107</v>
      </c>
    </row>
    <row r="37" spans="1:57" x14ac:dyDescent="0.25">
      <c r="A37" t="s">
        <v>108</v>
      </c>
      <c r="B37" t="s">
        <v>96</v>
      </c>
      <c r="C37" t="s">
        <v>58</v>
      </c>
      <c r="D37" t="s">
        <v>59</v>
      </c>
      <c r="E37">
        <v>2018</v>
      </c>
      <c r="F37" t="s">
        <v>81</v>
      </c>
      <c r="AS37">
        <v>4</v>
      </c>
      <c r="BD37">
        <v>1</v>
      </c>
    </row>
    <row r="38" spans="1:57" x14ac:dyDescent="0.25">
      <c r="A38" t="s">
        <v>109</v>
      </c>
      <c r="B38" t="s">
        <v>96</v>
      </c>
      <c r="C38" t="s">
        <v>58</v>
      </c>
      <c r="D38" t="s">
        <v>59</v>
      </c>
      <c r="E38">
        <v>2018</v>
      </c>
      <c r="F38" t="s">
        <v>81</v>
      </c>
      <c r="Z38">
        <v>11</v>
      </c>
      <c r="AS38">
        <v>15</v>
      </c>
      <c r="BA38">
        <v>3</v>
      </c>
      <c r="BD38">
        <v>6</v>
      </c>
    </row>
    <row r="39" spans="1:57" x14ac:dyDescent="0.25">
      <c r="A39" t="s">
        <v>110</v>
      </c>
      <c r="B39" t="s">
        <v>96</v>
      </c>
      <c r="C39" t="s">
        <v>58</v>
      </c>
      <c r="D39" t="s">
        <v>59</v>
      </c>
      <c r="E39">
        <v>2018</v>
      </c>
      <c r="F39" t="s">
        <v>111</v>
      </c>
      <c r="BA39">
        <v>2</v>
      </c>
    </row>
    <row r="40" spans="1:57" x14ac:dyDescent="0.25">
      <c r="A40" t="s">
        <v>112</v>
      </c>
      <c r="B40" t="s">
        <v>96</v>
      </c>
      <c r="C40" t="s">
        <v>58</v>
      </c>
      <c r="D40" t="s">
        <v>59</v>
      </c>
      <c r="E40">
        <v>2018</v>
      </c>
      <c r="F40" t="s">
        <v>111</v>
      </c>
      <c r="Z40">
        <v>12</v>
      </c>
      <c r="BA40">
        <v>3</v>
      </c>
      <c r="BD40">
        <v>1</v>
      </c>
    </row>
    <row r="41" spans="1:57" x14ac:dyDescent="0.25">
      <c r="A41" t="s">
        <v>113</v>
      </c>
      <c r="B41" t="s">
        <v>96</v>
      </c>
      <c r="C41" t="s">
        <v>58</v>
      </c>
      <c r="D41" t="s">
        <v>59</v>
      </c>
      <c r="E41">
        <v>2018</v>
      </c>
      <c r="F41" t="s">
        <v>111</v>
      </c>
      <c r="X41">
        <v>2</v>
      </c>
      <c r="Z41">
        <v>4</v>
      </c>
      <c r="AY41">
        <v>1</v>
      </c>
      <c r="BA41">
        <v>1</v>
      </c>
      <c r="BE41" t="s">
        <v>114</v>
      </c>
    </row>
    <row r="42" spans="1:57" x14ac:dyDescent="0.25">
      <c r="A42" t="s">
        <v>115</v>
      </c>
      <c r="B42" t="s">
        <v>96</v>
      </c>
      <c r="C42" t="s">
        <v>80</v>
      </c>
      <c r="D42" t="s">
        <v>59</v>
      </c>
      <c r="E42">
        <v>2018</v>
      </c>
      <c r="F42" t="s">
        <v>111</v>
      </c>
    </row>
    <row r="43" spans="1:57" x14ac:dyDescent="0.25">
      <c r="A43" t="s">
        <v>116</v>
      </c>
      <c r="B43" t="s">
        <v>96</v>
      </c>
      <c r="C43" t="s">
        <v>80</v>
      </c>
      <c r="D43" t="s">
        <v>59</v>
      </c>
      <c r="E43">
        <v>2018</v>
      </c>
      <c r="F43" t="s">
        <v>111</v>
      </c>
      <c r="BB43">
        <v>8</v>
      </c>
      <c r="BE43" t="s">
        <v>117</v>
      </c>
    </row>
    <row r="44" spans="1:57" x14ac:dyDescent="0.25">
      <c r="A44" t="s">
        <v>118</v>
      </c>
      <c r="B44" t="s">
        <v>96</v>
      </c>
      <c r="C44" t="s">
        <v>80</v>
      </c>
      <c r="D44" t="s">
        <v>59</v>
      </c>
      <c r="E44">
        <v>2018</v>
      </c>
      <c r="F44" t="s">
        <v>111</v>
      </c>
      <c r="Z44">
        <v>3</v>
      </c>
      <c r="AV44">
        <v>1</v>
      </c>
      <c r="AY44">
        <v>2</v>
      </c>
      <c r="BA44">
        <v>4</v>
      </c>
      <c r="BB44">
        <v>5</v>
      </c>
      <c r="BD44">
        <v>2</v>
      </c>
      <c r="BE44" t="s">
        <v>119</v>
      </c>
    </row>
    <row r="45" spans="1:57" x14ac:dyDescent="0.25">
      <c r="A45" t="s">
        <v>120</v>
      </c>
      <c r="B45" t="s">
        <v>96</v>
      </c>
      <c r="C45" t="s">
        <v>80</v>
      </c>
      <c r="D45" t="s">
        <v>59</v>
      </c>
      <c r="E45">
        <v>2018</v>
      </c>
      <c r="F45" t="s">
        <v>111</v>
      </c>
      <c r="X45">
        <v>1</v>
      </c>
      <c r="Z45">
        <v>1</v>
      </c>
      <c r="AV45">
        <v>5</v>
      </c>
      <c r="BA45">
        <v>1</v>
      </c>
      <c r="BB45">
        <v>1</v>
      </c>
      <c r="BD45">
        <v>3</v>
      </c>
      <c r="BE45" t="s">
        <v>121</v>
      </c>
    </row>
    <row r="46" spans="1:57" x14ac:dyDescent="0.25">
      <c r="A46" t="s">
        <v>122</v>
      </c>
      <c r="B46" t="s">
        <v>96</v>
      </c>
      <c r="C46" t="s">
        <v>80</v>
      </c>
      <c r="D46" t="s">
        <v>59</v>
      </c>
      <c r="E46">
        <v>2018</v>
      </c>
      <c r="F46" t="s">
        <v>111</v>
      </c>
      <c r="R46">
        <v>2</v>
      </c>
      <c r="BA46">
        <v>2</v>
      </c>
    </row>
    <row r="47" spans="1:57" x14ac:dyDescent="0.25">
      <c r="A47" t="s">
        <v>123</v>
      </c>
      <c r="B47" t="s">
        <v>96</v>
      </c>
      <c r="C47" t="s">
        <v>80</v>
      </c>
      <c r="D47" t="s">
        <v>59</v>
      </c>
      <c r="E47">
        <v>2018</v>
      </c>
      <c r="F47" t="s">
        <v>111</v>
      </c>
      <c r="R47">
        <v>1</v>
      </c>
      <c r="BA47">
        <v>1</v>
      </c>
      <c r="BE47" t="s">
        <v>124</v>
      </c>
    </row>
    <row r="48" spans="1:57" x14ac:dyDescent="0.25">
      <c r="A48" t="s">
        <v>125</v>
      </c>
      <c r="B48" t="s">
        <v>96</v>
      </c>
      <c r="C48" t="s">
        <v>80</v>
      </c>
      <c r="D48" t="s">
        <v>59</v>
      </c>
      <c r="E48">
        <v>2018</v>
      </c>
      <c r="F48" t="s">
        <v>111</v>
      </c>
      <c r="BD48">
        <v>1</v>
      </c>
    </row>
    <row r="49" spans="1:57" x14ac:dyDescent="0.25">
      <c r="A49" t="s">
        <v>126</v>
      </c>
      <c r="B49" t="s">
        <v>96</v>
      </c>
      <c r="C49" t="s">
        <v>80</v>
      </c>
      <c r="D49" t="s">
        <v>59</v>
      </c>
      <c r="E49">
        <v>2018</v>
      </c>
      <c r="F49" t="s">
        <v>111</v>
      </c>
      <c r="Z49">
        <v>1</v>
      </c>
    </row>
    <row r="50" spans="1:57" x14ac:dyDescent="0.25">
      <c r="A50" t="s">
        <v>127</v>
      </c>
      <c r="B50" t="s">
        <v>96</v>
      </c>
      <c r="C50" t="s">
        <v>80</v>
      </c>
      <c r="D50" t="s">
        <v>59</v>
      </c>
      <c r="E50">
        <v>2018</v>
      </c>
      <c r="F50" t="s">
        <v>99</v>
      </c>
      <c r="Z50">
        <v>1</v>
      </c>
      <c r="BA50">
        <v>1</v>
      </c>
      <c r="BD50">
        <v>1</v>
      </c>
    </row>
    <row r="51" spans="1:57" x14ac:dyDescent="0.25">
      <c r="A51" t="s">
        <v>128</v>
      </c>
      <c r="B51" t="s">
        <v>96</v>
      </c>
      <c r="C51" t="s">
        <v>80</v>
      </c>
      <c r="D51" t="s">
        <v>59</v>
      </c>
      <c r="E51">
        <v>2018</v>
      </c>
      <c r="F51" t="s">
        <v>99</v>
      </c>
    </row>
    <row r="52" spans="1:57" x14ac:dyDescent="0.25">
      <c r="A52" t="s">
        <v>129</v>
      </c>
      <c r="B52" t="s">
        <v>96</v>
      </c>
      <c r="C52" t="s">
        <v>80</v>
      </c>
      <c r="D52" t="s">
        <v>59</v>
      </c>
      <c r="E52">
        <v>2018</v>
      </c>
      <c r="F52" t="s">
        <v>99</v>
      </c>
      <c r="W52">
        <v>1</v>
      </c>
      <c r="Z52">
        <v>2</v>
      </c>
    </row>
    <row r="53" spans="1:57" x14ac:dyDescent="0.25">
      <c r="A53" t="s">
        <v>130</v>
      </c>
      <c r="B53" t="s">
        <v>96</v>
      </c>
      <c r="C53" t="s">
        <v>80</v>
      </c>
      <c r="D53" t="s">
        <v>59</v>
      </c>
      <c r="E53">
        <v>2018</v>
      </c>
      <c r="F53" t="s">
        <v>111</v>
      </c>
      <c r="Z53">
        <v>1</v>
      </c>
    </row>
    <row r="54" spans="1:57" x14ac:dyDescent="0.25">
      <c r="A54" t="s">
        <v>131</v>
      </c>
      <c r="B54" t="s">
        <v>96</v>
      </c>
      <c r="C54" t="s">
        <v>80</v>
      </c>
      <c r="D54" t="s">
        <v>59</v>
      </c>
      <c r="E54">
        <v>2018</v>
      </c>
      <c r="F54" t="s">
        <v>111</v>
      </c>
      <c r="Z54">
        <v>1</v>
      </c>
    </row>
    <row r="55" spans="1:57" x14ac:dyDescent="0.25">
      <c r="A55" t="s">
        <v>132</v>
      </c>
      <c r="B55" t="s">
        <v>96</v>
      </c>
      <c r="C55" t="s">
        <v>80</v>
      </c>
      <c r="D55" t="s">
        <v>59</v>
      </c>
      <c r="E55">
        <v>2018</v>
      </c>
      <c r="F55" t="s">
        <v>111</v>
      </c>
      <c r="Z55">
        <v>4</v>
      </c>
      <c r="AV55">
        <v>10</v>
      </c>
      <c r="AZ55">
        <v>1</v>
      </c>
      <c r="BE55" t="s">
        <v>133</v>
      </c>
    </row>
    <row r="56" spans="1:57" x14ac:dyDescent="0.25">
      <c r="A56" t="s">
        <v>134</v>
      </c>
      <c r="B56" t="s">
        <v>96</v>
      </c>
      <c r="C56" t="s">
        <v>80</v>
      </c>
      <c r="D56" t="s">
        <v>59</v>
      </c>
      <c r="E56">
        <v>2018</v>
      </c>
      <c r="F56" t="s">
        <v>99</v>
      </c>
      <c r="R56">
        <v>2</v>
      </c>
      <c r="BA56">
        <v>1</v>
      </c>
      <c r="BD56">
        <v>1</v>
      </c>
    </row>
    <row r="57" spans="1:57" x14ac:dyDescent="0.25">
      <c r="A57" t="s">
        <v>135</v>
      </c>
      <c r="B57" t="s">
        <v>96</v>
      </c>
      <c r="C57" t="s">
        <v>80</v>
      </c>
      <c r="D57" t="s">
        <v>59</v>
      </c>
      <c r="E57">
        <v>2018</v>
      </c>
      <c r="F57" t="s">
        <v>99</v>
      </c>
      <c r="Z57">
        <v>3</v>
      </c>
      <c r="AT57">
        <v>1</v>
      </c>
      <c r="AV57">
        <v>2</v>
      </c>
      <c r="BA57">
        <v>1</v>
      </c>
    </row>
    <row r="58" spans="1:57" x14ac:dyDescent="0.25">
      <c r="A58" t="s">
        <v>136</v>
      </c>
      <c r="B58" t="s">
        <v>96</v>
      </c>
      <c r="C58" t="s">
        <v>80</v>
      </c>
      <c r="D58" t="s">
        <v>59</v>
      </c>
      <c r="E58">
        <v>2018</v>
      </c>
      <c r="F58" t="s">
        <v>99</v>
      </c>
      <c r="Z58">
        <v>12</v>
      </c>
      <c r="AV58">
        <v>9</v>
      </c>
    </row>
    <row r="59" spans="1:57" x14ac:dyDescent="0.25">
      <c r="A59" t="s">
        <v>137</v>
      </c>
      <c r="B59" t="s">
        <v>96</v>
      </c>
      <c r="C59" t="s">
        <v>80</v>
      </c>
      <c r="D59" t="s">
        <v>59</v>
      </c>
      <c r="E59">
        <v>2018</v>
      </c>
      <c r="F59" t="s">
        <v>99</v>
      </c>
      <c r="Z59">
        <v>4</v>
      </c>
      <c r="AV59">
        <v>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A8CD-F2F5-4AF1-A661-FD1709975DED}">
  <dimension ref="I1:BF1"/>
  <sheetViews>
    <sheetView workbookViewId="0">
      <selection activeCell="Q9" sqref="Q9"/>
    </sheetView>
  </sheetViews>
  <sheetFormatPr defaultRowHeight="15" x14ac:dyDescent="0.25"/>
  <cols>
    <col min="1" max="12" width="4.5703125" customWidth="1"/>
    <col min="13" max="46" width="3.7109375" bestFit="1" customWidth="1"/>
    <col min="47" max="48" width="4" bestFit="1" customWidth="1"/>
    <col min="49" max="58" width="3.7109375" bestFit="1" customWidth="1"/>
    <col min="59" max="59" width="12.140625" customWidth="1"/>
  </cols>
  <sheetData>
    <row r="1" spans="9:58" s="2" customFormat="1" x14ac:dyDescent="0.25"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25711-D320-41AF-A37B-1A41E1AFD8C8}">
  <dimension ref="C1:J1"/>
  <sheetViews>
    <sheetView tabSelected="1" workbookViewId="0">
      <selection activeCell="H6" sqref="H6"/>
    </sheetView>
  </sheetViews>
  <sheetFormatPr defaultRowHeight="15" x14ac:dyDescent="0.25"/>
  <cols>
    <col min="3" max="10" width="4.5703125" customWidth="1"/>
  </cols>
  <sheetData>
    <row r="1" spans="3:10" ht="125.25" x14ac:dyDescent="0.25"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B1B4-BCE6-4497-B926-E4335B2FF04B}">
  <dimension ref="A1:AD26"/>
  <sheetViews>
    <sheetView workbookViewId="0">
      <selection activeCell="K13" sqref="K13"/>
    </sheetView>
  </sheetViews>
  <sheetFormatPr defaultRowHeight="15" x14ac:dyDescent="0.25"/>
  <cols>
    <col min="1" max="1" width="4.42578125" style="24" bestFit="1" customWidth="1"/>
    <col min="2" max="2" width="5.28515625" bestFit="1" customWidth="1"/>
    <col min="3" max="3" width="8" style="25" bestFit="1" customWidth="1"/>
    <col min="4" max="4" width="8" bestFit="1" customWidth="1"/>
    <col min="5" max="5" width="7.42578125" bestFit="1" customWidth="1"/>
    <col min="6" max="8" width="3.7109375" bestFit="1" customWidth="1"/>
    <col min="9" max="9" width="4" style="26" bestFit="1" customWidth="1"/>
    <col min="12" max="15" width="4.42578125" customWidth="1"/>
    <col min="17" max="17" width="10" customWidth="1"/>
    <col min="18" max="18" width="8.28515625" customWidth="1"/>
    <col min="19" max="19" width="8" customWidth="1"/>
    <col min="20" max="24" width="4.85546875" customWidth="1"/>
    <col min="26" max="26" width="11.28515625" customWidth="1"/>
    <col min="27" max="30" width="4.5703125" customWidth="1"/>
  </cols>
  <sheetData>
    <row r="1" spans="1:30" s="2" customFormat="1" ht="98.25" x14ac:dyDescent="0.25">
      <c r="A1" s="9" t="s">
        <v>139</v>
      </c>
      <c r="B1" s="10" t="s">
        <v>140</v>
      </c>
      <c r="C1" s="11" t="s">
        <v>141</v>
      </c>
      <c r="D1" s="10" t="s">
        <v>142</v>
      </c>
      <c r="E1" s="12" t="s">
        <v>143</v>
      </c>
      <c r="F1" s="13" t="s">
        <v>23</v>
      </c>
      <c r="G1" s="13" t="s">
        <v>148</v>
      </c>
      <c r="H1" s="13" t="s">
        <v>38</v>
      </c>
      <c r="I1" s="14" t="s">
        <v>44</v>
      </c>
      <c r="K1" s="15" t="s">
        <v>149</v>
      </c>
      <c r="L1" s="13" t="s">
        <v>23</v>
      </c>
      <c r="M1" s="13" t="s">
        <v>148</v>
      </c>
      <c r="N1" s="13" t="s">
        <v>38</v>
      </c>
      <c r="O1" s="3" t="s">
        <v>44</v>
      </c>
      <c r="Q1" s="15" t="s">
        <v>150</v>
      </c>
      <c r="R1" s="16"/>
      <c r="T1" s="13" t="s">
        <v>23</v>
      </c>
      <c r="U1" s="13" t="s">
        <v>148</v>
      </c>
      <c r="V1" s="13" t="s">
        <v>38</v>
      </c>
      <c r="W1" s="3" t="s">
        <v>44</v>
      </c>
      <c r="X1" s="3"/>
      <c r="Z1" s="15" t="s">
        <v>151</v>
      </c>
      <c r="AA1" s="13" t="s">
        <v>23</v>
      </c>
      <c r="AB1" s="13" t="s">
        <v>148</v>
      </c>
      <c r="AC1" s="13" t="s">
        <v>38</v>
      </c>
      <c r="AD1" s="3" t="s">
        <v>44</v>
      </c>
    </row>
    <row r="2" spans="1:30" x14ac:dyDescent="0.25">
      <c r="A2" s="17" t="s">
        <v>144</v>
      </c>
      <c r="B2" s="18" t="s">
        <v>145</v>
      </c>
      <c r="C2" s="19">
        <v>1</v>
      </c>
      <c r="D2" s="18" t="s">
        <v>152</v>
      </c>
      <c r="E2" s="20" t="s">
        <v>153</v>
      </c>
      <c r="F2" s="18">
        <v>2</v>
      </c>
      <c r="G2" s="18">
        <v>2</v>
      </c>
      <c r="H2" s="18"/>
      <c r="I2" s="21">
        <v>3</v>
      </c>
      <c r="K2" s="22" t="s">
        <v>153</v>
      </c>
      <c r="Q2" s="23"/>
      <c r="Z2" s="23"/>
    </row>
    <row r="3" spans="1:30" x14ac:dyDescent="0.25">
      <c r="A3" s="17" t="s">
        <v>144</v>
      </c>
      <c r="B3" s="18" t="s">
        <v>145</v>
      </c>
      <c r="C3" s="19">
        <v>1</v>
      </c>
      <c r="D3" s="18" t="s">
        <v>154</v>
      </c>
      <c r="E3" s="20" t="s">
        <v>153</v>
      </c>
      <c r="F3" s="18">
        <v>1</v>
      </c>
      <c r="G3" s="18">
        <v>8</v>
      </c>
      <c r="H3" s="18">
        <v>1</v>
      </c>
      <c r="I3" s="21">
        <v>2</v>
      </c>
      <c r="K3" s="22" t="s">
        <v>155</v>
      </c>
      <c r="Q3" s="23"/>
      <c r="Z3" s="23"/>
    </row>
    <row r="4" spans="1:30" x14ac:dyDescent="0.25">
      <c r="A4" s="17" t="s">
        <v>144</v>
      </c>
      <c r="B4" s="18" t="s">
        <v>145</v>
      </c>
      <c r="C4" s="19">
        <v>1</v>
      </c>
      <c r="D4" s="18" t="s">
        <v>156</v>
      </c>
      <c r="E4" s="20" t="s">
        <v>153</v>
      </c>
      <c r="F4" s="18">
        <v>4</v>
      </c>
      <c r="G4" s="18">
        <v>4</v>
      </c>
      <c r="H4" s="18">
        <v>3</v>
      </c>
      <c r="I4" s="21"/>
      <c r="K4" s="22" t="s">
        <v>157</v>
      </c>
      <c r="Q4" s="23"/>
      <c r="Z4" s="23"/>
    </row>
    <row r="5" spans="1:30" x14ac:dyDescent="0.25">
      <c r="A5" s="24" t="s">
        <v>144</v>
      </c>
      <c r="B5" t="s">
        <v>145</v>
      </c>
      <c r="C5" s="25">
        <v>2</v>
      </c>
      <c r="D5" t="s">
        <v>152</v>
      </c>
      <c r="E5" s="20" t="s">
        <v>155</v>
      </c>
      <c r="I5" s="26">
        <v>7</v>
      </c>
      <c r="K5" s="22" t="s">
        <v>158</v>
      </c>
      <c r="Q5" s="23"/>
      <c r="Z5" s="23"/>
    </row>
    <row r="6" spans="1:30" x14ac:dyDescent="0.25">
      <c r="A6" s="24" t="s">
        <v>144</v>
      </c>
      <c r="B6" t="s">
        <v>145</v>
      </c>
      <c r="C6" s="25">
        <v>2</v>
      </c>
      <c r="D6" t="s">
        <v>154</v>
      </c>
      <c r="E6" s="20" t="s">
        <v>155</v>
      </c>
      <c r="F6">
        <v>1</v>
      </c>
      <c r="G6">
        <v>4</v>
      </c>
      <c r="H6">
        <v>1</v>
      </c>
      <c r="I6" s="26">
        <v>9</v>
      </c>
      <c r="K6" s="22" t="s">
        <v>159</v>
      </c>
      <c r="Z6" s="23"/>
    </row>
    <row r="7" spans="1:30" x14ac:dyDescent="0.25">
      <c r="A7" s="24" t="s">
        <v>144</v>
      </c>
      <c r="B7" t="s">
        <v>145</v>
      </c>
      <c r="C7" s="25">
        <v>2</v>
      </c>
      <c r="D7" t="s">
        <v>160</v>
      </c>
      <c r="E7" s="20" t="s">
        <v>155</v>
      </c>
      <c r="G7">
        <v>1</v>
      </c>
      <c r="H7">
        <v>3</v>
      </c>
      <c r="I7" s="26">
        <v>7</v>
      </c>
      <c r="K7" s="22" t="s">
        <v>161</v>
      </c>
      <c r="Z7" s="23"/>
    </row>
    <row r="8" spans="1:30" x14ac:dyDescent="0.25">
      <c r="A8" s="17" t="s">
        <v>144</v>
      </c>
      <c r="B8" s="18" t="s">
        <v>146</v>
      </c>
      <c r="C8" s="19">
        <v>1</v>
      </c>
      <c r="D8" s="18" t="s">
        <v>152</v>
      </c>
      <c r="E8" s="20" t="s">
        <v>157</v>
      </c>
      <c r="F8" s="18"/>
      <c r="G8" s="18"/>
      <c r="H8" s="18"/>
      <c r="I8" s="21"/>
      <c r="K8" s="22" t="s">
        <v>162</v>
      </c>
      <c r="Z8" s="23"/>
    </row>
    <row r="9" spans="1:30" x14ac:dyDescent="0.25">
      <c r="A9" s="17" t="s">
        <v>144</v>
      </c>
      <c r="B9" s="18" t="s">
        <v>146</v>
      </c>
      <c r="C9" s="19">
        <v>1</v>
      </c>
      <c r="D9" s="18" t="s">
        <v>154</v>
      </c>
      <c r="E9" s="20" t="s">
        <v>157</v>
      </c>
      <c r="F9" s="18"/>
      <c r="G9" s="18"/>
      <c r="H9" s="18"/>
      <c r="I9" s="21"/>
      <c r="K9" s="22" t="s">
        <v>163</v>
      </c>
      <c r="Z9" s="23"/>
    </row>
    <row r="10" spans="1:30" x14ac:dyDescent="0.25">
      <c r="A10" s="17" t="s">
        <v>144</v>
      </c>
      <c r="B10" s="18" t="s">
        <v>146</v>
      </c>
      <c r="C10" s="19">
        <v>1</v>
      </c>
      <c r="D10" s="18" t="s">
        <v>156</v>
      </c>
      <c r="E10" s="20" t="s">
        <v>157</v>
      </c>
      <c r="F10" s="18"/>
      <c r="G10" s="18"/>
      <c r="H10" s="18"/>
      <c r="I10" s="21"/>
    </row>
    <row r="11" spans="1:30" x14ac:dyDescent="0.25">
      <c r="A11" s="24" t="s">
        <v>144</v>
      </c>
      <c r="B11" t="s">
        <v>146</v>
      </c>
      <c r="C11" s="25">
        <v>2</v>
      </c>
      <c r="D11" t="s">
        <v>152</v>
      </c>
      <c r="E11" s="20" t="s">
        <v>158</v>
      </c>
      <c r="I11" s="26">
        <v>1</v>
      </c>
    </row>
    <row r="12" spans="1:30" x14ac:dyDescent="0.25">
      <c r="A12" s="24" t="s">
        <v>144</v>
      </c>
      <c r="B12" t="s">
        <v>146</v>
      </c>
      <c r="C12" s="25">
        <v>2</v>
      </c>
      <c r="D12" t="s">
        <v>154</v>
      </c>
      <c r="E12" s="20" t="s">
        <v>158</v>
      </c>
    </row>
    <row r="13" spans="1:30" x14ac:dyDescent="0.25">
      <c r="A13" s="24" t="s">
        <v>144</v>
      </c>
      <c r="B13" t="s">
        <v>146</v>
      </c>
      <c r="C13" s="25">
        <v>2</v>
      </c>
      <c r="D13" t="s">
        <v>160</v>
      </c>
      <c r="E13" s="20" t="s">
        <v>158</v>
      </c>
      <c r="F13">
        <v>1</v>
      </c>
      <c r="G13">
        <v>2</v>
      </c>
      <c r="I13" s="26">
        <v>1</v>
      </c>
    </row>
    <row r="14" spans="1:30" x14ac:dyDescent="0.25">
      <c r="A14" s="17" t="s">
        <v>147</v>
      </c>
      <c r="B14" s="18" t="s">
        <v>145</v>
      </c>
      <c r="C14" s="19">
        <v>1</v>
      </c>
      <c r="D14" s="18" t="s">
        <v>152</v>
      </c>
      <c r="E14" s="20" t="s">
        <v>159</v>
      </c>
      <c r="F14" s="18"/>
      <c r="G14" s="18"/>
      <c r="H14" s="18"/>
      <c r="I14" s="21">
        <v>5</v>
      </c>
    </row>
    <row r="15" spans="1:30" x14ac:dyDescent="0.25">
      <c r="A15" s="17" t="s">
        <v>147</v>
      </c>
      <c r="B15" s="18" t="s">
        <v>145</v>
      </c>
      <c r="C15" s="19">
        <v>1</v>
      </c>
      <c r="D15" s="18" t="s">
        <v>164</v>
      </c>
      <c r="E15" s="20" t="s">
        <v>159</v>
      </c>
      <c r="F15" s="18">
        <v>1</v>
      </c>
      <c r="G15" s="18"/>
      <c r="H15" s="18"/>
      <c r="I15" s="21"/>
    </row>
    <row r="16" spans="1:30" x14ac:dyDescent="0.25">
      <c r="A16" s="24" t="s">
        <v>147</v>
      </c>
      <c r="B16" t="s">
        <v>145</v>
      </c>
      <c r="C16" s="25">
        <v>2</v>
      </c>
      <c r="D16" t="s">
        <v>152</v>
      </c>
      <c r="E16" s="20" t="s">
        <v>161</v>
      </c>
    </row>
    <row r="17" spans="1:9" x14ac:dyDescent="0.25">
      <c r="A17" s="24" t="s">
        <v>147</v>
      </c>
      <c r="B17" t="s">
        <v>145</v>
      </c>
      <c r="C17" s="25">
        <v>2</v>
      </c>
      <c r="D17" t="s">
        <v>154</v>
      </c>
      <c r="E17" s="20" t="s">
        <v>161</v>
      </c>
      <c r="G17">
        <v>13</v>
      </c>
      <c r="I17" s="26">
        <v>1</v>
      </c>
    </row>
    <row r="18" spans="1:9" x14ac:dyDescent="0.25">
      <c r="A18" s="24" t="s">
        <v>147</v>
      </c>
      <c r="B18" t="s">
        <v>145</v>
      </c>
      <c r="C18" s="25">
        <v>2</v>
      </c>
      <c r="D18" t="s">
        <v>165</v>
      </c>
      <c r="E18" s="20" t="s">
        <v>161</v>
      </c>
      <c r="G18">
        <v>11</v>
      </c>
    </row>
    <row r="19" spans="1:9" x14ac:dyDescent="0.25">
      <c r="A19" s="17" t="s">
        <v>147</v>
      </c>
      <c r="B19" s="18" t="s">
        <v>146</v>
      </c>
      <c r="C19" s="19">
        <v>1</v>
      </c>
      <c r="D19" s="18" t="s">
        <v>152</v>
      </c>
      <c r="E19" s="20" t="s">
        <v>162</v>
      </c>
      <c r="F19" s="18"/>
      <c r="G19" s="18"/>
      <c r="H19" s="18"/>
      <c r="I19" s="21"/>
    </row>
    <row r="20" spans="1:9" x14ac:dyDescent="0.25">
      <c r="A20" s="17" t="s">
        <v>147</v>
      </c>
      <c r="B20" s="18" t="s">
        <v>146</v>
      </c>
      <c r="C20" s="19">
        <v>1</v>
      </c>
      <c r="D20" s="18" t="s">
        <v>154</v>
      </c>
      <c r="E20" s="20" t="s">
        <v>162</v>
      </c>
      <c r="F20" s="18"/>
      <c r="G20" s="18"/>
      <c r="H20" s="18"/>
      <c r="I20" s="21"/>
    </row>
    <row r="21" spans="1:9" x14ac:dyDescent="0.25">
      <c r="A21" s="17" t="s">
        <v>147</v>
      </c>
      <c r="B21" s="18" t="s">
        <v>146</v>
      </c>
      <c r="C21" s="19">
        <v>1</v>
      </c>
      <c r="D21" s="18" t="s">
        <v>160</v>
      </c>
      <c r="E21" s="20" t="s">
        <v>162</v>
      </c>
      <c r="F21" s="18"/>
      <c r="G21" s="18">
        <v>3</v>
      </c>
      <c r="H21" s="18"/>
      <c r="I21" s="21"/>
    </row>
    <row r="22" spans="1:9" x14ac:dyDescent="0.25">
      <c r="A22" s="17" t="s">
        <v>147</v>
      </c>
      <c r="B22" s="18" t="s">
        <v>146</v>
      </c>
      <c r="C22" s="19">
        <v>1</v>
      </c>
      <c r="D22" s="18" t="s">
        <v>166</v>
      </c>
      <c r="E22" s="20" t="s">
        <v>162</v>
      </c>
      <c r="F22" s="18">
        <v>1</v>
      </c>
      <c r="G22" s="18">
        <v>1</v>
      </c>
      <c r="H22" s="18"/>
      <c r="I22" s="21"/>
    </row>
    <row r="23" spans="1:9" x14ac:dyDescent="0.25">
      <c r="A23" s="24" t="s">
        <v>147</v>
      </c>
      <c r="B23" t="s">
        <v>146</v>
      </c>
      <c r="C23" s="25">
        <v>2</v>
      </c>
      <c r="D23" t="s">
        <v>152</v>
      </c>
      <c r="E23" s="20" t="s">
        <v>163</v>
      </c>
    </row>
    <row r="24" spans="1:9" x14ac:dyDescent="0.25">
      <c r="A24" s="24" t="s">
        <v>147</v>
      </c>
      <c r="B24" t="s">
        <v>146</v>
      </c>
      <c r="C24" s="25">
        <v>2</v>
      </c>
      <c r="D24" t="s">
        <v>154</v>
      </c>
      <c r="E24" s="20" t="s">
        <v>163</v>
      </c>
    </row>
    <row r="25" spans="1:9" x14ac:dyDescent="0.25">
      <c r="A25" s="24" t="s">
        <v>147</v>
      </c>
      <c r="B25" t="s">
        <v>146</v>
      </c>
      <c r="C25" s="25">
        <v>2</v>
      </c>
      <c r="D25" t="s">
        <v>160</v>
      </c>
      <c r="E25" s="20" t="s">
        <v>163</v>
      </c>
    </row>
    <row r="26" spans="1:9" x14ac:dyDescent="0.25">
      <c r="A26" s="24" t="s">
        <v>147</v>
      </c>
      <c r="B26" t="s">
        <v>146</v>
      </c>
      <c r="C26" s="25">
        <v>2</v>
      </c>
      <c r="D26" t="s">
        <v>167</v>
      </c>
      <c r="E26" s="20" t="s">
        <v>163</v>
      </c>
      <c r="G26">
        <v>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E8C06-46D9-49FE-AE38-74D6CE5DC96A}">
  <dimension ref="A1:Y26"/>
  <sheetViews>
    <sheetView workbookViewId="0"/>
  </sheetViews>
  <sheetFormatPr defaultRowHeight="15" x14ac:dyDescent="0.25"/>
  <cols>
    <col min="1" max="1" width="4.42578125" style="24" bestFit="1" customWidth="1"/>
    <col min="2" max="2" width="5.28515625" bestFit="1" customWidth="1"/>
    <col min="3" max="3" width="8" style="25" bestFit="1" customWidth="1"/>
    <col min="4" max="4" width="8" bestFit="1" customWidth="1"/>
    <col min="5" max="5" width="7.42578125" bestFit="1" customWidth="1"/>
    <col min="6" max="8" width="3.7109375" bestFit="1" customWidth="1"/>
    <col min="9" max="9" width="4" style="26" bestFit="1" customWidth="1"/>
    <col min="12" max="12" width="7" customWidth="1"/>
    <col min="14" max="14" width="11.5703125" customWidth="1"/>
    <col min="15" max="19" width="4.85546875" customWidth="1"/>
    <col min="21" max="21" width="13.140625" customWidth="1"/>
    <col min="22" max="25" width="4.42578125" customWidth="1"/>
    <col min="26" max="26" width="5.42578125" customWidth="1"/>
  </cols>
  <sheetData>
    <row r="1" spans="1:25" s="2" customFormat="1" ht="98.25" x14ac:dyDescent="0.25">
      <c r="A1" s="9" t="s">
        <v>139</v>
      </c>
      <c r="B1" s="10" t="s">
        <v>140</v>
      </c>
      <c r="C1" s="11" t="s">
        <v>141</v>
      </c>
      <c r="D1" s="10" t="s">
        <v>142</v>
      </c>
      <c r="E1" s="12" t="s">
        <v>143</v>
      </c>
      <c r="F1" s="13" t="s">
        <v>23</v>
      </c>
      <c r="G1" s="13" t="s">
        <v>148</v>
      </c>
      <c r="H1" s="13" t="s">
        <v>38</v>
      </c>
      <c r="I1" s="14" t="s">
        <v>44</v>
      </c>
      <c r="K1" s="15" t="s">
        <v>168</v>
      </c>
      <c r="L1" s="27" t="s">
        <v>169</v>
      </c>
      <c r="N1" s="15" t="s">
        <v>170</v>
      </c>
      <c r="O1" s="13" t="s">
        <v>23</v>
      </c>
      <c r="P1" s="13" t="s">
        <v>148</v>
      </c>
      <c r="Q1" s="13" t="s">
        <v>38</v>
      </c>
      <c r="R1" s="3" t="s">
        <v>44</v>
      </c>
      <c r="S1" s="3"/>
      <c r="U1" s="15" t="s">
        <v>171</v>
      </c>
      <c r="V1" s="13" t="s">
        <v>23</v>
      </c>
      <c r="W1" s="13" t="s">
        <v>148</v>
      </c>
      <c r="X1" s="13" t="s">
        <v>38</v>
      </c>
      <c r="Y1" s="3" t="s">
        <v>44</v>
      </c>
    </row>
    <row r="2" spans="1:25" x14ac:dyDescent="0.25">
      <c r="A2" s="17" t="s">
        <v>144</v>
      </c>
      <c r="B2" s="18" t="s">
        <v>145</v>
      </c>
      <c r="C2" s="19">
        <v>1</v>
      </c>
      <c r="D2" s="18" t="s">
        <v>152</v>
      </c>
      <c r="E2" s="20" t="s">
        <v>153</v>
      </c>
      <c r="F2" s="18">
        <v>2</v>
      </c>
      <c r="G2" s="18">
        <v>2</v>
      </c>
      <c r="H2" s="18"/>
      <c r="I2" s="21">
        <v>3</v>
      </c>
      <c r="K2" s="22" t="s">
        <v>153</v>
      </c>
      <c r="N2" s="22"/>
      <c r="U2" s="22"/>
    </row>
    <row r="3" spans="1:25" x14ac:dyDescent="0.25">
      <c r="A3" s="17" t="s">
        <v>144</v>
      </c>
      <c r="B3" s="18" t="s">
        <v>145</v>
      </c>
      <c r="C3" s="19">
        <v>1</v>
      </c>
      <c r="D3" s="18" t="s">
        <v>154</v>
      </c>
      <c r="E3" s="20" t="s">
        <v>153</v>
      </c>
      <c r="F3" s="18">
        <v>1</v>
      </c>
      <c r="G3" s="18">
        <v>8</v>
      </c>
      <c r="H3" s="18">
        <v>1</v>
      </c>
      <c r="I3" s="21">
        <v>2</v>
      </c>
      <c r="K3" s="22" t="s">
        <v>155</v>
      </c>
      <c r="N3" s="2"/>
      <c r="U3" s="22"/>
    </row>
    <row r="4" spans="1:25" x14ac:dyDescent="0.25">
      <c r="A4" s="17" t="s">
        <v>144</v>
      </c>
      <c r="B4" s="18" t="s">
        <v>145</v>
      </c>
      <c r="C4" s="19">
        <v>1</v>
      </c>
      <c r="D4" s="18" t="s">
        <v>156</v>
      </c>
      <c r="E4" s="20" t="s">
        <v>153</v>
      </c>
      <c r="F4" s="18">
        <v>4</v>
      </c>
      <c r="G4" s="18">
        <v>4</v>
      </c>
      <c r="H4" s="18">
        <v>3</v>
      </c>
      <c r="I4" s="21"/>
      <c r="K4" s="22" t="s">
        <v>157</v>
      </c>
      <c r="N4" s="2"/>
      <c r="U4" s="22"/>
    </row>
    <row r="5" spans="1:25" x14ac:dyDescent="0.25">
      <c r="A5" s="24" t="s">
        <v>144</v>
      </c>
      <c r="B5" t="s">
        <v>145</v>
      </c>
      <c r="C5" s="25">
        <v>2</v>
      </c>
      <c r="D5" t="s">
        <v>152</v>
      </c>
      <c r="E5" s="20" t="s">
        <v>155</v>
      </c>
      <c r="I5" s="26">
        <v>7</v>
      </c>
      <c r="K5" s="22" t="s">
        <v>158</v>
      </c>
      <c r="N5" s="2"/>
      <c r="U5" s="22"/>
    </row>
    <row r="6" spans="1:25" x14ac:dyDescent="0.25">
      <c r="A6" s="24" t="s">
        <v>144</v>
      </c>
      <c r="B6" t="s">
        <v>145</v>
      </c>
      <c r="C6" s="25">
        <v>2</v>
      </c>
      <c r="D6" t="s">
        <v>154</v>
      </c>
      <c r="E6" s="20" t="s">
        <v>155</v>
      </c>
      <c r="F6">
        <v>1</v>
      </c>
      <c r="G6">
        <v>4</v>
      </c>
      <c r="H6">
        <v>1</v>
      </c>
      <c r="I6" s="26">
        <v>9</v>
      </c>
      <c r="K6" s="22" t="s">
        <v>159</v>
      </c>
      <c r="N6" s="2"/>
      <c r="U6" s="22"/>
    </row>
    <row r="7" spans="1:25" x14ac:dyDescent="0.25">
      <c r="A7" s="24" t="s">
        <v>144</v>
      </c>
      <c r="B7" t="s">
        <v>145</v>
      </c>
      <c r="C7" s="25">
        <v>2</v>
      </c>
      <c r="D7" t="s">
        <v>160</v>
      </c>
      <c r="E7" s="20" t="s">
        <v>155</v>
      </c>
      <c r="G7">
        <v>1</v>
      </c>
      <c r="H7">
        <v>3</v>
      </c>
      <c r="I7" s="26">
        <v>7</v>
      </c>
      <c r="K7" s="22" t="s">
        <v>161</v>
      </c>
      <c r="N7" s="2"/>
      <c r="U7" s="22"/>
    </row>
    <row r="8" spans="1:25" x14ac:dyDescent="0.25">
      <c r="A8" s="17" t="s">
        <v>144</v>
      </c>
      <c r="B8" s="18" t="s">
        <v>146</v>
      </c>
      <c r="C8" s="19">
        <v>1</v>
      </c>
      <c r="D8" s="18" t="s">
        <v>152</v>
      </c>
      <c r="E8" s="20" t="s">
        <v>157</v>
      </c>
      <c r="F8" s="18"/>
      <c r="G8" s="18"/>
      <c r="H8" s="18"/>
      <c r="I8" s="21"/>
      <c r="K8" s="22" t="s">
        <v>162</v>
      </c>
      <c r="N8" s="2"/>
      <c r="U8" s="22"/>
    </row>
    <row r="9" spans="1:25" x14ac:dyDescent="0.25">
      <c r="A9" s="17" t="s">
        <v>144</v>
      </c>
      <c r="B9" s="18" t="s">
        <v>146</v>
      </c>
      <c r="C9" s="19">
        <v>1</v>
      </c>
      <c r="D9" s="18" t="s">
        <v>154</v>
      </c>
      <c r="E9" s="20" t="s">
        <v>157</v>
      </c>
      <c r="F9" s="18"/>
      <c r="G9" s="18"/>
      <c r="H9" s="18"/>
      <c r="I9" s="21"/>
      <c r="K9" s="22" t="s">
        <v>163</v>
      </c>
      <c r="N9" s="2"/>
      <c r="U9" s="22"/>
    </row>
    <row r="10" spans="1:25" x14ac:dyDescent="0.25">
      <c r="A10" s="17" t="s">
        <v>144</v>
      </c>
      <c r="B10" s="18" t="s">
        <v>146</v>
      </c>
      <c r="C10" s="19">
        <v>1</v>
      </c>
      <c r="D10" s="18" t="s">
        <v>156</v>
      </c>
      <c r="E10" s="20" t="s">
        <v>157</v>
      </c>
      <c r="F10" s="18"/>
      <c r="G10" s="18"/>
      <c r="H10" s="18"/>
      <c r="I10" s="21"/>
    </row>
    <row r="11" spans="1:25" x14ac:dyDescent="0.25">
      <c r="A11" s="24" t="s">
        <v>144</v>
      </c>
      <c r="B11" t="s">
        <v>146</v>
      </c>
      <c r="C11" s="25">
        <v>2</v>
      </c>
      <c r="D11" t="s">
        <v>152</v>
      </c>
      <c r="E11" s="20" t="s">
        <v>158</v>
      </c>
      <c r="I11" s="26">
        <v>1</v>
      </c>
    </row>
    <row r="12" spans="1:25" x14ac:dyDescent="0.25">
      <c r="A12" s="24" t="s">
        <v>144</v>
      </c>
      <c r="B12" t="s">
        <v>146</v>
      </c>
      <c r="C12" s="25">
        <v>2</v>
      </c>
      <c r="D12" t="s">
        <v>154</v>
      </c>
      <c r="E12" s="20" t="s">
        <v>158</v>
      </c>
    </row>
    <row r="13" spans="1:25" x14ac:dyDescent="0.25">
      <c r="A13" s="24" t="s">
        <v>144</v>
      </c>
      <c r="B13" t="s">
        <v>146</v>
      </c>
      <c r="C13" s="25">
        <v>2</v>
      </c>
      <c r="D13" t="s">
        <v>160</v>
      </c>
      <c r="E13" s="20" t="s">
        <v>158</v>
      </c>
      <c r="F13">
        <v>1</v>
      </c>
      <c r="G13">
        <v>2</v>
      </c>
      <c r="I13" s="26">
        <v>1</v>
      </c>
    </row>
    <row r="14" spans="1:25" x14ac:dyDescent="0.25">
      <c r="A14" s="17" t="s">
        <v>147</v>
      </c>
      <c r="B14" s="18" t="s">
        <v>145</v>
      </c>
      <c r="C14" s="19">
        <v>1</v>
      </c>
      <c r="D14" s="18" t="s">
        <v>152</v>
      </c>
      <c r="E14" s="20" t="s">
        <v>159</v>
      </c>
      <c r="F14" s="18"/>
      <c r="G14" s="18"/>
      <c r="H14" s="18"/>
      <c r="I14" s="21">
        <v>5</v>
      </c>
    </row>
    <row r="15" spans="1:25" x14ac:dyDescent="0.25">
      <c r="A15" s="17" t="s">
        <v>147</v>
      </c>
      <c r="B15" s="18" t="s">
        <v>145</v>
      </c>
      <c r="C15" s="19">
        <v>1</v>
      </c>
      <c r="D15" s="18" t="s">
        <v>164</v>
      </c>
      <c r="E15" s="20" t="s">
        <v>159</v>
      </c>
      <c r="F15" s="18">
        <v>1</v>
      </c>
      <c r="G15" s="18"/>
      <c r="H15" s="18"/>
      <c r="I15" s="21"/>
    </row>
    <row r="16" spans="1:25" x14ac:dyDescent="0.25">
      <c r="A16" s="24" t="s">
        <v>147</v>
      </c>
      <c r="B16" t="s">
        <v>145</v>
      </c>
      <c r="C16" s="25">
        <v>2</v>
      </c>
      <c r="D16" t="s">
        <v>152</v>
      </c>
      <c r="E16" s="20" t="s">
        <v>161</v>
      </c>
    </row>
    <row r="17" spans="1:9" x14ac:dyDescent="0.25">
      <c r="A17" s="24" t="s">
        <v>147</v>
      </c>
      <c r="B17" t="s">
        <v>145</v>
      </c>
      <c r="C17" s="25">
        <v>2</v>
      </c>
      <c r="D17" t="s">
        <v>154</v>
      </c>
      <c r="E17" s="20" t="s">
        <v>161</v>
      </c>
      <c r="G17">
        <v>13</v>
      </c>
      <c r="I17" s="26">
        <v>1</v>
      </c>
    </row>
    <row r="18" spans="1:9" x14ac:dyDescent="0.25">
      <c r="A18" s="24" t="s">
        <v>147</v>
      </c>
      <c r="B18" t="s">
        <v>145</v>
      </c>
      <c r="C18" s="25">
        <v>2</v>
      </c>
      <c r="D18" t="s">
        <v>165</v>
      </c>
      <c r="E18" s="20" t="s">
        <v>161</v>
      </c>
      <c r="G18">
        <v>11</v>
      </c>
    </row>
    <row r="19" spans="1:9" x14ac:dyDescent="0.25">
      <c r="A19" s="17" t="s">
        <v>147</v>
      </c>
      <c r="B19" s="18" t="s">
        <v>146</v>
      </c>
      <c r="C19" s="19">
        <v>1</v>
      </c>
      <c r="D19" s="18" t="s">
        <v>152</v>
      </c>
      <c r="E19" s="20" t="s">
        <v>162</v>
      </c>
      <c r="F19" s="18"/>
      <c r="G19" s="18"/>
      <c r="H19" s="18"/>
      <c r="I19" s="21"/>
    </row>
    <row r="20" spans="1:9" x14ac:dyDescent="0.25">
      <c r="A20" s="17" t="s">
        <v>147</v>
      </c>
      <c r="B20" s="18" t="s">
        <v>146</v>
      </c>
      <c r="C20" s="19">
        <v>1</v>
      </c>
      <c r="D20" s="18" t="s">
        <v>154</v>
      </c>
      <c r="E20" s="20" t="s">
        <v>162</v>
      </c>
      <c r="F20" s="18"/>
      <c r="G20" s="18"/>
      <c r="H20" s="18"/>
      <c r="I20" s="21"/>
    </row>
    <row r="21" spans="1:9" x14ac:dyDescent="0.25">
      <c r="A21" s="17" t="s">
        <v>147</v>
      </c>
      <c r="B21" s="18" t="s">
        <v>146</v>
      </c>
      <c r="C21" s="19">
        <v>1</v>
      </c>
      <c r="D21" s="18" t="s">
        <v>160</v>
      </c>
      <c r="E21" s="20" t="s">
        <v>162</v>
      </c>
      <c r="F21" s="18"/>
      <c r="G21" s="18">
        <v>3</v>
      </c>
      <c r="H21" s="18"/>
      <c r="I21" s="21"/>
    </row>
    <row r="22" spans="1:9" x14ac:dyDescent="0.25">
      <c r="A22" s="17" t="s">
        <v>147</v>
      </c>
      <c r="B22" s="18" t="s">
        <v>146</v>
      </c>
      <c r="C22" s="19">
        <v>1</v>
      </c>
      <c r="D22" s="18" t="s">
        <v>166</v>
      </c>
      <c r="E22" s="20" t="s">
        <v>162</v>
      </c>
      <c r="F22" s="18">
        <v>1</v>
      </c>
      <c r="G22" s="18">
        <v>1</v>
      </c>
      <c r="H22" s="18"/>
      <c r="I22" s="21"/>
    </row>
    <row r="23" spans="1:9" x14ac:dyDescent="0.25">
      <c r="A23" s="24" t="s">
        <v>147</v>
      </c>
      <c r="B23" t="s">
        <v>146</v>
      </c>
      <c r="C23" s="25">
        <v>2</v>
      </c>
      <c r="D23" t="s">
        <v>152</v>
      </c>
      <c r="E23" s="20" t="s">
        <v>163</v>
      </c>
    </row>
    <row r="24" spans="1:9" x14ac:dyDescent="0.25">
      <c r="A24" s="24" t="s">
        <v>147</v>
      </c>
      <c r="B24" t="s">
        <v>146</v>
      </c>
      <c r="C24" s="25">
        <v>2</v>
      </c>
      <c r="D24" t="s">
        <v>154</v>
      </c>
      <c r="E24" s="20" t="s">
        <v>163</v>
      </c>
    </row>
    <row r="25" spans="1:9" x14ac:dyDescent="0.25">
      <c r="A25" s="24" t="s">
        <v>147</v>
      </c>
      <c r="B25" t="s">
        <v>146</v>
      </c>
      <c r="C25" s="25">
        <v>2</v>
      </c>
      <c r="D25" t="s">
        <v>160</v>
      </c>
      <c r="E25" s="20" t="s">
        <v>163</v>
      </c>
    </row>
    <row r="26" spans="1:9" x14ac:dyDescent="0.25">
      <c r="A26" s="24" t="s">
        <v>147</v>
      </c>
      <c r="B26" t="s">
        <v>146</v>
      </c>
      <c r="C26" s="25">
        <v>2</v>
      </c>
      <c r="D26" t="s">
        <v>167</v>
      </c>
      <c r="E26" s="20" t="s">
        <v>163</v>
      </c>
      <c r="G26">
        <v>1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4876-9482-44DB-933F-BF152B730A86}">
  <dimension ref="A1:BB21"/>
  <sheetViews>
    <sheetView zoomScale="120" zoomScaleNormal="120" workbookViewId="0">
      <selection activeCell="I1" sqref="I1:P1"/>
    </sheetView>
  </sheetViews>
  <sheetFormatPr defaultRowHeight="15" x14ac:dyDescent="0.25"/>
  <cols>
    <col min="1" max="1" width="4.42578125" style="6" bestFit="1" customWidth="1"/>
    <col min="2" max="2" width="5.28515625" style="6" bestFit="1" customWidth="1"/>
    <col min="3" max="3" width="8" style="7" bestFit="1" customWidth="1"/>
    <col min="4" max="4" width="9" style="8" customWidth="1"/>
    <col min="5" max="54" width="3.7109375" bestFit="1" customWidth="1"/>
  </cols>
  <sheetData>
    <row r="1" spans="1:54" ht="180.75" x14ac:dyDescent="0.25">
      <c r="A1" s="4" t="s">
        <v>139</v>
      </c>
      <c r="B1" s="4" t="s">
        <v>140</v>
      </c>
      <c r="C1" s="5" t="s">
        <v>141</v>
      </c>
      <c r="D1" s="8" t="s">
        <v>143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23</v>
      </c>
      <c r="W1" s="3" t="s">
        <v>24</v>
      </c>
      <c r="X1" s="3" t="s">
        <v>25</v>
      </c>
      <c r="Y1" s="3" t="s">
        <v>26</v>
      </c>
      <c r="Z1" s="3" t="s">
        <v>27</v>
      </c>
      <c r="AA1" s="3" t="s">
        <v>28</v>
      </c>
      <c r="AB1" s="3" t="s">
        <v>29</v>
      </c>
      <c r="AC1" s="3" t="s">
        <v>30</v>
      </c>
      <c r="AD1" s="3" t="s">
        <v>31</v>
      </c>
      <c r="AE1" s="3" t="s">
        <v>32</v>
      </c>
      <c r="AF1" s="3" t="s">
        <v>33</v>
      </c>
      <c r="AG1" s="3" t="s">
        <v>34</v>
      </c>
      <c r="AH1" s="3" t="s">
        <v>35</v>
      </c>
      <c r="AI1" s="3" t="s">
        <v>36</v>
      </c>
      <c r="AJ1" s="3" t="s">
        <v>37</v>
      </c>
      <c r="AK1" s="3" t="s">
        <v>38</v>
      </c>
      <c r="AL1" s="3" t="s">
        <v>39</v>
      </c>
      <c r="AM1" s="3" t="s">
        <v>40</v>
      </c>
      <c r="AN1" s="3" t="s">
        <v>41</v>
      </c>
      <c r="AO1" s="3" t="s">
        <v>42</v>
      </c>
      <c r="AP1" s="3" t="s">
        <v>43</v>
      </c>
      <c r="AQ1" s="3" t="s">
        <v>44</v>
      </c>
      <c r="AR1" s="3" t="s">
        <v>45</v>
      </c>
      <c r="AS1" s="3" t="s">
        <v>46</v>
      </c>
      <c r="AT1" s="3" t="s">
        <v>47</v>
      </c>
      <c r="AU1" s="3" t="s">
        <v>48</v>
      </c>
      <c r="AV1" s="3" t="s">
        <v>49</v>
      </c>
      <c r="AW1" s="3" t="s">
        <v>50</v>
      </c>
      <c r="AX1" s="3" t="s">
        <v>51</v>
      </c>
      <c r="AY1" s="3" t="s">
        <v>52</v>
      </c>
      <c r="AZ1" s="3" t="s">
        <v>53</v>
      </c>
      <c r="BA1" s="3" t="s">
        <v>54</v>
      </c>
      <c r="BB1" s="3" t="s">
        <v>55</v>
      </c>
    </row>
    <row r="2" spans="1:54" x14ac:dyDescent="0.25">
      <c r="A2" s="6" t="s">
        <v>144</v>
      </c>
      <c r="B2" s="6" t="s">
        <v>145</v>
      </c>
      <c r="C2" s="7">
        <v>1</v>
      </c>
      <c r="D2" s="8" t="str">
        <f>_xlfn.CONCAT(A2,"-",B2,"-",C2)</f>
        <v>VI-Z-1</v>
      </c>
    </row>
    <row r="3" spans="1:54" x14ac:dyDescent="0.25">
      <c r="A3" s="6" t="s">
        <v>144</v>
      </c>
      <c r="B3" s="6" t="s">
        <v>145</v>
      </c>
      <c r="C3" s="7">
        <v>2</v>
      </c>
      <c r="D3" s="8" t="str">
        <f t="shared" ref="D3:D21" si="0">_xlfn.CONCAT(A3,"-",B3,"-",C3)</f>
        <v>VI-Z-2</v>
      </c>
    </row>
    <row r="4" spans="1:54" x14ac:dyDescent="0.25">
      <c r="A4" s="6" t="s">
        <v>144</v>
      </c>
      <c r="B4" s="6" t="s">
        <v>145</v>
      </c>
      <c r="C4" s="7">
        <v>3</v>
      </c>
      <c r="D4" s="8" t="str">
        <f t="shared" si="0"/>
        <v>VI-Z-3</v>
      </c>
    </row>
    <row r="5" spans="1:54" x14ac:dyDescent="0.25">
      <c r="A5" s="6" t="s">
        <v>144</v>
      </c>
      <c r="B5" s="6" t="s">
        <v>145</v>
      </c>
      <c r="C5" s="7">
        <v>4</v>
      </c>
      <c r="D5" s="8" t="str">
        <f t="shared" si="0"/>
        <v>VI-Z-4</v>
      </c>
    </row>
    <row r="6" spans="1:54" x14ac:dyDescent="0.25">
      <c r="A6" s="6" t="s">
        <v>144</v>
      </c>
      <c r="B6" s="6" t="s">
        <v>145</v>
      </c>
      <c r="C6" s="7">
        <v>5</v>
      </c>
      <c r="D6" s="8" t="str">
        <f t="shared" si="0"/>
        <v>VI-Z-5</v>
      </c>
    </row>
    <row r="7" spans="1:54" x14ac:dyDescent="0.25">
      <c r="A7" s="6" t="s">
        <v>144</v>
      </c>
      <c r="B7" s="6" t="s">
        <v>146</v>
      </c>
      <c r="C7" s="7">
        <v>1</v>
      </c>
      <c r="D7" s="8" t="str">
        <f t="shared" si="0"/>
        <v>VI-N-1</v>
      </c>
    </row>
    <row r="8" spans="1:54" x14ac:dyDescent="0.25">
      <c r="A8" s="6" t="s">
        <v>144</v>
      </c>
      <c r="B8" s="6" t="s">
        <v>146</v>
      </c>
      <c r="C8" s="7">
        <v>2</v>
      </c>
      <c r="D8" s="8" t="str">
        <f t="shared" si="0"/>
        <v>VI-N-2</v>
      </c>
    </row>
    <row r="9" spans="1:54" x14ac:dyDescent="0.25">
      <c r="A9" s="6" t="s">
        <v>144</v>
      </c>
      <c r="B9" s="6" t="s">
        <v>146</v>
      </c>
      <c r="C9" s="7">
        <v>3</v>
      </c>
      <c r="D9" s="8" t="str">
        <f t="shared" si="0"/>
        <v>VI-N-3</v>
      </c>
    </row>
    <row r="10" spans="1:54" x14ac:dyDescent="0.25">
      <c r="A10" s="6" t="s">
        <v>144</v>
      </c>
      <c r="B10" s="6" t="s">
        <v>146</v>
      </c>
      <c r="C10" s="7">
        <v>4</v>
      </c>
      <c r="D10" s="8" t="str">
        <f t="shared" si="0"/>
        <v>VI-N-4</v>
      </c>
    </row>
    <row r="11" spans="1:54" x14ac:dyDescent="0.25">
      <c r="A11" s="6" t="s">
        <v>144</v>
      </c>
      <c r="B11" s="6" t="s">
        <v>146</v>
      </c>
      <c r="C11" s="7">
        <v>5</v>
      </c>
      <c r="D11" s="8" t="str">
        <f t="shared" si="0"/>
        <v>VI-N-5</v>
      </c>
    </row>
    <row r="12" spans="1:54" x14ac:dyDescent="0.25">
      <c r="A12" s="6" t="s">
        <v>147</v>
      </c>
      <c r="B12" s="6" t="s">
        <v>145</v>
      </c>
      <c r="C12" s="7">
        <v>1</v>
      </c>
      <c r="D12" s="8" t="str">
        <f t="shared" si="0"/>
        <v>RO-Z-1</v>
      </c>
    </row>
    <row r="13" spans="1:54" x14ac:dyDescent="0.25">
      <c r="A13" s="6" t="s">
        <v>147</v>
      </c>
      <c r="B13" s="6" t="s">
        <v>145</v>
      </c>
      <c r="C13" s="7">
        <v>2</v>
      </c>
      <c r="D13" s="8" t="str">
        <f t="shared" si="0"/>
        <v>RO-Z-2</v>
      </c>
    </row>
    <row r="14" spans="1:54" x14ac:dyDescent="0.25">
      <c r="A14" s="6" t="s">
        <v>147</v>
      </c>
      <c r="B14" s="6" t="s">
        <v>145</v>
      </c>
      <c r="C14" s="7">
        <v>3</v>
      </c>
      <c r="D14" s="8" t="str">
        <f t="shared" si="0"/>
        <v>RO-Z-3</v>
      </c>
    </row>
    <row r="15" spans="1:54" x14ac:dyDescent="0.25">
      <c r="A15" s="6" t="s">
        <v>147</v>
      </c>
      <c r="B15" s="6" t="s">
        <v>145</v>
      </c>
      <c r="C15" s="7">
        <v>4</v>
      </c>
      <c r="D15" s="8" t="str">
        <f t="shared" si="0"/>
        <v>RO-Z-4</v>
      </c>
    </row>
    <row r="16" spans="1:54" x14ac:dyDescent="0.25">
      <c r="A16" s="6" t="s">
        <v>147</v>
      </c>
      <c r="B16" s="6" t="s">
        <v>145</v>
      </c>
      <c r="C16" s="7">
        <v>5</v>
      </c>
      <c r="D16" s="8" t="str">
        <f t="shared" si="0"/>
        <v>RO-Z-5</v>
      </c>
    </row>
    <row r="17" spans="1:4" x14ac:dyDescent="0.25">
      <c r="A17" s="6" t="s">
        <v>147</v>
      </c>
      <c r="B17" s="6" t="s">
        <v>146</v>
      </c>
      <c r="C17" s="7">
        <v>1</v>
      </c>
      <c r="D17" s="8" t="str">
        <f t="shared" si="0"/>
        <v>RO-N-1</v>
      </c>
    </row>
    <row r="18" spans="1:4" x14ac:dyDescent="0.25">
      <c r="A18" s="6" t="s">
        <v>147</v>
      </c>
      <c r="B18" s="6" t="s">
        <v>146</v>
      </c>
      <c r="C18" s="7">
        <v>2</v>
      </c>
      <c r="D18" s="8" t="str">
        <f t="shared" si="0"/>
        <v>RO-N-2</v>
      </c>
    </row>
    <row r="19" spans="1:4" x14ac:dyDescent="0.25">
      <c r="A19" s="6" t="s">
        <v>147</v>
      </c>
      <c r="B19" s="6" t="s">
        <v>146</v>
      </c>
      <c r="C19" s="7">
        <v>3</v>
      </c>
      <c r="D19" s="8" t="str">
        <f t="shared" si="0"/>
        <v>RO-N-3</v>
      </c>
    </row>
    <row r="20" spans="1:4" x14ac:dyDescent="0.25">
      <c r="A20" s="6" t="s">
        <v>147</v>
      </c>
      <c r="B20" s="6" t="s">
        <v>146</v>
      </c>
      <c r="C20" s="7">
        <v>4</v>
      </c>
      <c r="D20" s="8" t="str">
        <f t="shared" si="0"/>
        <v>RO-N-4</v>
      </c>
    </row>
    <row r="21" spans="1:4" x14ac:dyDescent="0.25">
      <c r="A21" s="6" t="s">
        <v>147</v>
      </c>
      <c r="B21" s="6" t="s">
        <v>146</v>
      </c>
      <c r="C21" s="7">
        <v>5</v>
      </c>
      <c r="D21" s="8" t="str">
        <f t="shared" si="0"/>
        <v>RO-N-5</v>
      </c>
    </row>
  </sheetData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mala</vt:lpstr>
      <vt:lpstr>mala pracovni</vt:lpstr>
      <vt:lpstr>DRUHOVE ZKRATKY</vt:lpstr>
      <vt:lpstr>SUMIF, AVERAGEIF</vt:lpstr>
      <vt:lpstr>COUNTIF</vt:lpstr>
      <vt:lpstr>mala soucty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2022-08-15T13:48:48Z</dcterms:created>
  <dcterms:modified xsi:type="dcterms:W3CDTF">2023-10-09T08:54:19Z</dcterms:modified>
</cp:coreProperties>
</file>